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ELL\OpenMod4A\Senegal\tmp\viz\"/>
    </mc:Choice>
  </mc:AlternateContent>
  <xr:revisionPtr revIDLastSave="0" documentId="13_ncr:1_{C04DE6EC-7C20-4BFF-B993-19FA4AE2C4A1}" xr6:coauthVersionLast="47" xr6:coauthVersionMax="47" xr10:uidLastSave="{00000000-0000-0000-0000-000000000000}"/>
  <bookViews>
    <workbookView xWindow="-108" yWindow="-108" windowWidth="23256" windowHeight="12456" firstSheet="57" activeTab="58" xr2:uid="{00000000-000D-0000-FFFF-FFFF00000000}"/>
  </bookViews>
  <sheets>
    <sheet name="Sets" sheetId="1" r:id="rId1"/>
    <sheet name="Par_AnnualEmissionLimit" sheetId="2" r:id="rId2"/>
    <sheet name="Par_AnnualExogenousEmission" sheetId="3" r:id="rId3"/>
    <sheet name="Par_AnnualSectoralEmissionLimit" sheetId="4" r:id="rId4"/>
    <sheet name="Par_AvailabilityFactor" sheetId="5" r:id="rId5"/>
    <sheet name="Par_BaseYearProduction" sheetId="6" r:id="rId6"/>
    <sheet name="Par_BaseYearSlack" sheetId="7" r:id="rId7"/>
    <sheet name="Par_CapacityFactor" sheetId="8" r:id="rId8"/>
    <sheet name="Par_CapacityToActivityUnit" sheetId="9" r:id="rId9"/>
    <sheet name="Par_CapitalCost" sheetId="10" r:id="rId10"/>
    <sheet name="Par_CapitalCostStorage" sheetId="11" r:id="rId11"/>
    <sheet name="Par_CommissionedTradeCapacity" sheetId="12" r:id="rId12"/>
    <sheet name="Par_EmissionActivityRatio" sheetId="13" r:id="rId13"/>
    <sheet name="Par_EmissionContentPerFuel" sheetId="14" r:id="rId14"/>
    <sheet name="Par_EmissionPenaltyTagTech" sheetId="15" r:id="rId15"/>
    <sheet name="Par_EmissionsPenalty" sheetId="16" r:id="rId16"/>
    <sheet name="Par_FixedCost" sheetId="17" r:id="rId17"/>
    <sheet name="Par_GeneralDiscountRate" sheetId="18" r:id="rId18"/>
    <sheet name="Par_GrowthRateTradeCapacity" sheetId="19" r:id="rId19"/>
    <sheet name="Par_InputActivityRatio" sheetId="20" r:id="rId20"/>
    <sheet name="Par_MinStorageCharge" sheetId="21" r:id="rId21"/>
    <sheet name="Par_ModalSplitByFuel" sheetId="22" r:id="rId22"/>
    <sheet name="Par_ModelPeriodActivityMaxLimit" sheetId="23" r:id="rId23"/>
    <sheet name="Par_ModelPeriodEmissionLimit" sheetId="24" r:id="rId24"/>
    <sheet name="Par_ModelPeriodExogenousEmissio" sheetId="25" r:id="rId25"/>
    <sheet name="Par_OperationalLife" sheetId="26" r:id="rId26"/>
    <sheet name="Par_OperationalLifeStorage" sheetId="27" r:id="rId27"/>
    <sheet name="Par_OutputActivityRatio" sheetId="28" r:id="rId28"/>
    <sheet name="Par_ProductionChangeCost" sheetId="29" r:id="rId29"/>
    <sheet name="Par_ProductionGrowthLimit" sheetId="30" r:id="rId30"/>
    <sheet name="Par_REMinProductionTarget" sheetId="31" r:id="rId31"/>
    <sheet name="Par_RampingDownFactor" sheetId="32" r:id="rId32"/>
    <sheet name="Par_RampingUpFactor" sheetId="33" r:id="rId33"/>
    <sheet name="Par_RegionalAnnualEmissionLimit" sheetId="34" r:id="rId34"/>
    <sheet name="Par_RegionalCCSLimit" sheetId="35" r:id="rId35"/>
    <sheet name="Par_RegionalBaseYearProduction" sheetId="36" r:id="rId36"/>
    <sheet name="Par_RegionalModelPeriodEmission" sheetId="37" r:id="rId37"/>
    <sheet name="Par_ReserveMargin" sheetId="38" r:id="rId38"/>
    <sheet name="Par_ReserveMarginTagFuel" sheetId="39" r:id="rId39"/>
    <sheet name="Par_ReserveMarginTagTechnology" sheetId="40" r:id="rId40"/>
    <sheet name="Par_ResidualCapacity" sheetId="67" r:id="rId41"/>
    <sheet name="Par_ResidualStorageCapacity" sheetId="42" r:id="rId42"/>
    <sheet name="Par_SelfSufficiency" sheetId="43" r:id="rId43"/>
    <sheet name="Par_SocialDiscountRate" sheetId="44" r:id="rId44"/>
    <sheet name="Par_SpecifiedAnnualDemand" sheetId="45" r:id="rId45"/>
    <sheet name="Par_StorageLevelStart" sheetId="46" r:id="rId46"/>
    <sheet name="Par_TagDemandFuelToSector" sheetId="47" r:id="rId47"/>
    <sheet name="Par_TagElectricTechnology" sheetId="48" r:id="rId48"/>
    <sheet name="Par_TagFuelToSubsets" sheetId="49" r:id="rId49"/>
    <sheet name="Par_TagTechnologyToModalType" sheetId="50" r:id="rId50"/>
    <sheet name="Par_TagTechnologyToSubsets" sheetId="51" r:id="rId51"/>
    <sheet name="Par_TagTechnologyToSector" sheetId="52" r:id="rId52"/>
    <sheet name="Par_TagTimeIndependentFuel" sheetId="53" r:id="rId53"/>
    <sheet name="Par_TechnologyDiscountRate" sheetId="54" r:id="rId54"/>
    <sheet name="Par_TechnologyFromStorage" sheetId="55" r:id="rId55"/>
    <sheet name="Par_TechnologyToStorage" sheetId="56" r:id="rId56"/>
    <sheet name="Par_TotalAnnualMaxActivity" sheetId="57" r:id="rId57"/>
    <sheet name="Par_TotalAnnualMaxCapacity" sheetId="58" r:id="rId58"/>
    <sheet name="Par_TotalAnnualMinActivity" sheetId="59" r:id="rId59"/>
    <sheet name="Par_TotalAnnualMinCapacity" sheetId="60" r:id="rId60"/>
    <sheet name="Par_TradeCapacity" sheetId="61" r:id="rId61"/>
    <sheet name="Par_TradeCapacityGrowthCosts" sheetId="62" r:id="rId62"/>
    <sheet name="Par_TradeCosts" sheetId="63" r:id="rId63"/>
    <sheet name="Par_TradeLossFactor" sheetId="64" r:id="rId64"/>
    <sheet name="Par_TradeRoute" sheetId="65" r:id="rId65"/>
    <sheet name="Par_VariableCost" sheetId="66" r:id="rId66"/>
  </sheets>
  <definedNames>
    <definedName name="_xlnm._FilterDatabase" localSheetId="3" hidden="1">Par_AnnualSectoralEmissionLimit!$A$1:$D$50</definedName>
    <definedName name="_xlnm._FilterDatabase" localSheetId="4" hidden="1">Par_AvailabilityFactor!$A$1:$C$1790</definedName>
    <definedName name="_xlnm._FilterDatabase" localSheetId="8" hidden="1">Par_CapacityToActivityUnit!$A$1:$A$1000</definedName>
    <definedName name="_xlnm._FilterDatabase" localSheetId="9" hidden="1">Par_CapitalCost!$A$1:$C$1000</definedName>
    <definedName name="_xlnm._FilterDatabase" localSheetId="12" hidden="1">Par_EmissionActivityRatio!$A$1:$F$463</definedName>
    <definedName name="_xlnm._FilterDatabase" localSheetId="14" hidden="1">Par_EmissionPenaltyTagTech!$A$1:$D$1000</definedName>
    <definedName name="_xlnm._FilterDatabase" localSheetId="16" hidden="1">Par_FixedCost!$A$1:$D$827</definedName>
    <definedName name="_xlnm._FilterDatabase" localSheetId="19" hidden="1">Par_InputActivityRatio!$A$1:$E$1379</definedName>
    <definedName name="_xlnm._FilterDatabase" localSheetId="21" hidden="1">Par_ModalSplitByFuel!$A$1:$E$905</definedName>
    <definedName name="_xlnm._FilterDatabase" localSheetId="25" hidden="1">Par_OperationalLife!$A$1:$A$1000</definedName>
    <definedName name="_xlnm._FilterDatabase" localSheetId="27" hidden="1">Par_OutputActivityRatio!$A$1:$F$1583</definedName>
    <definedName name="_xlnm._FilterDatabase" localSheetId="33" hidden="1">Par_RegionalAnnualEmissionLimit!$A$1:$D$106</definedName>
    <definedName name="_xlnm._FilterDatabase" localSheetId="35" hidden="1">Par_RegionalBaseYearProduction!$A$1:$D$931</definedName>
    <definedName name="_xlnm._FilterDatabase" localSheetId="44" hidden="1">Par_SpecifiedAnnualDemand!$A$1:$D$1000</definedName>
    <definedName name="_xlnm._FilterDatabase" localSheetId="49" hidden="1">Par_TagTechnologyToModalType!$A$1:$C$1000</definedName>
    <definedName name="_xlnm._FilterDatabase" localSheetId="51" hidden="1">Par_TagTechnologyToSector!$A$1:$H$149</definedName>
    <definedName name="_xlnm._FilterDatabase" localSheetId="50" hidden="1">Par_TagTechnologyToSubsets!$A$1:$C$433</definedName>
    <definedName name="_xlnm._FilterDatabase" localSheetId="56" hidden="1">Par_TotalAnnualMaxActivity!$A$1:$C$411</definedName>
    <definedName name="_xlnm._FilterDatabase" localSheetId="57" hidden="1">Par_TotalAnnualMaxCapacity!$A$1:$C$1275</definedName>
    <definedName name="_xlnm._FilterDatabase" localSheetId="58" hidden="1">Par_TotalAnnualMinActivity!$A$1:$D$501</definedName>
    <definedName name="_xlnm._FilterDatabase" localSheetId="60" hidden="1">Par_TradeCapacity!$A$1:$E$31</definedName>
    <definedName name="_xlnm._FilterDatabase" localSheetId="64" hidden="1">Par_TradeRoute!$A$1:$D$50</definedName>
    <definedName name="_xlnm._FilterDatabase" localSheetId="65" hidden="1">Par_VariableCost!$A$1:$E$442</definedName>
    <definedName name="_xlnm._FilterDatabase" localSheetId="0" hidden="1">Sets!$A$1:$J$1000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0" roundtripDataChecksum="AGmvF181hpA33o9jVT1+vQzxDtO8WuPr9edj+77R1z0="/>
    </ext>
  </extLst>
</workbook>
</file>

<file path=xl/calcChain.xml><?xml version="1.0" encoding="utf-8"?>
<calcChain xmlns="http://schemas.openxmlformats.org/spreadsheetml/2006/main">
  <c r="D6" i="45" l="1"/>
  <c r="D5" i="45"/>
  <c r="D2" i="45"/>
  <c r="E49" i="36"/>
  <c r="D282" i="67" l="1"/>
  <c r="H252" i="66" l="1"/>
  <c r="H246" i="66"/>
  <c r="H244" i="66"/>
  <c r="D3" i="57" l="1"/>
  <c r="D4" i="57"/>
  <c r="D5" i="57"/>
  <c r="D6" i="57"/>
  <c r="D7" i="57"/>
  <c r="D8" i="57"/>
  <c r="D9" i="57"/>
  <c r="D10" i="57"/>
  <c r="D11" i="57"/>
  <c r="D12" i="57"/>
  <c r="D13" i="57"/>
  <c r="D14" i="57"/>
  <c r="D15" i="57"/>
  <c r="D16" i="57"/>
  <c r="D17" i="57"/>
  <c r="D18" i="57"/>
  <c r="D19" i="57"/>
  <c r="D20" i="57"/>
  <c r="D21" i="57"/>
  <c r="D22" i="57"/>
  <c r="D23" i="57"/>
  <c r="D24" i="57"/>
  <c r="D25" i="57"/>
  <c r="D26" i="57"/>
  <c r="D27" i="57"/>
  <c r="D28" i="57"/>
  <c r="D29" i="57"/>
  <c r="D30" i="57"/>
  <c r="D31" i="57"/>
  <c r="D32" i="57"/>
  <c r="D33" i="57"/>
  <c r="D34" i="57"/>
  <c r="D35" i="57"/>
  <c r="D36" i="57"/>
  <c r="D37" i="57"/>
  <c r="D38" i="57"/>
  <c r="D39" i="57"/>
  <c r="D40" i="57"/>
  <c r="D41" i="57"/>
  <c r="D42" i="57"/>
  <c r="D43" i="57"/>
  <c r="D44" i="57"/>
  <c r="D45" i="57"/>
  <c r="D46" i="57"/>
  <c r="D47" i="57"/>
  <c r="D48" i="57"/>
  <c r="D49" i="57"/>
  <c r="D50" i="57"/>
  <c r="D51" i="57"/>
  <c r="D52" i="57"/>
  <c r="D53" i="57"/>
  <c r="D54" i="57"/>
  <c r="D55" i="57"/>
  <c r="D56" i="57"/>
  <c r="D57" i="57"/>
  <c r="D58" i="57"/>
  <c r="D59" i="57"/>
  <c r="D60" i="57"/>
  <c r="D61" i="57"/>
  <c r="D62" i="57"/>
  <c r="D63" i="57"/>
  <c r="D64" i="57"/>
  <c r="D65" i="57"/>
  <c r="D66" i="57"/>
  <c r="D67" i="57"/>
  <c r="D68" i="57"/>
  <c r="D69" i="57"/>
  <c r="D70" i="57"/>
  <c r="D71" i="57"/>
  <c r="D72" i="57"/>
  <c r="D73" i="57"/>
  <c r="D74" i="57"/>
  <c r="D75" i="57"/>
  <c r="D76" i="57"/>
  <c r="D77" i="57"/>
  <c r="D78" i="57"/>
  <c r="D79" i="57"/>
  <c r="D80" i="57"/>
  <c r="D81" i="57"/>
  <c r="D82" i="57"/>
  <c r="D83" i="57"/>
  <c r="D84" i="57"/>
  <c r="D85" i="57"/>
  <c r="D86" i="57"/>
  <c r="D87" i="57"/>
  <c r="D88" i="57"/>
  <c r="D89" i="57"/>
  <c r="D90" i="57"/>
  <c r="D91" i="57"/>
  <c r="D92" i="57"/>
  <c r="D93" i="57"/>
  <c r="D94" i="57"/>
  <c r="D95" i="57"/>
  <c r="D96" i="57"/>
  <c r="D97" i="57"/>
  <c r="D98" i="57"/>
  <c r="D99" i="57"/>
  <c r="D100" i="57"/>
  <c r="D101" i="57"/>
  <c r="D102" i="57"/>
  <c r="D103" i="57"/>
  <c r="D104" i="57"/>
  <c r="D105" i="57"/>
  <c r="D106" i="57"/>
  <c r="D107" i="57"/>
  <c r="D108" i="57"/>
  <c r="D109" i="57"/>
  <c r="D110" i="57"/>
  <c r="D111" i="57"/>
  <c r="D112" i="57"/>
  <c r="D113" i="57"/>
  <c r="D114" i="57"/>
  <c r="D115" i="57"/>
  <c r="D116" i="57"/>
  <c r="D117" i="57"/>
  <c r="D118" i="57"/>
  <c r="D119" i="57"/>
  <c r="D120" i="57"/>
  <c r="D121" i="57"/>
  <c r="D122" i="57"/>
  <c r="D123" i="57"/>
  <c r="D124" i="57"/>
  <c r="D125" i="57"/>
  <c r="D126" i="57"/>
  <c r="D127" i="57"/>
  <c r="D128" i="57"/>
  <c r="D129" i="57"/>
  <c r="D130" i="57"/>
  <c r="D131" i="57"/>
  <c r="D132" i="57"/>
  <c r="D133" i="57"/>
  <c r="D134" i="57"/>
  <c r="D135" i="57"/>
  <c r="D136" i="57"/>
  <c r="D137" i="57"/>
  <c r="D138" i="57"/>
  <c r="D139" i="57"/>
  <c r="D140" i="57"/>
  <c r="D141" i="57"/>
  <c r="D142" i="57"/>
  <c r="D143" i="57"/>
  <c r="D144" i="57"/>
  <c r="D145" i="57"/>
  <c r="D146" i="57"/>
  <c r="D147" i="57"/>
  <c r="D148" i="57"/>
  <c r="D149" i="57"/>
  <c r="D150" i="57"/>
  <c r="D151" i="57"/>
  <c r="D152" i="57"/>
  <c r="D153" i="57"/>
  <c r="D154" i="57"/>
  <c r="D155" i="57"/>
  <c r="D156" i="57"/>
  <c r="D157" i="57"/>
  <c r="D158" i="57"/>
  <c r="D159" i="57"/>
  <c r="D160" i="57"/>
  <c r="D161" i="57"/>
  <c r="D162" i="57"/>
  <c r="D163" i="57"/>
  <c r="D164" i="57"/>
  <c r="D165" i="57"/>
  <c r="D166" i="57"/>
  <c r="D167" i="57"/>
  <c r="D168" i="57"/>
  <c r="D169" i="57"/>
  <c r="D170" i="57"/>
  <c r="D171" i="57"/>
  <c r="D172" i="57"/>
  <c r="D173" i="57"/>
  <c r="D174" i="57"/>
  <c r="D175" i="57"/>
  <c r="D176" i="57"/>
  <c r="D177" i="57"/>
  <c r="D178" i="57"/>
  <c r="D179" i="57"/>
  <c r="D180" i="57"/>
  <c r="D181" i="57"/>
  <c r="D182" i="57"/>
  <c r="D183" i="57"/>
  <c r="D184" i="57"/>
  <c r="D185" i="57"/>
  <c r="D186" i="57"/>
  <c r="D187" i="57"/>
  <c r="D188" i="57"/>
  <c r="D189" i="57"/>
  <c r="D190" i="57"/>
  <c r="D191" i="57"/>
  <c r="D192" i="57"/>
  <c r="D193" i="57"/>
  <c r="D194" i="57"/>
  <c r="D195" i="57"/>
  <c r="D196" i="57"/>
  <c r="D197" i="57"/>
  <c r="D198" i="57"/>
  <c r="D199" i="57"/>
  <c r="D200" i="57"/>
  <c r="D201" i="57"/>
  <c r="D202" i="57"/>
  <c r="D203" i="57"/>
  <c r="D204" i="57"/>
  <c r="D205" i="57"/>
  <c r="D206" i="57"/>
  <c r="D207" i="57"/>
  <c r="D208" i="57"/>
  <c r="D209" i="57"/>
  <c r="D210" i="57"/>
  <c r="D211" i="57"/>
  <c r="D212" i="57"/>
  <c r="D213" i="57"/>
  <c r="D214" i="57"/>
  <c r="D215" i="57"/>
  <c r="D216" i="57"/>
  <c r="D217" i="57"/>
  <c r="D218" i="57"/>
  <c r="D219" i="57"/>
  <c r="D220" i="57"/>
  <c r="D221" i="57"/>
  <c r="D222" i="57"/>
  <c r="D223" i="57"/>
  <c r="D224" i="57"/>
  <c r="D225" i="57"/>
  <c r="D226" i="57"/>
  <c r="D227" i="57"/>
  <c r="D228" i="57"/>
  <c r="D229" i="57"/>
  <c r="D230" i="57"/>
  <c r="D231" i="57"/>
  <c r="D232" i="57"/>
  <c r="D233" i="57"/>
  <c r="D234" i="57"/>
  <c r="D235" i="57"/>
  <c r="D236" i="57"/>
  <c r="D237" i="57"/>
  <c r="D238" i="57"/>
  <c r="D239" i="57"/>
  <c r="D240" i="57"/>
  <c r="D241" i="57"/>
  <c r="D242" i="57"/>
  <c r="D243" i="57"/>
  <c r="D244" i="57"/>
  <c r="D245" i="57"/>
  <c r="D246" i="57"/>
  <c r="D247" i="57"/>
  <c r="D248" i="57"/>
  <c r="D249" i="57"/>
  <c r="D250" i="57"/>
  <c r="D251" i="57"/>
  <c r="D252" i="57"/>
  <c r="D253" i="57"/>
  <c r="D254" i="57"/>
  <c r="D255" i="57"/>
  <c r="D256" i="57"/>
  <c r="D257" i="57"/>
  <c r="D258" i="57"/>
  <c r="D259" i="57"/>
  <c r="D260" i="57"/>
  <c r="D261" i="57"/>
  <c r="D262" i="57"/>
  <c r="D263" i="57"/>
  <c r="D264" i="57"/>
  <c r="D265" i="57"/>
  <c r="D266" i="57"/>
  <c r="D267" i="57"/>
  <c r="D268" i="57"/>
  <c r="D269" i="57"/>
  <c r="D270" i="57"/>
  <c r="D271" i="57"/>
  <c r="D272" i="57"/>
  <c r="D273" i="57"/>
  <c r="D274" i="57"/>
  <c r="D275" i="57"/>
  <c r="D276" i="57"/>
  <c r="D277" i="57"/>
  <c r="D278" i="57"/>
  <c r="D279" i="57"/>
  <c r="D280" i="57"/>
  <c r="D281" i="57"/>
  <c r="D282" i="57"/>
  <c r="D283" i="57"/>
  <c r="D284" i="57"/>
  <c r="D285" i="57"/>
  <c r="D286" i="57"/>
  <c r="D287" i="57"/>
  <c r="D288" i="57"/>
  <c r="D289" i="57"/>
  <c r="D290" i="57"/>
  <c r="D291" i="57"/>
  <c r="D292" i="57"/>
  <c r="D293" i="57"/>
  <c r="D294" i="57"/>
  <c r="D295" i="57"/>
  <c r="D2" i="57"/>
  <c r="D346" i="57"/>
  <c r="D347" i="57"/>
  <c r="D348" i="57"/>
  <c r="D349" i="57"/>
  <c r="D350" i="57"/>
  <c r="D351" i="57"/>
  <c r="D352" i="57"/>
  <c r="D353" i="57"/>
  <c r="D354" i="57"/>
  <c r="D355" i="57"/>
  <c r="D356" i="57"/>
  <c r="D357" i="57"/>
  <c r="D358" i="57"/>
  <c r="D359" i="57"/>
  <c r="D360" i="57"/>
  <c r="D361" i="57"/>
  <c r="D362" i="57"/>
  <c r="D363" i="57"/>
  <c r="D364" i="57"/>
  <c r="D365" i="57"/>
  <c r="D345" i="57"/>
  <c r="E372" i="57"/>
  <c r="D372" i="57" s="1"/>
  <c r="E371" i="57"/>
  <c r="D371" i="57" s="1"/>
  <c r="E370" i="57"/>
  <c r="D370" i="57" s="1"/>
  <c r="E369" i="57"/>
  <c r="D369" i="57" s="1"/>
  <c r="E368" i="57"/>
  <c r="D368" i="57" s="1"/>
  <c r="E367" i="57"/>
  <c r="D367" i="57" s="1"/>
  <c r="E366" i="57"/>
  <c r="D366" i="57" s="1"/>
  <c r="D426" i="59"/>
  <c r="D427" i="59"/>
  <c r="D428" i="59"/>
  <c r="D429" i="59"/>
  <c r="D430" i="59"/>
  <c r="D431" i="59"/>
  <c r="D425" i="59"/>
  <c r="D297" i="57"/>
  <c r="D298" i="57"/>
  <c r="D299" i="57"/>
  <c r="D300" i="57"/>
  <c r="D301" i="57"/>
  <c r="D302" i="57"/>
  <c r="D324" i="57"/>
  <c r="D325" i="57"/>
  <c r="D326" i="57"/>
  <c r="D327" i="57"/>
  <c r="D328" i="57"/>
  <c r="D329" i="57"/>
  <c r="D330" i="57"/>
  <c r="D296" i="57"/>
  <c r="H289" i="59"/>
  <c r="I289" i="59" s="1"/>
  <c r="H290" i="59"/>
  <c r="I290" i="59" s="1"/>
  <c r="H291" i="59"/>
  <c r="I291" i="59" s="1"/>
  <c r="H292" i="59"/>
  <c r="I292" i="59" s="1"/>
  <c r="H293" i="59"/>
  <c r="I293" i="59" s="1"/>
  <c r="H294" i="59"/>
  <c r="I294" i="59" s="1"/>
  <c r="H288" i="59"/>
  <c r="I288" i="59" s="1"/>
  <c r="G289" i="59"/>
  <c r="G290" i="59"/>
  <c r="G291" i="59"/>
  <c r="G292" i="59"/>
  <c r="G293" i="59"/>
  <c r="G294" i="59"/>
  <c r="G288" i="59"/>
  <c r="G219" i="59"/>
  <c r="H219" i="59" s="1"/>
  <c r="I219" i="59" s="1"/>
  <c r="G220" i="59"/>
  <c r="H220" i="59" s="1"/>
  <c r="I220" i="59" s="1"/>
  <c r="G221" i="59"/>
  <c r="H221" i="59" s="1"/>
  <c r="I221" i="59" s="1"/>
  <c r="G222" i="59"/>
  <c r="H222" i="59" s="1"/>
  <c r="I222" i="59" s="1"/>
  <c r="G223" i="59"/>
  <c r="H223" i="59" s="1"/>
  <c r="I223" i="59" s="1"/>
  <c r="G224" i="59"/>
  <c r="H224" i="59" s="1"/>
  <c r="I224" i="59" s="1"/>
  <c r="G218" i="59"/>
  <c r="H218" i="59" s="1"/>
  <c r="I218" i="59" s="1"/>
  <c r="D316" i="67" l="1"/>
  <c r="D304" i="67"/>
  <c r="D295" i="67"/>
  <c r="E332" i="57"/>
  <c r="E333" i="57"/>
  <c r="E334" i="57"/>
  <c r="E335" i="57"/>
  <c r="E336" i="57"/>
  <c r="E337" i="57"/>
  <c r="E331" i="57"/>
  <c r="E303" i="57"/>
  <c r="E304" i="57"/>
  <c r="E305" i="57"/>
  <c r="E306" i="57"/>
  <c r="E307" i="57"/>
  <c r="E308" i="57"/>
  <c r="E309" i="57"/>
  <c r="G84" i="58"/>
  <c r="G83" i="58"/>
  <c r="E2" i="36"/>
  <c r="E315" i="57" l="1"/>
  <c r="D308" i="57"/>
  <c r="E343" i="57"/>
  <c r="D343" i="57" s="1"/>
  <c r="D336" i="57"/>
  <c r="E314" i="57"/>
  <c r="D307" i="57"/>
  <c r="E342" i="57"/>
  <c r="D342" i="57" s="1"/>
  <c r="D335" i="57"/>
  <c r="E313" i="57"/>
  <c r="D306" i="57"/>
  <c r="E341" i="57"/>
  <c r="D341" i="57" s="1"/>
  <c r="D334" i="57"/>
  <c r="E312" i="57"/>
  <c r="D305" i="57"/>
  <c r="E340" i="57"/>
  <c r="D340" i="57" s="1"/>
  <c r="D333" i="57"/>
  <c r="E311" i="57"/>
  <c r="D304" i="57"/>
  <c r="E339" i="57"/>
  <c r="D339" i="57" s="1"/>
  <c r="D332" i="57"/>
  <c r="E310" i="57"/>
  <c r="D303" i="57"/>
  <c r="E338" i="57"/>
  <c r="D338" i="57" s="1"/>
  <c r="D331" i="57"/>
  <c r="E316" i="57"/>
  <c r="D309" i="57"/>
  <c r="E344" i="57"/>
  <c r="D344" i="57" s="1"/>
  <c r="D337" i="57"/>
  <c r="D821" i="17"/>
  <c r="D822" i="17" s="1"/>
  <c r="D823" i="17" s="1"/>
  <c r="D824" i="17" s="1"/>
  <c r="D825" i="17" s="1"/>
  <c r="D826" i="17" s="1"/>
  <c r="D827" i="17" s="1"/>
  <c r="D814" i="17"/>
  <c r="D815" i="17" s="1"/>
  <c r="D816" i="17" s="1"/>
  <c r="D817" i="17" s="1"/>
  <c r="D818" i="17" s="1"/>
  <c r="D819" i="17" s="1"/>
  <c r="D820" i="17" s="1"/>
  <c r="D807" i="17"/>
  <c r="D808" i="17" s="1"/>
  <c r="D809" i="17" s="1"/>
  <c r="D810" i="17" s="1"/>
  <c r="D811" i="17" s="1"/>
  <c r="D812" i="17" s="1"/>
  <c r="D813" i="17" s="1"/>
  <c r="D800" i="17"/>
  <c r="D801" i="17" s="1"/>
  <c r="D802" i="17" s="1"/>
  <c r="D803" i="17" s="1"/>
  <c r="D804" i="17" s="1"/>
  <c r="D805" i="17" s="1"/>
  <c r="D806" i="17" s="1"/>
  <c r="D786" i="17"/>
  <c r="D689" i="17"/>
  <c r="D690" i="17" s="1"/>
  <c r="D691" i="17" s="1"/>
  <c r="D692" i="17" s="1"/>
  <c r="D693" i="17" s="1"/>
  <c r="D694" i="17" s="1"/>
  <c r="D682" i="17"/>
  <c r="D683" i="17" s="1"/>
  <c r="D684" i="17" s="1"/>
  <c r="D685" i="17" s="1"/>
  <c r="D686" i="17" s="1"/>
  <c r="D687" i="17" s="1"/>
  <c r="D675" i="17"/>
  <c r="D676" i="17" s="1"/>
  <c r="D677" i="17" s="1"/>
  <c r="D678" i="17" s="1"/>
  <c r="D679" i="17" s="1"/>
  <c r="D680" i="17" s="1"/>
  <c r="D668" i="17"/>
  <c r="D669" i="17" s="1"/>
  <c r="D670" i="17" s="1"/>
  <c r="D671" i="17" s="1"/>
  <c r="D672" i="17" s="1"/>
  <c r="D673" i="17" s="1"/>
  <c r="D661" i="17"/>
  <c r="D662" i="17" s="1"/>
  <c r="D663" i="17" s="1"/>
  <c r="D664" i="17" s="1"/>
  <c r="D665" i="17" s="1"/>
  <c r="D666" i="17" s="1"/>
  <c r="D654" i="17"/>
  <c r="D655" i="17" s="1"/>
  <c r="D656" i="17" s="1"/>
  <c r="D657" i="17" s="1"/>
  <c r="D658" i="17" s="1"/>
  <c r="D659" i="17" s="1"/>
  <c r="D647" i="17"/>
  <c r="D648" i="17" s="1"/>
  <c r="D649" i="17" s="1"/>
  <c r="D650" i="17" s="1"/>
  <c r="D651" i="17" s="1"/>
  <c r="D652" i="17" s="1"/>
  <c r="D778" i="10"/>
  <c r="D777" i="10"/>
  <c r="D776" i="10"/>
  <c r="D775" i="10"/>
  <c r="D774" i="10"/>
  <c r="D773" i="10"/>
  <c r="D772" i="10"/>
  <c r="D771" i="10"/>
  <c r="D770" i="10"/>
  <c r="D769" i="10"/>
  <c r="D768" i="10"/>
  <c r="D767" i="10"/>
  <c r="D766" i="10"/>
  <c r="D765" i="10"/>
  <c r="D750" i="10"/>
  <c r="D749" i="10"/>
  <c r="D748" i="10"/>
  <c r="D747" i="10"/>
  <c r="D746" i="10"/>
  <c r="D745" i="10"/>
  <c r="D744" i="10"/>
  <c r="D743" i="10"/>
  <c r="D742" i="10"/>
  <c r="D741" i="10"/>
  <c r="D740" i="10"/>
  <c r="D739" i="10"/>
  <c r="D738" i="10"/>
  <c r="D737" i="10"/>
  <c r="E317" i="57" l="1"/>
  <c r="D317" i="57" s="1"/>
  <c r="D310" i="57"/>
  <c r="E319" i="57"/>
  <c r="D319" i="57" s="1"/>
  <c r="D312" i="57"/>
  <c r="E321" i="57"/>
  <c r="D321" i="57" s="1"/>
  <c r="D314" i="57"/>
  <c r="E323" i="57"/>
  <c r="D323" i="57" s="1"/>
  <c r="D316" i="57"/>
  <c r="E318" i="57"/>
  <c r="D318" i="57" s="1"/>
  <c r="D311" i="57"/>
  <c r="E320" i="57"/>
  <c r="D320" i="57" s="1"/>
  <c r="D313" i="57"/>
  <c r="E322" i="57"/>
  <c r="D322" i="57" s="1"/>
  <c r="D315" i="57"/>
  <c r="D793" i="17"/>
  <c r="D794" i="17" s="1"/>
  <c r="D795" i="17" s="1"/>
  <c r="D796" i="17" s="1"/>
  <c r="D797" i="17" s="1"/>
  <c r="D798" i="17" s="1"/>
  <c r="D799" i="17" s="1"/>
  <c r="D787" i="17"/>
  <c r="D788" i="17" s="1"/>
  <c r="D789" i="17" s="1"/>
  <c r="D790" i="17" s="1"/>
  <c r="D791" i="17" s="1"/>
  <c r="D792" i="17" s="1"/>
</calcChain>
</file>

<file path=xl/sharedStrings.xml><?xml version="1.0" encoding="utf-8"?>
<sst xmlns="http://schemas.openxmlformats.org/spreadsheetml/2006/main" count="31260" uniqueCount="282">
  <si>
    <t>Region</t>
  </si>
  <si>
    <t>Technology</t>
  </si>
  <si>
    <t>Storage</t>
  </si>
  <si>
    <t>Fuel</t>
  </si>
  <si>
    <t>Mode_of_operation</t>
  </si>
  <si>
    <t>Emission</t>
  </si>
  <si>
    <t>ModalType</t>
  </si>
  <si>
    <t>Sector</t>
  </si>
  <si>
    <t>Year</t>
  </si>
  <si>
    <t>Region2</t>
  </si>
  <si>
    <t>World</t>
  </si>
  <si>
    <t>A_Air</t>
  </si>
  <si>
    <t>S_PHS</t>
  </si>
  <si>
    <t>Area_Rooftop_Residential</t>
  </si>
  <si>
    <t>CO2</t>
  </si>
  <si>
    <t>MT_PSNG_ROAD</t>
  </si>
  <si>
    <t>Power</t>
  </si>
  <si>
    <t>Dakar</t>
  </si>
  <si>
    <t>A_Rooftop_Residential</t>
  </si>
  <si>
    <t>S_Gas_H2</t>
  </si>
  <si>
    <t>H2</t>
  </si>
  <si>
    <t>MT_PSNG_RAIL</t>
  </si>
  <si>
    <t>Industry</t>
  </si>
  <si>
    <t>Diourbel</t>
  </si>
  <si>
    <t>CHP_Biomass_Solid</t>
  </si>
  <si>
    <t>S_Battery_Li-Ion</t>
  </si>
  <si>
    <t>Nuclear</t>
  </si>
  <si>
    <t>MT_PSNG_AIR</t>
  </si>
  <si>
    <t>Buildings</t>
  </si>
  <si>
    <t>Thies</t>
  </si>
  <si>
    <t>CHP_Biomass_Solid_CCS</t>
  </si>
  <si>
    <t>S_Battery_Redox</t>
  </si>
  <si>
    <t>Lignite</t>
  </si>
  <si>
    <t>MT_PSNG_ROAD_RE</t>
  </si>
  <si>
    <t>Transportation</t>
  </si>
  <si>
    <t>LS</t>
  </si>
  <si>
    <t>CHP_Coal_Hardcoal</t>
  </si>
  <si>
    <t>S_Heat_HLR</t>
  </si>
  <si>
    <t>Gas_Synth</t>
  </si>
  <si>
    <t>MT_PSNG_RAIL_RE</t>
  </si>
  <si>
    <t>Resources</t>
  </si>
  <si>
    <t>FKK</t>
  </si>
  <si>
    <t>CHP_Coal_Hardcoal_CCS</t>
  </si>
  <si>
    <t>S_Heat_HLI</t>
  </si>
  <si>
    <t>Heat_Low_Residential</t>
  </si>
  <si>
    <t>MT_PSNG_AIR_RE</t>
  </si>
  <si>
    <t>Storages</t>
  </si>
  <si>
    <t>ZS</t>
  </si>
  <si>
    <t>CHP_Coal_Lignite</t>
  </si>
  <si>
    <t>S_CAES</t>
  </si>
  <si>
    <t>Biofuel</t>
  </si>
  <si>
    <t>MT_PSNG_ROAD_CONV</t>
  </si>
  <si>
    <t>Transformation</t>
  </si>
  <si>
    <t>MTKK</t>
  </si>
  <si>
    <t>CHP_Coal_Lignite_CCS</t>
  </si>
  <si>
    <t>S_Gas_Methane</t>
  </si>
  <si>
    <t>LNG</t>
  </si>
  <si>
    <t>MT_PSNG_RAIL_CONV</t>
  </si>
  <si>
    <t>CHP</t>
  </si>
  <si>
    <t>CHP_Gas_CCGT_Biogas</t>
  </si>
  <si>
    <t>LBG</t>
  </si>
  <si>
    <t>MT_PSNG_AIR_CONV</t>
  </si>
  <si>
    <t>CHP_Gas_CCGT_Biogas_CCS</t>
  </si>
  <si>
    <t>LSG</t>
  </si>
  <si>
    <t>MT_FRT_ROAD</t>
  </si>
  <si>
    <t>CHP_Gas_CCGT_Natural</t>
  </si>
  <si>
    <t>LH2</t>
  </si>
  <si>
    <t>MT_FRT_RAIL</t>
  </si>
  <si>
    <t>CHP_Gas_CCGT_Natural_CCS</t>
  </si>
  <si>
    <t>Air</t>
  </si>
  <si>
    <t>MT_FRT_ROAD_RE</t>
  </si>
  <si>
    <t>CHP_Gas_CCGT_SynGas</t>
  </si>
  <si>
    <t>DAC_Dummy</t>
  </si>
  <si>
    <t>MT_FRT_ROAD_CONV</t>
  </si>
  <si>
    <t>CHP_Hydrogen_FuelCell</t>
  </si>
  <si>
    <t>ETS</t>
  </si>
  <si>
    <t>MT_FRT_RAIL_RE</t>
  </si>
  <si>
    <t>CHP_Oil</t>
  </si>
  <si>
    <t>ETS_Source</t>
  </si>
  <si>
    <t>MT_FRT_RAIL_CONV</t>
  </si>
  <si>
    <t>D_Battery_Redox</t>
  </si>
  <si>
    <t>Heat_District</t>
  </si>
  <si>
    <t>MT_FRT_SHIP</t>
  </si>
  <si>
    <t>D_Gas_H2</t>
  </si>
  <si>
    <t>Oil</t>
  </si>
  <si>
    <t>MT_FRT_SHIP_CONV</t>
  </si>
  <si>
    <t>D_Gas_Methane</t>
  </si>
  <si>
    <t>Gas_Natural</t>
  </si>
  <si>
    <t>MT_FRT_SHIP_RE</t>
  </si>
  <si>
    <t>D_Heat_HLI</t>
  </si>
  <si>
    <t>Hardcoal</t>
  </si>
  <si>
    <t>D_Heat_HLR</t>
  </si>
  <si>
    <t>Area_Rooftop_Commercial</t>
  </si>
  <si>
    <t>D_PHS</t>
  </si>
  <si>
    <t>Biomass</t>
  </si>
  <si>
    <t>D_PHS_Residual</t>
  </si>
  <si>
    <t>FRT_Rail_Electric</t>
  </si>
  <si>
    <t>Mobility_Freight</t>
  </si>
  <si>
    <t>FRT_Road_BEV</t>
  </si>
  <si>
    <t>Mobility_Passenger</t>
  </si>
  <si>
    <t>FRT_Road_H2</t>
  </si>
  <si>
    <t>Gas_Bio</t>
  </si>
  <si>
    <t>FRT_Road_LNG</t>
  </si>
  <si>
    <t>Heat_High_Industrial</t>
  </si>
  <si>
    <t>FRT_Road_OH</t>
  </si>
  <si>
    <t>Heat_Low_Industrial</t>
  </si>
  <si>
    <t>FRT_Road_PHEV</t>
  </si>
  <si>
    <t>Heat_Medium_Industrial</t>
  </si>
  <si>
    <t>FRT_Ship_Bio</t>
  </si>
  <si>
    <t>Powerfuel</t>
  </si>
  <si>
    <t>FRT_Ship_LNG</t>
  </si>
  <si>
    <t>HLI_Convert_DH</t>
  </si>
  <si>
    <t>HLR_Convert_DH</t>
  </si>
  <si>
    <t>HHI_BF_BOF</t>
  </si>
  <si>
    <t>HHI_BF_BOF_CCS</t>
  </si>
  <si>
    <t>HHI_Bio_BF_BOF</t>
  </si>
  <si>
    <t>HHI_DRI_EAF</t>
  </si>
  <si>
    <t>HHI_DRI_EAF_CCS</t>
  </si>
  <si>
    <t>HHI_H2DRI_EAF</t>
  </si>
  <si>
    <t>HHI_Molten_Electrolysis</t>
  </si>
  <si>
    <t>HHI_Scrap_EAF</t>
  </si>
  <si>
    <t>HLI_Biomass</t>
  </si>
  <si>
    <t>HLI_Direct_Electric</t>
  </si>
  <si>
    <t>HLI_Fuelcell</t>
  </si>
  <si>
    <t>HLI_Gas_Boiler</t>
  </si>
  <si>
    <t>HLI_Geothermal</t>
  </si>
  <si>
    <t>HLI_H2_Boiler</t>
  </si>
  <si>
    <t>HLI_Hardcoal</t>
  </si>
  <si>
    <t>HLI_Lignite</t>
  </si>
  <si>
    <t>HLI_Solar_Thermal</t>
  </si>
  <si>
    <t>HLR_Biomass</t>
  </si>
  <si>
    <t>HLR_Direct_Electric</t>
  </si>
  <si>
    <t>HLR_Gas_Boiler</t>
  </si>
  <si>
    <t>HLR_Geothermal</t>
  </si>
  <si>
    <t>HLR_H2_Boiler</t>
  </si>
  <si>
    <t>HLR_Hardcoal</t>
  </si>
  <si>
    <t>HLR_Heatpump_Aerial</t>
  </si>
  <si>
    <t>HLR_Heatpump_Ground</t>
  </si>
  <si>
    <t>HLR_Lignite</t>
  </si>
  <si>
    <t>HLR_Oil_Boiler</t>
  </si>
  <si>
    <t>HLR_Solar_Thermal</t>
  </si>
  <si>
    <t>HMI_H2</t>
  </si>
  <si>
    <t>HMI_Gas_CCS</t>
  </si>
  <si>
    <t>HMI_HardCoal_CCS</t>
  </si>
  <si>
    <t>HMI_Steam_Electric</t>
  </si>
  <si>
    <t>P_Biomass_CCS</t>
  </si>
  <si>
    <t>P_Coal_Hardcoal_CCS</t>
  </si>
  <si>
    <t>P_Coal_Lignite</t>
  </si>
  <si>
    <t>P_Coal_Lignite_CCS</t>
  </si>
  <si>
    <t>P_Gas_CCGT</t>
  </si>
  <si>
    <t>P_Gas_CCS</t>
  </si>
  <si>
    <t>P_Nuclear</t>
  </si>
  <si>
    <t>PSNG_Air_Bio</t>
  </si>
  <si>
    <t>PSNG_Air_H2</t>
  </si>
  <si>
    <t>PSNG_Rail_Electric</t>
  </si>
  <si>
    <t>PSNG_Road_H2</t>
  </si>
  <si>
    <t>PSNG_Road_LNG</t>
  </si>
  <si>
    <t>R_Coal_Lignite</t>
  </si>
  <si>
    <t>R_Nuclear</t>
  </si>
  <si>
    <t>RES_Biogas</t>
  </si>
  <si>
    <t>RES_CSP</t>
  </si>
  <si>
    <t>RES_Geothermal</t>
  </si>
  <si>
    <t>RES_Grass</t>
  </si>
  <si>
    <t>RES_Hydro_Small</t>
  </si>
  <si>
    <t>RES_Ocean</t>
  </si>
  <si>
    <t>RES_Paper_Cardboard</t>
  </si>
  <si>
    <t>RES_PV_Rooftop_Residential</t>
  </si>
  <si>
    <t>RES_PV_Utility_Avg</t>
  </si>
  <si>
    <t>RES_PV_Utility_Inf</t>
  </si>
  <si>
    <t>RES_PV_Utility_Tracking</t>
  </si>
  <si>
    <t>RES_Residues</t>
  </si>
  <si>
    <t>RES_Roundwood</t>
  </si>
  <si>
    <t>RES_Wind_Offshore_Deep</t>
  </si>
  <si>
    <t>RES_Wind_Offshore_Shallow</t>
  </si>
  <si>
    <t>RES_Wind_Offshore_Transitional</t>
  </si>
  <si>
    <t>RES_Wind_Onshore_Avg</t>
  </si>
  <si>
    <t>RES_Wind_Onshore_Inf</t>
  </si>
  <si>
    <t>RES_Wood</t>
  </si>
  <si>
    <t>X_Biofuel</t>
  </si>
  <si>
    <t>X_DAC_HT</t>
  </si>
  <si>
    <t>X_DAC_LT</t>
  </si>
  <si>
    <t>X_Electrolysis</t>
  </si>
  <si>
    <t>X_Fuel_Cell</t>
  </si>
  <si>
    <t>X_Gasifier</t>
  </si>
  <si>
    <t>X_Liquifier</t>
  </si>
  <si>
    <t>X_Methanation</t>
  </si>
  <si>
    <t>X_Powerfuel</t>
  </si>
  <si>
    <t>X_SMR</t>
  </si>
  <si>
    <t>X_SMR_CCS</t>
  </si>
  <si>
    <t>Z_ETS_Buy</t>
  </si>
  <si>
    <t>Z_ETS_Sell</t>
  </si>
  <si>
    <t>Z_Import_Gas</t>
  </si>
  <si>
    <t>Z_Import_H2</t>
  </si>
  <si>
    <t>Z_Import_Hardcoal</t>
  </si>
  <si>
    <t>Z_Import_LNG</t>
  </si>
  <si>
    <t>Z_Import_Oil</t>
  </si>
  <si>
    <t>X_Alkaline_Electrolysis</t>
  </si>
  <si>
    <t>X_PEM_Electrolysis</t>
  </si>
  <si>
    <t>X_SOEC_Electrolysis</t>
  </si>
  <si>
    <t>P_Oil</t>
  </si>
  <si>
    <t>HLI_Oil_Boiler</t>
  </si>
  <si>
    <t>HMI_Oil</t>
  </si>
  <si>
    <t>P_Coal_Hardcoal</t>
  </si>
  <si>
    <t>HMI_HardCoal</t>
  </si>
  <si>
    <t>HMI_Biomass</t>
  </si>
  <si>
    <t>HMI_Gas</t>
  </si>
  <si>
    <t>A_Rooftop_Commercial</t>
  </si>
  <si>
    <t>R_Gas</t>
  </si>
  <si>
    <t>R_Oil</t>
  </si>
  <si>
    <t>R_Coal_Hardcoal</t>
  </si>
  <si>
    <t>RES_Hydro_Large</t>
  </si>
  <si>
    <t>RES_PV_Rooftop_Commercial</t>
  </si>
  <si>
    <t>RES_PV_Utility_Opt</t>
  </si>
  <si>
    <t>RES_Wind_Onshore_Opt</t>
  </si>
  <si>
    <t>P_Biomass</t>
  </si>
  <si>
    <t>D_Battery_Li-Ion</t>
  </si>
  <si>
    <t>FRT_Rail_Conv</t>
  </si>
  <si>
    <t>FRT_Road_ICE</t>
  </si>
  <si>
    <t>FRT_Ship_Conv</t>
  </si>
  <si>
    <t>PSNG_Air_Conv</t>
  </si>
  <si>
    <t>PSNG_Rail_Conv</t>
  </si>
  <si>
    <t>PSNG_Road_BEV</t>
  </si>
  <si>
    <t>PSNG_Road_ICE</t>
  </si>
  <si>
    <t>PSNG_Road_PHEV</t>
  </si>
  <si>
    <t>P_Gas_Engines</t>
  </si>
  <si>
    <t>P_Gas_OCGT</t>
  </si>
  <si>
    <t>Value</t>
  </si>
  <si>
    <t>D_CAES</t>
  </si>
  <si>
    <t>P_H2_OCGT</t>
  </si>
  <si>
    <t>RES_BPV_Utility_90</t>
  </si>
  <si>
    <t>RES_BPV_Utility_DAT</t>
  </si>
  <si>
    <t>RES_BPV_Utility_HSAT</t>
  </si>
  <si>
    <t>RES_BPV_Utility_Opt</t>
  </si>
  <si>
    <t>RES_BPV_Utility_THSAT</t>
  </si>
  <si>
    <t>RES_BPV_Utility_VSAT</t>
  </si>
  <si>
    <t>RES_PV_Utility_DAT</t>
  </si>
  <si>
    <t>RES_PV_Utility_HSAT</t>
  </si>
  <si>
    <t>RES_PV_Utility_THSAT</t>
  </si>
  <si>
    <t>RES_PV_Utility_VSAT</t>
  </si>
  <si>
    <t>HHI_Oil</t>
  </si>
  <si>
    <t>HHI_HardCoal</t>
  </si>
  <si>
    <t>R_Biogas</t>
  </si>
  <si>
    <t>R_Grass</t>
  </si>
  <si>
    <t>R_Paper_Cardboard</t>
  </si>
  <si>
    <t>R_Residues</t>
  </si>
  <si>
    <t>R_Roundwood</t>
  </si>
  <si>
    <t>R_Wood</t>
  </si>
  <si>
    <t>X_ATR_CCS</t>
  </si>
  <si>
    <t xml:space="preserve"> </t>
  </si>
  <si>
    <t>HLI_HardCoal</t>
  </si>
  <si>
    <t>Subset</t>
  </si>
  <si>
    <t>TransportFuels</t>
  </si>
  <si>
    <t>GasFuels</t>
  </si>
  <si>
    <t>H2_Blend</t>
  </si>
  <si>
    <t>HeatFuels</t>
  </si>
  <si>
    <t>Renewables</t>
  </si>
  <si>
    <t>Heat</t>
  </si>
  <si>
    <t>PhaseInSet</t>
  </si>
  <si>
    <t>CCS</t>
  </si>
  <si>
    <t>FossilPower</t>
  </si>
  <si>
    <t>PhaseOutSet</t>
  </si>
  <si>
    <t>StorageDummies</t>
  </si>
  <si>
    <t>Transport</t>
  </si>
  <si>
    <t>Freight</t>
  </si>
  <si>
    <t>SectorCoupling</t>
  </si>
  <si>
    <t>Solar</t>
  </si>
  <si>
    <t>Households</t>
  </si>
  <si>
    <t>PowerSupply</t>
  </si>
  <si>
    <t>Passenger</t>
  </si>
  <si>
    <t>FossilFuelGeneration</t>
  </si>
  <si>
    <t>Hydro</t>
  </si>
  <si>
    <t>Wind</t>
  </si>
  <si>
    <t>ImportTechnology</t>
  </si>
  <si>
    <t>Should I remove technologies not used in Senegal?</t>
  </si>
  <si>
    <t>Technology Type</t>
  </si>
  <si>
    <t>Value (GW)</t>
  </si>
  <si>
    <t xml:space="preserve">Region </t>
  </si>
  <si>
    <t>SA-EC</t>
  </si>
  <si>
    <t>0.4GW remplacer par gaz</t>
  </si>
  <si>
    <t>disparait apres 2025, remplacer par gaz</t>
  </si>
  <si>
    <t>0.4GW de plus remplacer par gaz</t>
  </si>
  <si>
    <t>0.135 disparait apres 2022 remplacer par 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</si>
</sst>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00"/>
  </numFmts>
  <fonts count="55">
    <font>
      <sz val="11"/>
      <color rgb="FF000000"/>
      <name val="Calibri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  <font>
      <sz val="12"/>
      <color rgb="FFFF0000"/>
      <name val="Calibri"/>
      <family val="2"/>
    </font>
    <font>
      <sz val="12"/>
      <color rgb="FF38761D"/>
      <name val="Calibri"/>
      <family val="2"/>
    </font>
    <font>
      <sz val="11"/>
      <color rgb="FF000000"/>
      <name val="-apple-system"/>
    </font>
    <font>
      <sz val="30"/>
      <color rgb="FF000000"/>
      <name val="Times New Roman"/>
      <family val="1"/>
    </font>
    <font>
      <sz val="18"/>
      <color rgb="FF000000"/>
      <name val="Calibri"/>
      <family val="2"/>
    </font>
    <font>
      <sz val="19"/>
      <color rgb="FF000000"/>
      <name val="Times New Roman"/>
      <family val="1"/>
    </font>
    <font>
      <sz val="11"/>
      <color rgb="FF76923C"/>
      <name val="Calibri"/>
      <family val="2"/>
    </font>
    <font>
      <sz val="11"/>
      <color theme="7"/>
      <name val="Calibri"/>
      <family val="2"/>
    </font>
    <font>
      <sz val="16"/>
      <color rgb="FF000000"/>
      <name val="Calibri"/>
      <family val="2"/>
    </font>
    <font>
      <sz val="14"/>
      <color rgb="FF000000"/>
      <name val="Calibri"/>
      <family val="2"/>
    </font>
    <font>
      <sz val="13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&quot;Aptos Narrow&quot;"/>
    </font>
    <font>
      <sz val="11"/>
      <color theme="1"/>
      <name val="Calibri"/>
      <family val="2"/>
      <scheme val="minor"/>
    </font>
    <font>
      <b/>
      <sz val="13"/>
      <color rgb="FF000000"/>
      <name val="Calibri"/>
      <family val="2"/>
    </font>
    <font>
      <b/>
      <sz val="18"/>
      <color rgb="FF000000"/>
      <name val="Calibri"/>
      <family val="2"/>
    </font>
    <font>
      <b/>
      <sz val="24"/>
      <color rgb="FF000000"/>
      <name val="Calibri"/>
      <family val="2"/>
    </font>
    <font>
      <sz val="11"/>
      <name val="Calibri"/>
      <family val="2"/>
    </font>
    <font>
      <sz val="11"/>
      <color rgb="FF000000"/>
      <name val="Consolas"/>
      <family val="3"/>
    </font>
    <font>
      <sz val="14"/>
      <color rgb="FF000000"/>
      <name val="Times New Roman"/>
      <family val="1"/>
    </font>
    <font>
      <sz val="11"/>
      <color rgb="FFFF0000"/>
      <name val="Calibri"/>
      <family val="2"/>
    </font>
    <font>
      <sz val="11"/>
      <color rgb="FF00B050"/>
      <name val="Calibri"/>
      <family val="2"/>
    </font>
    <font>
      <u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theme="1"/>
      <name val="Calibri"/>
      <family val="2"/>
    </font>
    <font>
      <u/>
      <sz val="11"/>
      <color rgb="FF0000FF"/>
      <name val="Calibri"/>
      <family val="2"/>
    </font>
    <font>
      <sz val="11"/>
      <color rgb="FF000000"/>
      <name val="Quattrocento Sans"/>
      <family val="2"/>
    </font>
    <font>
      <b/>
      <sz val="11"/>
      <color rgb="FF000000"/>
      <name val="Calibri"/>
      <family val="2"/>
      <scheme val="minor"/>
    </font>
    <font>
      <sz val="11"/>
      <color theme="6"/>
      <name val="Calibri"/>
      <family val="2"/>
    </font>
    <font>
      <sz val="11"/>
      <color theme="9" tint="-0.249977111117893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6" tint="-0.249977111117893"/>
      <name val="Calibri"/>
      <family val="2"/>
    </font>
    <font>
      <sz val="11"/>
      <color theme="6" tint="-0.249977111117893"/>
      <name val="Calibri"/>
      <family val="2"/>
      <scheme val="minor"/>
    </font>
    <font>
      <sz val="11"/>
      <color theme="7" tint="-0.249977111117893"/>
      <name val="Calibri"/>
      <family val="2"/>
    </font>
    <font>
      <sz val="11"/>
      <color theme="7" tint="-0.249977111117893"/>
      <name val="Calibri"/>
      <family val="2"/>
      <scheme val="minor"/>
    </font>
    <font>
      <sz val="11"/>
      <color theme="6" tint="-0.499984740745262"/>
      <name val="Calibri"/>
      <family val="2"/>
      <scheme val="minor"/>
    </font>
    <font>
      <sz val="11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theme="4" tint="-0.499984740745262"/>
      <name val="Calibri"/>
      <family val="2"/>
    </font>
    <font>
      <sz val="11"/>
      <color theme="5"/>
      <name val="Calibri"/>
      <family val="2"/>
    </font>
    <font>
      <sz val="11"/>
      <color rgb="FFFFC000"/>
      <name val="Calibri"/>
      <family val="2"/>
    </font>
    <font>
      <sz val="11"/>
      <color theme="4"/>
      <name val="Calibri"/>
      <family val="2"/>
    </font>
    <font>
      <sz val="11"/>
      <color theme="5"/>
      <name val="Calibri"/>
      <family val="2"/>
      <scheme val="minor"/>
    </font>
    <font>
      <sz val="11"/>
      <color rgb="FF00B0F0"/>
      <name val="Calibri"/>
      <family val="2"/>
    </font>
    <font>
      <sz val="11"/>
      <color rgb="FF00B0F0"/>
      <name val="Calibri"/>
      <family val="2"/>
      <scheme val="minor"/>
    </font>
    <font>
      <sz val="11"/>
      <color theme="6"/>
      <name val="Calibri"/>
      <family val="2"/>
      <scheme val="minor"/>
    </font>
    <font>
      <sz val="11"/>
      <color rgb="FF000000"/>
      <name val="Segoe UI"/>
      <family val="2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CCCCCC"/>
      </bottom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5" fillId="0" borderId="0" xfId="0" applyFont="1"/>
    <xf numFmtId="0" fontId="6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7" fillId="0" borderId="0" xfId="0" applyFont="1"/>
    <xf numFmtId="0" fontId="8" fillId="2" borderId="2" xfId="0" applyFont="1" applyFill="1" applyBorder="1" applyAlignment="1">
      <alignment horizontal="left"/>
    </xf>
    <xf numFmtId="0" fontId="5" fillId="0" borderId="0" xfId="0" applyFont="1" applyAlignment="1">
      <alignment horizontal="right"/>
    </xf>
    <xf numFmtId="0" fontId="9" fillId="2" borderId="2" xfId="0" applyFont="1" applyFill="1" applyBorder="1" applyAlignment="1">
      <alignment horizontal="center"/>
    </xf>
    <xf numFmtId="0" fontId="10" fillId="2" borderId="2" xfId="0" applyFont="1" applyFill="1" applyBorder="1"/>
    <xf numFmtId="0" fontId="5" fillId="2" borderId="2" xfId="0" applyFont="1" applyFill="1" applyBorder="1"/>
    <xf numFmtId="0" fontId="11" fillId="2" borderId="2" xfId="0" applyFont="1" applyFill="1" applyBorder="1" applyAlignment="1">
      <alignment horizontal="center"/>
    </xf>
    <xf numFmtId="0" fontId="12" fillId="0" borderId="0" xfId="0" applyFont="1"/>
    <xf numFmtId="0" fontId="13" fillId="0" borderId="0" xfId="0" applyFont="1"/>
    <xf numFmtId="0" fontId="14" fillId="2" borderId="2" xfId="0" applyFont="1" applyFill="1" applyBorder="1"/>
    <xf numFmtId="0" fontId="2" fillId="0" borderId="0" xfId="0" applyFont="1"/>
    <xf numFmtId="0" fontId="15" fillId="2" borderId="2" xfId="0" applyFont="1" applyFill="1" applyBorder="1"/>
    <xf numFmtId="0" fontId="16" fillId="2" borderId="2" xfId="0" applyFont="1" applyFill="1" applyBorder="1"/>
    <xf numFmtId="0" fontId="5" fillId="2" borderId="2" xfId="0" applyFont="1" applyFill="1" applyBorder="1" applyAlignment="1">
      <alignment horizontal="right"/>
    </xf>
    <xf numFmtId="0" fontId="17" fillId="0" borderId="0" xfId="0" applyFont="1"/>
    <xf numFmtId="4" fontId="5" fillId="0" borderId="0" xfId="0" applyNumberFormat="1" applyFont="1"/>
    <xf numFmtId="4" fontId="5" fillId="0" borderId="0" xfId="0" applyNumberFormat="1" applyFont="1" applyAlignment="1">
      <alignment horizontal="right"/>
    </xf>
    <xf numFmtId="0" fontId="2" fillId="0" borderId="0" xfId="0" applyFont="1" applyAlignment="1">
      <alignment horizontal="center" vertical="top"/>
    </xf>
    <xf numFmtId="0" fontId="18" fillId="2" borderId="2" xfId="0" applyFont="1" applyFill="1" applyBorder="1"/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9" fillId="0" borderId="0" xfId="0" applyFont="1"/>
    <xf numFmtId="0" fontId="2" fillId="0" borderId="0" xfId="0" applyFont="1" applyAlignment="1">
      <alignment vertical="center" wrapText="1"/>
    </xf>
    <xf numFmtId="0" fontId="20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/>
    </xf>
    <xf numFmtId="0" fontId="21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2" fillId="0" borderId="4" xfId="0" applyFont="1" applyBorder="1" applyAlignment="1">
      <alignment horizontal="center" vertical="top"/>
    </xf>
    <xf numFmtId="0" fontId="5" fillId="4" borderId="2" xfId="0" applyFont="1" applyFill="1" applyBorder="1"/>
    <xf numFmtId="0" fontId="24" fillId="0" borderId="0" xfId="0" applyFont="1"/>
    <xf numFmtId="0" fontId="25" fillId="5" borderId="2" xfId="0" applyFont="1" applyFill="1" applyBorder="1"/>
    <xf numFmtId="0" fontId="2" fillId="0" borderId="0" xfId="0" applyFont="1" applyAlignment="1">
      <alignment horizontal="right" vertical="center" wrapText="1"/>
    </xf>
    <xf numFmtId="0" fontId="5" fillId="0" borderId="0" xfId="0" applyFont="1" applyAlignment="1">
      <alignment horizontal="right" vertical="center" wrapText="1"/>
    </xf>
    <xf numFmtId="0" fontId="26" fillId="0" borderId="0" xfId="0" applyFont="1"/>
    <xf numFmtId="0" fontId="27" fillId="0" borderId="0" xfId="0" applyFont="1"/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right"/>
    </xf>
    <xf numFmtId="0" fontId="5" fillId="4" borderId="7" xfId="0" applyFont="1" applyFill="1" applyBorder="1" applyAlignment="1">
      <alignment horizontal="right" wrapText="1"/>
    </xf>
    <xf numFmtId="9" fontId="5" fillId="0" borderId="0" xfId="0" applyNumberFormat="1" applyFont="1"/>
    <xf numFmtId="0" fontId="28" fillId="0" borderId="0" xfId="0" applyFont="1"/>
    <xf numFmtId="0" fontId="29" fillId="0" borderId="1" xfId="0" applyFont="1" applyBorder="1" applyAlignment="1">
      <alignment horizontal="center" vertical="top"/>
    </xf>
    <xf numFmtId="0" fontId="30" fillId="0" borderId="0" xfId="0" applyFont="1" applyAlignment="1">
      <alignment horizontal="center"/>
    </xf>
    <xf numFmtId="0" fontId="31" fillId="0" borderId="0" xfId="0" applyFont="1"/>
    <xf numFmtId="0" fontId="30" fillId="0" borderId="3" xfId="0" applyFont="1" applyBorder="1" applyAlignment="1">
      <alignment horizontal="center" vertical="top"/>
    </xf>
    <xf numFmtId="0" fontId="32" fillId="0" borderId="0" xfId="0" applyFont="1"/>
    <xf numFmtId="0" fontId="17" fillId="4" borderId="2" xfId="0" applyFont="1" applyFill="1" applyBorder="1"/>
    <xf numFmtId="2" fontId="17" fillId="0" borderId="0" xfId="0" applyNumberFormat="1" applyFont="1"/>
    <xf numFmtId="2" fontId="17" fillId="4" borderId="2" xfId="0" applyNumberFormat="1" applyFont="1" applyFill="1" applyBorder="1"/>
    <xf numFmtId="0" fontId="34" fillId="0" borderId="0" xfId="0" applyFont="1"/>
    <xf numFmtId="0" fontId="35" fillId="0" borderId="0" xfId="0" applyFont="1"/>
    <xf numFmtId="0" fontId="33" fillId="0" borderId="8" xfId="0" applyFont="1" applyBorder="1"/>
    <xf numFmtId="0" fontId="36" fillId="0" borderId="0" xfId="0" applyFont="1"/>
    <xf numFmtId="0" fontId="38" fillId="0" borderId="0" xfId="0" applyFont="1"/>
    <xf numFmtId="0" fontId="39" fillId="0" borderId="0" xfId="0" applyFont="1"/>
    <xf numFmtId="0" fontId="39" fillId="0" borderId="0" xfId="0" applyFont="1" applyAlignment="1">
      <alignment vertical="center" wrapText="1"/>
    </xf>
    <xf numFmtId="0" fontId="40" fillId="0" borderId="0" xfId="0" applyFont="1"/>
    <xf numFmtId="0" fontId="41" fillId="0" borderId="0" xfId="0" applyFont="1" applyAlignment="1">
      <alignment vertical="center" wrapText="1"/>
    </xf>
    <xf numFmtId="0" fontId="41" fillId="0" borderId="0" xfId="0" applyFont="1"/>
    <xf numFmtId="0" fontId="42" fillId="0" borderId="0" xfId="0" applyFont="1"/>
    <xf numFmtId="0" fontId="23" fillId="0" borderId="0" xfId="0" applyFont="1"/>
    <xf numFmtId="0" fontId="43" fillId="0" borderId="0" xfId="0" applyFont="1"/>
    <xf numFmtId="0" fontId="44" fillId="0" borderId="0" xfId="0" applyFont="1"/>
    <xf numFmtId="0" fontId="45" fillId="0" borderId="0" xfId="0" applyFont="1"/>
    <xf numFmtId="0" fontId="34" fillId="0" borderId="0" xfId="0" applyFont="1" applyAlignment="1">
      <alignment horizontal="right"/>
    </xf>
    <xf numFmtId="0" fontId="46" fillId="0" borderId="0" xfId="0" applyFont="1"/>
    <xf numFmtId="0" fontId="47" fillId="0" borderId="0" xfId="0" applyFont="1"/>
    <xf numFmtId="0" fontId="48" fillId="0" borderId="0" xfId="0" applyFont="1"/>
    <xf numFmtId="0" fontId="46" fillId="2" borderId="6" xfId="0" applyFont="1" applyFill="1" applyBorder="1"/>
    <xf numFmtId="0" fontId="49" fillId="0" borderId="0" xfId="0" applyFont="1"/>
    <xf numFmtId="0" fontId="50" fillId="0" borderId="0" xfId="0" applyFont="1"/>
    <xf numFmtId="0" fontId="51" fillId="0" borderId="0" xfId="0" applyFont="1"/>
    <xf numFmtId="0" fontId="52" fillId="0" borderId="0" xfId="0" applyFont="1"/>
    <xf numFmtId="0" fontId="5" fillId="4" borderId="6" xfId="0" applyFont="1" applyFill="1" applyBorder="1"/>
    <xf numFmtId="0" fontId="17" fillId="0" borderId="6" xfId="0" applyFont="1" applyBorder="1"/>
    <xf numFmtId="0" fontId="53" fillId="0" borderId="0" xfId="0" applyFont="1"/>
    <xf numFmtId="0" fontId="1" fillId="0" borderId="0" xfId="0" applyFont="1"/>
    <xf numFmtId="0" fontId="37" fillId="0" borderId="0" xfId="0" applyFont="1"/>
    <xf numFmtId="0" fontId="46" fillId="0" borderId="5" xfId="0" applyFont="1" applyBorder="1"/>
    <xf numFmtId="0" fontId="5" fillId="4" borderId="9" xfId="0" applyFont="1" applyFill="1" applyBorder="1" applyAlignment="1">
      <alignment horizontal="right" wrapText="1"/>
    </xf>
    <xf numFmtId="0" fontId="5" fillId="4" borderId="6" xfId="0" applyFont="1" applyFill="1" applyBorder="1" applyAlignment="1">
      <alignment horizontal="right" wrapText="1"/>
    </xf>
    <xf numFmtId="0" fontId="54" fillId="0" borderId="0" xfId="0" applyFont="1"/>
    <xf numFmtId="0" fontId="54" fillId="6" borderId="0" xfId="0" applyFont="1" applyFill="1"/>
    <xf numFmtId="0" fontId="26" fillId="3" borderId="6" xfId="0" applyFont="1" applyFill="1" applyBorder="1"/>
    <xf numFmtId="0" fontId="5" fillId="0" borderId="6" xfId="0" applyFont="1" applyBorder="1"/>
    <xf numFmtId="0" fontId="5" fillId="4" borderId="10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7" Type="http://schemas.openxmlformats.org/officeDocument/2006/relationships/worksheet" Target="worksheets/sheet7.xml"/><Relationship Id="rId71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calcChain" Target="calcChain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customschemas.google.com/relationships/workbookmetadata" Target="meta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Z1000"/>
  <sheetViews>
    <sheetView workbookViewId="0"/>
  </sheetViews>
  <sheetFormatPr baseColWidth="10" defaultColWidth="14.44140625" defaultRowHeight="15" customHeight="1"/>
  <cols>
    <col min="1" max="1" width="17.33203125" customWidth="1"/>
    <col min="2" max="2" width="30.5546875" customWidth="1"/>
    <col min="3" max="3" width="20.5546875" customWidth="1"/>
    <col min="4" max="4" width="24.33203125" customWidth="1"/>
    <col min="5" max="5" width="27.33203125" customWidth="1"/>
    <col min="6" max="6" width="11.88671875" customWidth="1"/>
    <col min="7" max="7" width="33.88671875" customWidth="1"/>
    <col min="8" max="8" width="16.6640625" customWidth="1"/>
    <col min="9" max="9" width="8.6640625" customWidth="1"/>
    <col min="10" max="10" width="18.44140625" customWidth="1"/>
    <col min="11" max="16" width="13.5546875" customWidth="1"/>
    <col min="17" max="26" width="8.6640625" customWidth="1"/>
  </cols>
  <sheetData>
    <row r="1" spans="1:26" ht="14.2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>
      <c r="A2" s="4" t="s">
        <v>10</v>
      </c>
      <c r="B2" s="5" t="s">
        <v>11</v>
      </c>
      <c r="C2" s="6" t="s">
        <v>12</v>
      </c>
      <c r="D2" s="6" t="s">
        <v>13</v>
      </c>
      <c r="E2" s="7">
        <v>1</v>
      </c>
      <c r="F2" s="6" t="s">
        <v>14</v>
      </c>
      <c r="G2" s="6" t="s">
        <v>15</v>
      </c>
      <c r="H2" s="6" t="s">
        <v>16</v>
      </c>
      <c r="I2" s="7">
        <v>2022</v>
      </c>
      <c r="J2" s="4" t="s">
        <v>10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25" customHeight="1">
      <c r="A3" s="4" t="s">
        <v>17</v>
      </c>
      <c r="B3" s="5" t="s">
        <v>18</v>
      </c>
      <c r="C3" s="6" t="s">
        <v>19</v>
      </c>
      <c r="D3" s="6" t="s">
        <v>20</v>
      </c>
      <c r="E3" s="7">
        <v>2</v>
      </c>
      <c r="F3" s="4"/>
      <c r="G3" s="6" t="s">
        <v>21</v>
      </c>
      <c r="H3" s="6" t="s">
        <v>22</v>
      </c>
      <c r="I3" s="7">
        <v>2025</v>
      </c>
      <c r="J3" s="4" t="s">
        <v>17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25" customHeight="1">
      <c r="A4" s="4" t="s">
        <v>23</v>
      </c>
      <c r="B4" s="5" t="s">
        <v>24</v>
      </c>
      <c r="C4" s="6" t="s">
        <v>25</v>
      </c>
      <c r="D4" s="5" t="s">
        <v>26</v>
      </c>
      <c r="E4" s="7">
        <v>3</v>
      </c>
      <c r="F4" s="4"/>
      <c r="G4" s="6" t="s">
        <v>27</v>
      </c>
      <c r="H4" s="6" t="s">
        <v>28</v>
      </c>
      <c r="I4" s="7">
        <v>2030</v>
      </c>
      <c r="J4" s="4" t="s">
        <v>23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spans="1:26" ht="14.25" customHeight="1">
      <c r="A5" s="4" t="s">
        <v>29</v>
      </c>
      <c r="B5" s="5" t="s">
        <v>30</v>
      </c>
      <c r="C5" s="6" t="s">
        <v>31</v>
      </c>
      <c r="D5" s="5" t="s">
        <v>32</v>
      </c>
      <c r="E5" s="7">
        <v>4</v>
      </c>
      <c r="F5" s="4"/>
      <c r="G5" s="6" t="s">
        <v>33</v>
      </c>
      <c r="H5" s="6" t="s">
        <v>34</v>
      </c>
      <c r="I5" s="7">
        <v>2035</v>
      </c>
      <c r="J5" s="4" t="s">
        <v>29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spans="1:26" ht="14.25" customHeight="1">
      <c r="A6" s="4" t="s">
        <v>35</v>
      </c>
      <c r="B6" s="5" t="s">
        <v>36</v>
      </c>
      <c r="C6" s="6" t="s">
        <v>37</v>
      </c>
      <c r="D6" s="6" t="s">
        <v>38</v>
      </c>
      <c r="E6" s="4"/>
      <c r="F6" s="4"/>
      <c r="G6" s="6" t="s">
        <v>39</v>
      </c>
      <c r="H6" s="6" t="s">
        <v>40</v>
      </c>
      <c r="I6" s="7">
        <v>2040</v>
      </c>
      <c r="J6" s="4" t="s">
        <v>35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 spans="1:26" ht="14.25" customHeight="1">
      <c r="A7" s="4" t="s">
        <v>41</v>
      </c>
      <c r="B7" s="5" t="s">
        <v>42</v>
      </c>
      <c r="C7" s="6" t="s">
        <v>43</v>
      </c>
      <c r="D7" s="5" t="s">
        <v>44</v>
      </c>
      <c r="E7" s="4"/>
      <c r="F7" s="4"/>
      <c r="G7" s="5" t="s">
        <v>45</v>
      </c>
      <c r="H7" s="6" t="s">
        <v>46</v>
      </c>
      <c r="I7" s="7">
        <v>2045</v>
      </c>
      <c r="J7" s="4" t="s">
        <v>41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 spans="1:26" ht="14.25" customHeight="1">
      <c r="A8" s="4" t="s">
        <v>47</v>
      </c>
      <c r="B8" s="5" t="s">
        <v>48</v>
      </c>
      <c r="C8" s="6" t="s">
        <v>49</v>
      </c>
      <c r="D8" s="6" t="s">
        <v>50</v>
      </c>
      <c r="E8" s="4"/>
      <c r="F8" s="4"/>
      <c r="G8" s="6" t="s">
        <v>51</v>
      </c>
      <c r="H8" s="6" t="s">
        <v>52</v>
      </c>
      <c r="I8" s="7">
        <v>2050</v>
      </c>
      <c r="J8" s="4" t="s">
        <v>47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 spans="1:26" ht="14.25" customHeight="1">
      <c r="A9" s="4" t="s">
        <v>53</v>
      </c>
      <c r="B9" s="5" t="s">
        <v>54</v>
      </c>
      <c r="C9" s="6" t="s">
        <v>55</v>
      </c>
      <c r="D9" s="6" t="s">
        <v>56</v>
      </c>
      <c r="E9" s="4"/>
      <c r="F9" s="4"/>
      <c r="G9" s="6" t="s">
        <v>57</v>
      </c>
      <c r="H9" s="6" t="s">
        <v>58</v>
      </c>
      <c r="I9" s="4"/>
      <c r="J9" s="4" t="s">
        <v>53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 spans="1:26" ht="14.25" customHeight="1">
      <c r="A10" s="4"/>
      <c r="B10" s="5" t="s">
        <v>59</v>
      </c>
      <c r="C10" s="4"/>
      <c r="D10" s="6" t="s">
        <v>60</v>
      </c>
      <c r="E10" s="4"/>
      <c r="F10" s="4"/>
      <c r="G10" s="6" t="s">
        <v>61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 spans="1:26" ht="14.25" customHeight="1">
      <c r="A11" s="4"/>
      <c r="B11" s="5" t="s">
        <v>62</v>
      </c>
      <c r="C11" s="4"/>
      <c r="D11" s="6" t="s">
        <v>63</v>
      </c>
      <c r="E11" s="4"/>
      <c r="F11" s="4"/>
      <c r="G11" s="6" t="s">
        <v>64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spans="1:26" ht="14.25" customHeight="1">
      <c r="A12" s="4"/>
      <c r="B12" s="5" t="s">
        <v>65</v>
      </c>
      <c r="C12" s="4"/>
      <c r="D12" s="6" t="s">
        <v>66</v>
      </c>
      <c r="E12" s="4"/>
      <c r="F12" s="4"/>
      <c r="G12" s="6" t="s">
        <v>67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 spans="1:26" ht="14.25" customHeight="1">
      <c r="A13" s="4"/>
      <c r="B13" s="5" t="s">
        <v>68</v>
      </c>
      <c r="C13" s="4"/>
      <c r="D13" s="6" t="s">
        <v>69</v>
      </c>
      <c r="E13" s="4"/>
      <c r="F13" s="4"/>
      <c r="G13" s="6" t="s">
        <v>70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 spans="1:26" ht="14.25" customHeight="1">
      <c r="A14" s="4"/>
      <c r="B14" s="5" t="s">
        <v>71</v>
      </c>
      <c r="C14" s="4"/>
      <c r="D14" s="8" t="s">
        <v>72</v>
      </c>
      <c r="E14" s="4"/>
      <c r="F14" s="4"/>
      <c r="G14" s="6" t="s">
        <v>73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 spans="1:26" ht="14.25" customHeight="1">
      <c r="A15" s="4"/>
      <c r="B15" s="5" t="s">
        <v>74</v>
      </c>
      <c r="C15" s="4"/>
      <c r="D15" s="6" t="s">
        <v>75</v>
      </c>
      <c r="E15" s="4"/>
      <c r="F15" s="4"/>
      <c r="G15" s="6" t="s">
        <v>76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 spans="1:26" ht="14.25" customHeight="1">
      <c r="A16" s="4"/>
      <c r="B16" s="5" t="s">
        <v>77</v>
      </c>
      <c r="C16" s="4"/>
      <c r="D16" s="6" t="s">
        <v>78</v>
      </c>
      <c r="E16" s="4"/>
      <c r="F16" s="4"/>
      <c r="G16" s="6" t="s">
        <v>79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 spans="1:26" ht="14.25" customHeight="1">
      <c r="A17" s="4"/>
      <c r="B17" s="5" t="s">
        <v>80</v>
      </c>
      <c r="C17" s="4"/>
      <c r="D17" s="5" t="s">
        <v>81</v>
      </c>
      <c r="E17" s="4"/>
      <c r="F17" s="4"/>
      <c r="G17" s="6" t="s">
        <v>82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 spans="1:26" ht="14.25" customHeight="1">
      <c r="A18" s="4"/>
      <c r="B18" s="5" t="s">
        <v>83</v>
      </c>
      <c r="C18" s="4"/>
      <c r="D18" s="6" t="s">
        <v>84</v>
      </c>
      <c r="E18" s="4"/>
      <c r="F18" s="4"/>
      <c r="G18" s="6" t="s">
        <v>85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 spans="1:26" ht="14.25" customHeight="1">
      <c r="A19" s="4"/>
      <c r="B19" s="5" t="s">
        <v>86</v>
      </c>
      <c r="C19" s="4"/>
      <c r="D19" s="6" t="s">
        <v>87</v>
      </c>
      <c r="E19" s="4"/>
      <c r="F19" s="4"/>
      <c r="G19" s="6" t="s">
        <v>88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25" customHeight="1">
      <c r="A20" s="4"/>
      <c r="B20" s="5" t="s">
        <v>89</v>
      </c>
      <c r="C20" s="4"/>
      <c r="D20" s="5" t="s">
        <v>90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4.25" customHeight="1">
      <c r="A21" s="4"/>
      <c r="B21" s="5" t="s">
        <v>91</v>
      </c>
      <c r="C21" s="4"/>
      <c r="D21" s="6" t="s">
        <v>92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4.25" customHeight="1">
      <c r="A22" s="4"/>
      <c r="B22" s="5" t="s">
        <v>93</v>
      </c>
      <c r="C22" s="4"/>
      <c r="D22" s="6" t="s">
        <v>94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4.25" customHeight="1">
      <c r="A23" s="4"/>
      <c r="B23" s="5" t="s">
        <v>95</v>
      </c>
      <c r="C23" s="4"/>
      <c r="D23" s="6" t="s">
        <v>16</v>
      </c>
      <c r="E23" s="4"/>
      <c r="F23" s="4"/>
      <c r="G23" s="4"/>
      <c r="H23" s="9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>
      <c r="A24" s="4"/>
      <c r="B24" s="5" t="s">
        <v>96</v>
      </c>
      <c r="C24" s="4"/>
      <c r="D24" s="6" t="s">
        <v>97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.25" customHeight="1">
      <c r="A25" s="4"/>
      <c r="B25" s="5" t="s">
        <v>98</v>
      </c>
      <c r="C25" s="4"/>
      <c r="D25" s="6" t="s">
        <v>99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4.25" customHeight="1">
      <c r="A26" s="4"/>
      <c r="B26" s="5" t="s">
        <v>100</v>
      </c>
      <c r="C26" s="4"/>
      <c r="D26" s="6" t="s">
        <v>101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.25" customHeight="1">
      <c r="A27" s="4"/>
      <c r="B27" s="5" t="s">
        <v>102</v>
      </c>
      <c r="C27" s="4"/>
      <c r="D27" s="6" t="s">
        <v>103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4.25" customHeight="1">
      <c r="A28" s="4"/>
      <c r="B28" s="5" t="s">
        <v>104</v>
      </c>
      <c r="C28" s="4"/>
      <c r="D28" s="6" t="s">
        <v>105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4.25" customHeight="1">
      <c r="A29" s="4"/>
      <c r="B29" s="5" t="s">
        <v>106</v>
      </c>
      <c r="C29" s="4"/>
      <c r="D29" s="6" t="s">
        <v>107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4.25" customHeight="1">
      <c r="A30" s="4"/>
      <c r="B30" s="5" t="s">
        <v>108</v>
      </c>
      <c r="C30" s="4"/>
      <c r="D30" s="6" t="s">
        <v>109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25" customHeight="1">
      <c r="A31" s="4"/>
      <c r="B31" s="5" t="s">
        <v>110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4.25" customHeight="1">
      <c r="A32" s="4"/>
      <c r="B32" s="5" t="s">
        <v>111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>
      <c r="A33" s="4"/>
      <c r="B33" s="5" t="s">
        <v>112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>
      <c r="A34" s="4"/>
      <c r="B34" s="5" t="s">
        <v>113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>
      <c r="A35" s="4"/>
      <c r="B35" s="5" t="s">
        <v>114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>
      <c r="A36" s="4"/>
      <c r="B36" s="5" t="s">
        <v>115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.25" customHeight="1">
      <c r="A37" s="4"/>
      <c r="B37" s="5" t="s">
        <v>116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.25" customHeight="1">
      <c r="A38" s="4"/>
      <c r="B38" s="5" t="s">
        <v>117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25" customHeight="1">
      <c r="A39" s="4"/>
      <c r="B39" s="5" t="s">
        <v>118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4.25" customHeight="1">
      <c r="A40" s="4"/>
      <c r="B40" s="5" t="s">
        <v>119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25" customHeight="1">
      <c r="A41" s="4"/>
      <c r="B41" s="5" t="s">
        <v>120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25" customHeight="1">
      <c r="A42" s="4"/>
      <c r="B42" s="5" t="s">
        <v>121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25" customHeight="1">
      <c r="A43" s="4"/>
      <c r="B43" s="5" t="s">
        <v>122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.25" customHeight="1">
      <c r="A44" s="4"/>
      <c r="B44" s="5" t="s">
        <v>123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.25" customHeight="1">
      <c r="A45" s="4"/>
      <c r="B45" s="5" t="s">
        <v>124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4.25" customHeight="1">
      <c r="A46" s="4"/>
      <c r="B46" s="5" t="s">
        <v>125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4.25" customHeight="1">
      <c r="A47" s="4"/>
      <c r="B47" s="5" t="s">
        <v>126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.25" customHeight="1">
      <c r="A48" s="4"/>
      <c r="B48" s="5" t="s">
        <v>127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.25" customHeight="1">
      <c r="A49" s="4"/>
      <c r="B49" s="5" t="s">
        <v>128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.25" customHeight="1">
      <c r="A50" s="4"/>
      <c r="B50" s="5" t="s">
        <v>129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25" customHeight="1">
      <c r="A51" s="4"/>
      <c r="B51" s="5" t="s">
        <v>130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4.25" customHeight="1">
      <c r="A52" s="4"/>
      <c r="B52" s="5" t="s">
        <v>131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4.25" customHeight="1">
      <c r="A53" s="4"/>
      <c r="B53" s="5" t="s">
        <v>132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.25" customHeight="1">
      <c r="A54" s="4"/>
      <c r="B54" s="5" t="s">
        <v>133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.25" customHeight="1">
      <c r="A55" s="4"/>
      <c r="B55" s="5" t="s">
        <v>134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.25" customHeight="1">
      <c r="A56" s="4"/>
      <c r="B56" s="5" t="s">
        <v>135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.25" customHeight="1">
      <c r="A57" s="4"/>
      <c r="B57" s="5" t="s">
        <v>136</v>
      </c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.25" customHeight="1">
      <c r="A58" s="4"/>
      <c r="B58" s="5" t="s">
        <v>137</v>
      </c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.25" customHeight="1">
      <c r="A59" s="4"/>
      <c r="B59" s="5" t="s">
        <v>138</v>
      </c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.25" customHeight="1">
      <c r="A60" s="4"/>
      <c r="B60" s="5" t="s">
        <v>139</v>
      </c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.25" customHeight="1">
      <c r="A61" s="4"/>
      <c r="B61" s="5" t="s">
        <v>140</v>
      </c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.25" customHeight="1">
      <c r="A62" s="4"/>
      <c r="B62" s="5" t="s">
        <v>141</v>
      </c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.25" customHeight="1">
      <c r="A63" s="4"/>
      <c r="B63" s="5" t="s">
        <v>142</v>
      </c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.25" customHeight="1">
      <c r="A64" s="4"/>
      <c r="B64" s="5" t="s">
        <v>143</v>
      </c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.25" customHeight="1">
      <c r="A65" s="4"/>
      <c r="B65" s="5" t="s">
        <v>144</v>
      </c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.25" customHeight="1">
      <c r="A66" s="4"/>
      <c r="B66" s="5" t="s">
        <v>145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.25" customHeight="1">
      <c r="A67" s="4"/>
      <c r="B67" s="5" t="s">
        <v>146</v>
      </c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.25" customHeight="1">
      <c r="A68" s="4"/>
      <c r="B68" s="5" t="s">
        <v>147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.25" customHeight="1">
      <c r="A69" s="4"/>
      <c r="B69" s="5" t="s">
        <v>148</v>
      </c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.25" customHeight="1">
      <c r="A70" s="4"/>
      <c r="B70" s="5" t="s">
        <v>149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25" customHeight="1">
      <c r="A71" s="4"/>
      <c r="B71" s="5" t="s">
        <v>150</v>
      </c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.25" customHeight="1">
      <c r="A72" s="4"/>
      <c r="B72" s="5" t="s">
        <v>151</v>
      </c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.25" customHeight="1">
      <c r="A73" s="4"/>
      <c r="B73" s="5" t="s">
        <v>152</v>
      </c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25" customHeight="1">
      <c r="A74" s="4"/>
      <c r="B74" s="5" t="s">
        <v>153</v>
      </c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25" customHeight="1">
      <c r="A75" s="4"/>
      <c r="B75" s="5" t="s">
        <v>154</v>
      </c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.25" customHeight="1">
      <c r="A76" s="4"/>
      <c r="B76" s="5" t="s">
        <v>155</v>
      </c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.25" customHeight="1">
      <c r="A77" s="4"/>
      <c r="B77" s="5" t="s">
        <v>156</v>
      </c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.25" customHeight="1">
      <c r="A78" s="4"/>
      <c r="B78" s="5" t="s">
        <v>157</v>
      </c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.25" customHeight="1">
      <c r="A79" s="4"/>
      <c r="B79" s="5" t="s">
        <v>158</v>
      </c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.25" customHeight="1">
      <c r="A80" s="4"/>
      <c r="B80" s="5" t="s">
        <v>159</v>
      </c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.25" customHeight="1">
      <c r="A81" s="4"/>
      <c r="B81" s="5" t="s">
        <v>160</v>
      </c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25" customHeight="1">
      <c r="A82" s="4"/>
      <c r="B82" s="5" t="s">
        <v>161</v>
      </c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.25" customHeight="1">
      <c r="A83" s="4"/>
      <c r="B83" s="5" t="s">
        <v>162</v>
      </c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25" customHeight="1">
      <c r="A84" s="4"/>
      <c r="B84" s="5" t="s">
        <v>163</v>
      </c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25" customHeight="1">
      <c r="A85" s="4"/>
      <c r="B85" s="5" t="s">
        <v>164</v>
      </c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.25" customHeight="1">
      <c r="A86" s="4"/>
      <c r="B86" s="5" t="s">
        <v>165</v>
      </c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.25" customHeight="1">
      <c r="A87" s="4"/>
      <c r="B87" s="5" t="s">
        <v>166</v>
      </c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.25" customHeight="1">
      <c r="A88" s="4"/>
      <c r="B88" s="5" t="s">
        <v>167</v>
      </c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.25" customHeight="1">
      <c r="A89" s="4"/>
      <c r="B89" s="5" t="s">
        <v>168</v>
      </c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.25" customHeight="1">
      <c r="A90" s="4"/>
      <c r="B90" s="5" t="s">
        <v>169</v>
      </c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25" customHeight="1">
      <c r="A91" s="4"/>
      <c r="B91" s="5" t="s">
        <v>170</v>
      </c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25" customHeight="1">
      <c r="A92" s="4"/>
      <c r="B92" s="5" t="s">
        <v>171</v>
      </c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25" customHeight="1">
      <c r="A93" s="4"/>
      <c r="B93" s="5" t="s">
        <v>172</v>
      </c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25" customHeight="1">
      <c r="A94" s="4"/>
      <c r="B94" s="5" t="s">
        <v>173</v>
      </c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25" customHeight="1">
      <c r="A95" s="4"/>
      <c r="B95" s="5" t="s">
        <v>174</v>
      </c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25" customHeight="1">
      <c r="A96" s="4"/>
      <c r="B96" s="5" t="s">
        <v>175</v>
      </c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25" customHeight="1">
      <c r="A97" s="4"/>
      <c r="B97" s="5" t="s">
        <v>176</v>
      </c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25" customHeight="1">
      <c r="A98" s="4"/>
      <c r="B98" s="5" t="s">
        <v>177</v>
      </c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25" customHeight="1">
      <c r="A99" s="4"/>
      <c r="B99" s="5" t="s">
        <v>178</v>
      </c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25" customHeight="1">
      <c r="A100" s="4"/>
      <c r="B100" s="5" t="s">
        <v>179</v>
      </c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25" customHeight="1">
      <c r="A101" s="4"/>
      <c r="B101" s="5" t="s">
        <v>180</v>
      </c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25" customHeight="1">
      <c r="A102" s="4"/>
      <c r="B102" s="5" t="s">
        <v>181</v>
      </c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25" customHeight="1">
      <c r="A103" s="4"/>
      <c r="B103" s="5" t="s">
        <v>182</v>
      </c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25" customHeight="1">
      <c r="A104" s="4"/>
      <c r="B104" s="5" t="s">
        <v>183</v>
      </c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25" customHeight="1">
      <c r="A105" s="4"/>
      <c r="B105" s="5" t="s">
        <v>184</v>
      </c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25" customHeight="1">
      <c r="A106" s="4"/>
      <c r="B106" s="5" t="s">
        <v>185</v>
      </c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25" customHeight="1">
      <c r="A107" s="4"/>
      <c r="B107" s="5" t="s">
        <v>186</v>
      </c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25" customHeight="1">
      <c r="A108" s="4"/>
      <c r="B108" s="5" t="s">
        <v>187</v>
      </c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25" customHeight="1">
      <c r="A109" s="4"/>
      <c r="B109" s="5" t="s">
        <v>188</v>
      </c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25" customHeight="1">
      <c r="A110" s="4"/>
      <c r="B110" s="5" t="s">
        <v>189</v>
      </c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25" customHeight="1">
      <c r="A111" s="4"/>
      <c r="B111" s="5" t="s">
        <v>190</v>
      </c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25" customHeight="1">
      <c r="A112" s="4"/>
      <c r="B112" s="5" t="s">
        <v>191</v>
      </c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25" customHeight="1">
      <c r="A113" s="4"/>
      <c r="B113" s="5" t="s">
        <v>192</v>
      </c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25" customHeight="1">
      <c r="A114" s="4"/>
      <c r="B114" s="5" t="s">
        <v>193</v>
      </c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25" customHeight="1">
      <c r="A115" s="4"/>
      <c r="B115" s="5" t="s">
        <v>194</v>
      </c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25" customHeight="1">
      <c r="A116" s="4"/>
      <c r="B116" s="5" t="s">
        <v>195</v>
      </c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25" customHeight="1">
      <c r="A117" s="4"/>
      <c r="B117" s="5" t="s">
        <v>196</v>
      </c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25" customHeight="1">
      <c r="A118" s="4"/>
      <c r="B118" s="5" t="s">
        <v>197</v>
      </c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25" customHeight="1">
      <c r="A119" s="4"/>
      <c r="B119" s="5" t="s">
        <v>198</v>
      </c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25" customHeight="1">
      <c r="A120" s="4"/>
      <c r="B120" s="6" t="s">
        <v>199</v>
      </c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25" customHeight="1">
      <c r="A121" s="4"/>
      <c r="B121" s="6" t="s">
        <v>200</v>
      </c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25" customHeight="1">
      <c r="A122" s="4"/>
      <c r="B122" s="6" t="s">
        <v>201</v>
      </c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25" customHeight="1">
      <c r="A123" s="4"/>
      <c r="B123" s="6" t="s">
        <v>202</v>
      </c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25" customHeight="1">
      <c r="A124" s="4"/>
      <c r="B124" s="8" t="s">
        <v>203</v>
      </c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25" customHeight="1">
      <c r="A125" s="4"/>
      <c r="B125" s="8" t="s">
        <v>204</v>
      </c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25" customHeight="1">
      <c r="A126" s="4"/>
      <c r="B126" s="8" t="s">
        <v>205</v>
      </c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25" customHeight="1">
      <c r="A127" s="4"/>
      <c r="B127" s="6" t="s">
        <v>206</v>
      </c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25" customHeight="1">
      <c r="A128" s="4"/>
      <c r="B128" s="6" t="s">
        <v>207</v>
      </c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25" customHeight="1">
      <c r="A129" s="4"/>
      <c r="B129" s="6" t="s">
        <v>208</v>
      </c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25" customHeight="1">
      <c r="A130" s="4"/>
      <c r="B130" s="5" t="s">
        <v>209</v>
      </c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25" customHeight="1">
      <c r="A131" s="4"/>
      <c r="B131" s="6" t="s">
        <v>210</v>
      </c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25" customHeight="1">
      <c r="A132" s="4"/>
      <c r="B132" s="6" t="s">
        <v>211</v>
      </c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25" customHeight="1">
      <c r="A133" s="4"/>
      <c r="B133" s="6" t="s">
        <v>212</v>
      </c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25" customHeight="1">
      <c r="A134" s="4"/>
      <c r="B134" s="6" t="s">
        <v>213</v>
      </c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25" customHeight="1">
      <c r="A135" s="4"/>
      <c r="B135" s="6" t="s">
        <v>214</v>
      </c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25" customHeight="1">
      <c r="A136" s="4"/>
      <c r="B136" s="6" t="s">
        <v>215</v>
      </c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25" customHeight="1">
      <c r="A137" s="4"/>
      <c r="B137" s="6" t="s">
        <v>216</v>
      </c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25" customHeight="1">
      <c r="A138" s="4"/>
      <c r="B138" s="6" t="s">
        <v>217</v>
      </c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25" customHeight="1">
      <c r="A139" s="4"/>
      <c r="B139" s="6" t="s">
        <v>218</v>
      </c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25" customHeight="1">
      <c r="A140" s="4"/>
      <c r="B140" s="6" t="s">
        <v>219</v>
      </c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25" customHeight="1">
      <c r="A141" s="4"/>
      <c r="B141" s="6" t="s">
        <v>220</v>
      </c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25" customHeight="1">
      <c r="A142" s="4"/>
      <c r="B142" s="6" t="s">
        <v>221</v>
      </c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25" customHeight="1">
      <c r="A143" s="4"/>
      <c r="B143" s="6" t="s">
        <v>222</v>
      </c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25" customHeight="1">
      <c r="A144" s="4"/>
      <c r="B144" s="6" t="s">
        <v>223</v>
      </c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25" customHeight="1">
      <c r="A145" s="4"/>
      <c r="B145" s="6" t="s">
        <v>224</v>
      </c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25" customHeight="1">
      <c r="A146" s="4"/>
      <c r="B146" s="6" t="s">
        <v>225</v>
      </c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4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4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4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4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4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4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4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4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4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4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4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4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4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4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4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4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4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4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4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4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4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4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4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4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4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4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4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4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4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4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4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4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4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4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4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4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4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4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4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4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4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4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4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4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4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4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4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4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4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4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4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4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4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4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4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4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4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4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4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4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4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4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4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4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4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4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4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4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4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4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4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4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4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4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4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4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4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4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4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4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4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4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4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4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4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4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4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4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4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4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4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4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4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4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4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4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4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4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4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4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4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4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4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4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4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4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4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4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4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4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4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4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4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4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4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4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4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4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/>
    <row r="348" spans="1:26" ht="15.75" customHeight="1"/>
    <row r="349" spans="1:26" ht="15.75" customHeight="1"/>
    <row r="350" spans="1:26" ht="15.75" customHeight="1"/>
    <row r="351" spans="1:26" ht="15.75" customHeight="1"/>
    <row r="352" spans="1:26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J1000" xr:uid="{00000000-0009-0000-0000-000000000000}"/>
  <pageMargins left="0.75" right="0.75" top="0" bottom="0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Z1000"/>
  <sheetViews>
    <sheetView workbookViewId="0">
      <selection activeCell="C9" sqref="C9"/>
    </sheetView>
  </sheetViews>
  <sheetFormatPr baseColWidth="10" defaultColWidth="14.44140625" defaultRowHeight="15" customHeight="1"/>
  <cols>
    <col min="1" max="8" width="13.5546875" customWidth="1"/>
    <col min="9" max="9" width="23.6640625" customWidth="1"/>
    <col min="10" max="10" width="16.44140625" customWidth="1"/>
    <col min="11" max="11" width="13.5546875" customWidth="1"/>
    <col min="12" max="23" width="8.6640625" customWidth="1"/>
  </cols>
  <sheetData>
    <row r="1" spans="1:26" ht="14.4">
      <c r="A1" s="1" t="s">
        <v>5</v>
      </c>
      <c r="B1" s="1" t="s">
        <v>8</v>
      </c>
      <c r="C1" s="1" t="s">
        <v>226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>
      <c r="A2" s="4" t="s">
        <v>14</v>
      </c>
      <c r="B2" s="4">
        <v>2022</v>
      </c>
      <c r="C2" s="10">
        <v>9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1:26" ht="14.4">
      <c r="A3" s="4" t="s">
        <v>14</v>
      </c>
      <c r="B3" s="4">
        <v>2025</v>
      </c>
      <c r="C3" s="10">
        <v>10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1:26" ht="14.4">
      <c r="A4" s="4" t="s">
        <v>14</v>
      </c>
      <c r="B4" s="4">
        <v>2030</v>
      </c>
      <c r="C4" s="10">
        <v>11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1:26" ht="15" customHeight="1">
      <c r="A5" s="4" t="s">
        <v>14</v>
      </c>
      <c r="B5" s="4">
        <v>2035</v>
      </c>
      <c r="C5" s="10">
        <v>12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1:26" ht="14.4">
      <c r="A6" s="4" t="s">
        <v>14</v>
      </c>
      <c r="B6" s="4">
        <v>2040</v>
      </c>
      <c r="C6" s="10">
        <v>13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26" ht="14.4">
      <c r="A7" s="4" t="s">
        <v>14</v>
      </c>
      <c r="B7" s="4">
        <v>2045</v>
      </c>
      <c r="C7" s="10">
        <v>12.5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</row>
    <row r="8" spans="1:26" ht="14.4">
      <c r="A8" s="4" t="s">
        <v>14</v>
      </c>
      <c r="B8" s="4">
        <v>2050</v>
      </c>
      <c r="C8" s="10">
        <v>12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spans="1:26" ht="14.4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26" ht="14.4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spans="1:26" ht="14.4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</row>
    <row r="12" spans="1:26" ht="14.4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</row>
    <row r="13" spans="1:26" ht="14.4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spans="1:26" ht="14.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spans="1:26" ht="14.4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</row>
    <row r="16" spans="1:26" ht="14.4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</row>
    <row r="17" spans="1:26" ht="14.4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 spans="1:26" ht="14.4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 spans="1:26" ht="14.4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</row>
    <row r="20" spans="1:26" ht="14.4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</row>
    <row r="21" spans="1:26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" bottom="0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baseColWidth="10" defaultColWidth="14.44140625" defaultRowHeight="15" customHeight="1"/>
  <cols>
    <col min="1" max="6" width="13.5546875" customWidth="1"/>
    <col min="7" max="24" width="8.6640625" customWidth="1"/>
  </cols>
  <sheetData>
    <row r="1" spans="1:26" ht="14.4">
      <c r="A1" s="1" t="s">
        <v>0</v>
      </c>
      <c r="B1" s="1" t="s">
        <v>1</v>
      </c>
      <c r="C1" s="1" t="s">
        <v>8</v>
      </c>
      <c r="D1" s="1" t="s">
        <v>226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" customHeight="1">
      <c r="A5" s="4"/>
      <c r="B5" s="4"/>
      <c r="C5" s="11"/>
      <c r="D5" s="11"/>
      <c r="E5" s="11"/>
      <c r="F5" s="11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" customHeight="1">
      <c r="A6" s="4"/>
      <c r="B6" s="4"/>
      <c r="C6" s="11"/>
      <c r="D6" s="11"/>
      <c r="E6" s="11"/>
      <c r="F6" s="11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" customHeight="1">
      <c r="A7" s="4"/>
      <c r="B7" s="4"/>
      <c r="C7" s="11"/>
      <c r="D7" s="11"/>
      <c r="E7" s="11"/>
      <c r="F7" s="11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4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4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4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4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" bottom="0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>
      <selection activeCell="F21" sqref="F21"/>
    </sheetView>
  </sheetViews>
  <sheetFormatPr baseColWidth="10" defaultColWidth="14.44140625" defaultRowHeight="15" customHeight="1"/>
  <cols>
    <col min="1" max="7" width="13.5546875" customWidth="1"/>
    <col min="8" max="24" width="8.6640625" customWidth="1"/>
  </cols>
  <sheetData>
    <row r="1" spans="1:26" ht="14.4">
      <c r="A1" s="1" t="s">
        <v>5</v>
      </c>
      <c r="B1" s="1" t="s">
        <v>7</v>
      </c>
      <c r="C1" s="1" t="s">
        <v>8</v>
      </c>
      <c r="D1" s="1" t="s">
        <v>226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>
      <c r="A2" s="4" t="s">
        <v>14</v>
      </c>
      <c r="B2" s="4" t="s">
        <v>16</v>
      </c>
      <c r="C2" s="10">
        <v>2022</v>
      </c>
      <c r="D2" s="10">
        <v>999999</v>
      </c>
      <c r="E2" s="4"/>
      <c r="F2" s="4"/>
      <c r="G2" s="4"/>
      <c r="H2" s="4"/>
      <c r="I2" s="4"/>
      <c r="J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>
      <c r="A3" s="4" t="s">
        <v>14</v>
      </c>
      <c r="B3" s="4" t="s">
        <v>22</v>
      </c>
      <c r="C3" s="10">
        <v>2022</v>
      </c>
      <c r="D3" s="10">
        <v>999999</v>
      </c>
      <c r="E3" s="4"/>
      <c r="F3" s="4"/>
      <c r="G3" s="4"/>
      <c r="H3" s="4"/>
      <c r="I3" s="4"/>
      <c r="J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" customHeight="1">
      <c r="A4" s="4" t="s">
        <v>14</v>
      </c>
      <c r="B4" s="4" t="s">
        <v>28</v>
      </c>
      <c r="C4" s="10">
        <v>2022</v>
      </c>
      <c r="D4" s="10">
        <v>999999</v>
      </c>
      <c r="E4" s="4"/>
      <c r="F4" s="12"/>
      <c r="G4" s="13"/>
      <c r="H4" s="4"/>
      <c r="I4" s="4"/>
      <c r="J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4">
      <c r="A5" s="4" t="s">
        <v>14</v>
      </c>
      <c r="B5" s="4" t="s">
        <v>34</v>
      </c>
      <c r="C5" s="10">
        <v>2022</v>
      </c>
      <c r="D5" s="10">
        <v>3.5</v>
      </c>
      <c r="E5" s="4"/>
      <c r="F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4">
      <c r="A6" s="4" t="s">
        <v>14</v>
      </c>
      <c r="B6" s="4" t="s">
        <v>40</v>
      </c>
      <c r="C6" s="10">
        <v>2022</v>
      </c>
      <c r="D6" s="10">
        <v>999999</v>
      </c>
      <c r="E6" s="4"/>
      <c r="F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4">
      <c r="A7" s="4" t="s">
        <v>14</v>
      </c>
      <c r="B7" s="4" t="s">
        <v>46</v>
      </c>
      <c r="C7" s="10">
        <v>2022</v>
      </c>
      <c r="D7" s="10">
        <v>999999</v>
      </c>
      <c r="E7" s="4"/>
      <c r="F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4">
      <c r="A8" s="4" t="s">
        <v>14</v>
      </c>
      <c r="B8" s="4" t="s">
        <v>52</v>
      </c>
      <c r="C8" s="10">
        <v>2022</v>
      </c>
      <c r="D8" s="10">
        <v>999999</v>
      </c>
      <c r="E8" s="4"/>
      <c r="F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4">
      <c r="A9" s="4" t="s">
        <v>14</v>
      </c>
      <c r="B9" s="4" t="s">
        <v>16</v>
      </c>
      <c r="C9" s="10">
        <v>2025</v>
      </c>
      <c r="D9" s="10">
        <v>999999</v>
      </c>
      <c r="E9" s="4"/>
      <c r="F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4">
      <c r="A10" s="4" t="s">
        <v>14</v>
      </c>
      <c r="B10" s="4" t="s">
        <v>22</v>
      </c>
      <c r="C10" s="10">
        <v>2025</v>
      </c>
      <c r="D10" s="10">
        <v>999999</v>
      </c>
      <c r="E10" s="4"/>
      <c r="F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4">
      <c r="A11" s="4" t="s">
        <v>14</v>
      </c>
      <c r="B11" s="4" t="s">
        <v>28</v>
      </c>
      <c r="C11" s="10">
        <v>2025</v>
      </c>
      <c r="D11" s="10">
        <v>999999</v>
      </c>
      <c r="E11" s="4"/>
      <c r="F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>
      <c r="A12" s="4" t="s">
        <v>14</v>
      </c>
      <c r="B12" s="4" t="s">
        <v>34</v>
      </c>
      <c r="C12" s="10">
        <v>2025</v>
      </c>
      <c r="D12" s="10">
        <v>3.6</v>
      </c>
      <c r="E12" s="4"/>
      <c r="F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>
      <c r="A13" s="4" t="s">
        <v>14</v>
      </c>
      <c r="B13" s="4" t="s">
        <v>40</v>
      </c>
      <c r="C13" s="10">
        <v>2025</v>
      </c>
      <c r="D13" s="10">
        <v>999999</v>
      </c>
      <c r="E13" s="4"/>
      <c r="F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>
      <c r="A14" s="4" t="s">
        <v>14</v>
      </c>
      <c r="B14" s="4" t="s">
        <v>46</v>
      </c>
      <c r="C14" s="10">
        <v>2025</v>
      </c>
      <c r="D14" s="10">
        <v>999999</v>
      </c>
      <c r="E14" s="4"/>
      <c r="F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>
      <c r="A15" s="4" t="s">
        <v>14</v>
      </c>
      <c r="B15" s="4" t="s">
        <v>52</v>
      </c>
      <c r="C15" s="10">
        <v>2025</v>
      </c>
      <c r="D15" s="10">
        <v>999999</v>
      </c>
      <c r="E15" s="4"/>
      <c r="F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>
      <c r="A16" s="4" t="s">
        <v>14</v>
      </c>
      <c r="B16" s="4" t="s">
        <v>16</v>
      </c>
      <c r="C16" s="10">
        <v>2030</v>
      </c>
      <c r="D16" s="10">
        <v>999999</v>
      </c>
      <c r="E16" s="4"/>
      <c r="F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>
      <c r="A17" s="4" t="s">
        <v>14</v>
      </c>
      <c r="B17" s="4" t="s">
        <v>22</v>
      </c>
      <c r="C17" s="10">
        <v>2030</v>
      </c>
      <c r="D17" s="10">
        <v>999999</v>
      </c>
      <c r="E17" s="4"/>
      <c r="F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>
      <c r="A18" s="4" t="s">
        <v>14</v>
      </c>
      <c r="B18" s="4" t="s">
        <v>28</v>
      </c>
      <c r="C18" s="10">
        <v>2030</v>
      </c>
      <c r="D18" s="10">
        <v>999999</v>
      </c>
      <c r="E18" s="4"/>
      <c r="F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>
      <c r="A19" s="4" t="s">
        <v>14</v>
      </c>
      <c r="B19" s="4" t="s">
        <v>34</v>
      </c>
      <c r="C19" s="10">
        <v>2030</v>
      </c>
      <c r="D19" s="10">
        <v>3.8</v>
      </c>
      <c r="E19" s="4"/>
      <c r="F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>
      <c r="A20" s="4" t="s">
        <v>14</v>
      </c>
      <c r="B20" s="4" t="s">
        <v>40</v>
      </c>
      <c r="C20" s="10">
        <v>2030</v>
      </c>
      <c r="D20" s="10">
        <v>999999</v>
      </c>
      <c r="E20" s="4"/>
      <c r="F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4" t="s">
        <v>14</v>
      </c>
      <c r="B21" s="4" t="s">
        <v>46</v>
      </c>
      <c r="C21" s="10">
        <v>2030</v>
      </c>
      <c r="D21" s="10">
        <v>999999</v>
      </c>
      <c r="E21" s="4"/>
      <c r="F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 t="s">
        <v>14</v>
      </c>
      <c r="B22" s="4" t="s">
        <v>52</v>
      </c>
      <c r="C22" s="10">
        <v>2030</v>
      </c>
      <c r="D22" s="10">
        <v>999999</v>
      </c>
      <c r="E22" s="4"/>
      <c r="F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4" t="s">
        <v>14</v>
      </c>
      <c r="B23" s="4" t="s">
        <v>16</v>
      </c>
      <c r="C23" s="10">
        <v>2035</v>
      </c>
      <c r="D23" s="10">
        <v>999999</v>
      </c>
      <c r="E23" s="4"/>
      <c r="F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 t="s">
        <v>14</v>
      </c>
      <c r="B24" s="4" t="s">
        <v>22</v>
      </c>
      <c r="C24" s="10">
        <v>2035</v>
      </c>
      <c r="D24" s="10">
        <v>999999</v>
      </c>
      <c r="E24" s="4"/>
      <c r="F24" s="10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 t="s">
        <v>14</v>
      </c>
      <c r="B25" s="4" t="s">
        <v>28</v>
      </c>
      <c r="C25" s="10">
        <v>2035</v>
      </c>
      <c r="D25" s="10">
        <v>999999</v>
      </c>
      <c r="E25" s="4"/>
      <c r="F25" s="10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 t="s">
        <v>14</v>
      </c>
      <c r="B26" s="4" t="s">
        <v>34</v>
      </c>
      <c r="C26" s="10">
        <v>2035</v>
      </c>
      <c r="D26" s="10">
        <v>4</v>
      </c>
      <c r="E26" s="4"/>
      <c r="F26" s="10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 t="s">
        <v>14</v>
      </c>
      <c r="B27" s="4" t="s">
        <v>40</v>
      </c>
      <c r="C27" s="10">
        <v>2035</v>
      </c>
      <c r="D27" s="10">
        <v>999999</v>
      </c>
      <c r="E27" s="4"/>
      <c r="F27" s="10">
        <v>11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 t="s">
        <v>14</v>
      </c>
      <c r="B28" s="4" t="s">
        <v>46</v>
      </c>
      <c r="C28" s="10">
        <v>2035</v>
      </c>
      <c r="D28" s="10">
        <v>999999</v>
      </c>
      <c r="E28" s="4"/>
      <c r="F28" s="10">
        <v>9</v>
      </c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 t="s">
        <v>14</v>
      </c>
      <c r="B29" s="4" t="s">
        <v>52</v>
      </c>
      <c r="C29" s="10">
        <v>2035</v>
      </c>
      <c r="D29" s="10">
        <v>999999</v>
      </c>
      <c r="E29" s="4"/>
      <c r="F29" s="10">
        <v>7</v>
      </c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 t="s">
        <v>14</v>
      </c>
      <c r="B30" s="4" t="s">
        <v>16</v>
      </c>
      <c r="C30" s="10">
        <v>2040</v>
      </c>
      <c r="D30" s="10">
        <v>999999</v>
      </c>
      <c r="E30" s="4"/>
      <c r="F30" s="10">
        <v>5</v>
      </c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 t="s">
        <v>14</v>
      </c>
      <c r="B31" s="4" t="s">
        <v>22</v>
      </c>
      <c r="C31" s="10">
        <v>2040</v>
      </c>
      <c r="D31" s="10">
        <v>999999</v>
      </c>
      <c r="E31" s="4"/>
      <c r="F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 t="s">
        <v>14</v>
      </c>
      <c r="B32" s="4" t="s">
        <v>28</v>
      </c>
      <c r="C32" s="10">
        <v>2040</v>
      </c>
      <c r="D32" s="10">
        <v>999999</v>
      </c>
      <c r="E32" s="4"/>
      <c r="F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 t="s">
        <v>14</v>
      </c>
      <c r="B33" s="4" t="s">
        <v>34</v>
      </c>
      <c r="C33" s="10">
        <v>2040</v>
      </c>
      <c r="D33" s="10">
        <v>4.2</v>
      </c>
      <c r="E33" s="4"/>
      <c r="F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 t="s">
        <v>14</v>
      </c>
      <c r="B34" s="4" t="s">
        <v>40</v>
      </c>
      <c r="C34" s="10">
        <v>2040</v>
      </c>
      <c r="D34" s="10">
        <v>999999</v>
      </c>
      <c r="E34" s="4"/>
      <c r="F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 t="s">
        <v>14</v>
      </c>
      <c r="B35" s="4" t="s">
        <v>46</v>
      </c>
      <c r="C35" s="10">
        <v>2040</v>
      </c>
      <c r="D35" s="10">
        <v>999999</v>
      </c>
      <c r="E35" s="4"/>
      <c r="F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 t="s">
        <v>14</v>
      </c>
      <c r="B36" s="4" t="s">
        <v>52</v>
      </c>
      <c r="C36" s="10">
        <v>2040</v>
      </c>
      <c r="D36" s="10">
        <v>999999</v>
      </c>
      <c r="E36" s="4"/>
      <c r="F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 t="s">
        <v>14</v>
      </c>
      <c r="B37" s="4" t="s">
        <v>16</v>
      </c>
      <c r="C37" s="10">
        <v>2045</v>
      </c>
      <c r="D37" s="10">
        <v>999999</v>
      </c>
      <c r="E37" s="4"/>
      <c r="F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 t="s">
        <v>14</v>
      </c>
      <c r="B38" s="4" t="s">
        <v>22</v>
      </c>
      <c r="C38" s="10">
        <v>2045</v>
      </c>
      <c r="D38" s="10">
        <v>999999</v>
      </c>
      <c r="E38" s="4"/>
      <c r="F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 t="s">
        <v>14</v>
      </c>
      <c r="B39" s="4" t="s">
        <v>28</v>
      </c>
      <c r="C39" s="10">
        <v>2045</v>
      </c>
      <c r="D39" s="10">
        <v>999999</v>
      </c>
      <c r="E39" s="4"/>
      <c r="F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 t="s">
        <v>14</v>
      </c>
      <c r="B40" s="4" t="s">
        <v>34</v>
      </c>
      <c r="C40" s="10">
        <v>2045</v>
      </c>
      <c r="D40" s="10">
        <v>4</v>
      </c>
      <c r="E40" s="4"/>
      <c r="F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 t="s">
        <v>14</v>
      </c>
      <c r="B41" s="4" t="s">
        <v>40</v>
      </c>
      <c r="C41" s="10">
        <v>2045</v>
      </c>
      <c r="D41" s="10">
        <v>999999</v>
      </c>
      <c r="E41" s="4"/>
      <c r="F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 t="s">
        <v>14</v>
      </c>
      <c r="B42" s="4" t="s">
        <v>46</v>
      </c>
      <c r="C42" s="10">
        <v>2045</v>
      </c>
      <c r="D42" s="10">
        <v>999999</v>
      </c>
      <c r="E42" s="4"/>
      <c r="F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 t="s">
        <v>14</v>
      </c>
      <c r="B43" s="4" t="s">
        <v>52</v>
      </c>
      <c r="C43" s="10">
        <v>2045</v>
      </c>
      <c r="D43" s="10">
        <v>999999</v>
      </c>
      <c r="E43" s="4"/>
      <c r="F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 t="s">
        <v>14</v>
      </c>
      <c r="B44" s="4" t="s">
        <v>16</v>
      </c>
      <c r="C44" s="10">
        <v>2050</v>
      </c>
      <c r="D44" s="10">
        <v>999999</v>
      </c>
      <c r="E44" s="4"/>
      <c r="F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 t="s">
        <v>14</v>
      </c>
      <c r="B45" s="4" t="s">
        <v>22</v>
      </c>
      <c r="C45" s="10">
        <v>2050</v>
      </c>
      <c r="D45" s="10">
        <v>999999</v>
      </c>
      <c r="E45" s="4"/>
      <c r="F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 t="s">
        <v>14</v>
      </c>
      <c r="B46" s="4" t="s">
        <v>28</v>
      </c>
      <c r="C46" s="10">
        <v>2050</v>
      </c>
      <c r="D46" s="10">
        <v>999999</v>
      </c>
      <c r="E46" s="4"/>
      <c r="F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 t="s">
        <v>14</v>
      </c>
      <c r="B47" s="4" t="s">
        <v>34</v>
      </c>
      <c r="C47" s="10">
        <v>2050</v>
      </c>
      <c r="D47" s="10">
        <v>4</v>
      </c>
      <c r="E47" s="4"/>
      <c r="F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 t="s">
        <v>14</v>
      </c>
      <c r="B48" s="4" t="s">
        <v>40</v>
      </c>
      <c r="C48" s="10">
        <v>2050</v>
      </c>
      <c r="D48" s="10">
        <v>999999</v>
      </c>
      <c r="E48" s="4"/>
      <c r="F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 t="s">
        <v>14</v>
      </c>
      <c r="B49" s="4" t="s">
        <v>46</v>
      </c>
      <c r="C49" s="10">
        <v>2050</v>
      </c>
      <c r="D49" s="10">
        <v>999999</v>
      </c>
      <c r="E49" s="4"/>
      <c r="F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 t="s">
        <v>14</v>
      </c>
      <c r="B50" s="4" t="s">
        <v>52</v>
      </c>
      <c r="C50" s="10">
        <v>2050</v>
      </c>
      <c r="D50" s="10">
        <v>999999</v>
      </c>
      <c r="E50" s="4"/>
      <c r="F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/>
      <c r="B51" s="4"/>
      <c r="C51" s="4"/>
      <c r="D51" s="4"/>
      <c r="E51" s="4"/>
      <c r="F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4"/>
      <c r="C52" s="4"/>
      <c r="D52" s="4"/>
      <c r="E52" s="4"/>
      <c r="F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4"/>
      <c r="C53" s="4"/>
      <c r="D53" s="4"/>
      <c r="E53" s="4"/>
      <c r="F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/>
    <row r="252" spans="1:26" ht="15.75" customHeight="1"/>
    <row r="253" spans="1:26" ht="15.75" customHeight="1"/>
    <row r="254" spans="1:26" ht="15.75" customHeight="1"/>
    <row r="255" spans="1:26" ht="15.75" customHeight="1"/>
    <row r="256" spans="1:2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D50" xr:uid="{00000000-0009-0000-0000-000003000000}"/>
  <pageMargins left="0.7" right="0.7" top="0" bottom="0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>
    <tabColor rgb="FFFFC000"/>
  </sheetPr>
  <dimension ref="A1:X1796"/>
  <sheetViews>
    <sheetView workbookViewId="0">
      <selection activeCell="D192" sqref="D192"/>
    </sheetView>
  </sheetViews>
  <sheetFormatPr baseColWidth="10" defaultColWidth="14.44140625" defaultRowHeight="15" customHeight="1"/>
  <cols>
    <col min="1" max="1" width="13.5546875" customWidth="1"/>
    <col min="2" max="2" width="27.6640625" customWidth="1"/>
    <col min="3" max="6" width="13.5546875" customWidth="1"/>
    <col min="7" max="24" width="8.6640625" customWidth="1"/>
  </cols>
  <sheetData>
    <row r="1" spans="1:24" ht="14.4">
      <c r="A1" s="1" t="s">
        <v>0</v>
      </c>
      <c r="B1" s="1" t="s">
        <v>1</v>
      </c>
      <c r="C1" s="1" t="s">
        <v>8</v>
      </c>
      <c r="D1" s="1" t="s">
        <v>226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ht="14.4" hidden="1">
      <c r="A2" s="4" t="s">
        <v>10</v>
      </c>
      <c r="B2" s="4" t="s">
        <v>11</v>
      </c>
      <c r="C2" s="10">
        <v>2022</v>
      </c>
      <c r="D2" s="10">
        <v>1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ht="14.4" hidden="1">
      <c r="A3" s="4" t="s">
        <v>10</v>
      </c>
      <c r="B3" s="4" t="s">
        <v>11</v>
      </c>
      <c r="C3" s="10">
        <v>2025</v>
      </c>
      <c r="D3" s="10">
        <v>1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4" ht="14.4" hidden="1">
      <c r="A4" s="4" t="s">
        <v>10</v>
      </c>
      <c r="B4" s="4" t="s">
        <v>11</v>
      </c>
      <c r="C4" s="10">
        <v>2030</v>
      </c>
      <c r="D4" s="10">
        <v>1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4" ht="15" hidden="1" customHeight="1">
      <c r="A5" s="4" t="s">
        <v>10</v>
      </c>
      <c r="B5" s="4" t="s">
        <v>11</v>
      </c>
      <c r="C5" s="10">
        <v>2035</v>
      </c>
      <c r="D5" s="10">
        <v>1</v>
      </c>
      <c r="E5" s="1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4" ht="15" hidden="1" customHeight="1">
      <c r="A6" s="4" t="s">
        <v>10</v>
      </c>
      <c r="B6" s="4" t="s">
        <v>11</v>
      </c>
      <c r="C6" s="10">
        <v>2040</v>
      </c>
      <c r="D6" s="10">
        <v>1</v>
      </c>
      <c r="E6" s="1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ht="14.4" hidden="1">
      <c r="A7" s="4" t="s">
        <v>10</v>
      </c>
      <c r="B7" s="4" t="s">
        <v>11</v>
      </c>
      <c r="C7" s="10">
        <v>2045</v>
      </c>
      <c r="D7" s="10">
        <v>1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4" ht="14.4" hidden="1">
      <c r="A8" s="4" t="s">
        <v>10</v>
      </c>
      <c r="B8" s="4" t="s">
        <v>11</v>
      </c>
      <c r="C8" s="10">
        <v>2050</v>
      </c>
      <c r="D8" s="10">
        <v>1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4" ht="14.4" hidden="1">
      <c r="A9" s="4" t="s">
        <v>10</v>
      </c>
      <c r="B9" s="4" t="s">
        <v>206</v>
      </c>
      <c r="C9" s="10">
        <v>2022</v>
      </c>
      <c r="D9" s="10">
        <v>1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4" ht="14.4" hidden="1">
      <c r="A10" s="4" t="s">
        <v>10</v>
      </c>
      <c r="B10" s="4" t="s">
        <v>206</v>
      </c>
      <c r="C10" s="10">
        <v>2025</v>
      </c>
      <c r="D10" s="10">
        <v>1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spans="1:24" ht="14.4" hidden="1">
      <c r="A11" s="4" t="s">
        <v>10</v>
      </c>
      <c r="B11" s="4" t="s">
        <v>206</v>
      </c>
      <c r="C11" s="10">
        <v>2030</v>
      </c>
      <c r="D11" s="10">
        <v>1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spans="1:24" ht="14.4" hidden="1">
      <c r="A12" s="4" t="s">
        <v>10</v>
      </c>
      <c r="B12" s="4" t="s">
        <v>206</v>
      </c>
      <c r="C12" s="10">
        <v>2035</v>
      </c>
      <c r="D12" s="10">
        <v>1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spans="1:24" ht="14.4" hidden="1">
      <c r="A13" s="4" t="s">
        <v>10</v>
      </c>
      <c r="B13" s="4" t="s">
        <v>206</v>
      </c>
      <c r="C13" s="10">
        <v>2040</v>
      </c>
      <c r="D13" s="10">
        <v>1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spans="1:24" ht="14.4" hidden="1">
      <c r="A14" s="4" t="s">
        <v>10</v>
      </c>
      <c r="B14" s="4" t="s">
        <v>206</v>
      </c>
      <c r="C14" s="10">
        <v>2045</v>
      </c>
      <c r="D14" s="10">
        <v>1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 spans="1:24" ht="14.4" hidden="1">
      <c r="A15" s="4" t="s">
        <v>10</v>
      </c>
      <c r="B15" s="4" t="s">
        <v>206</v>
      </c>
      <c r="C15" s="10">
        <v>2050</v>
      </c>
      <c r="D15" s="10">
        <v>1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 spans="1:24" ht="14.4" hidden="1">
      <c r="A16" s="4" t="s">
        <v>10</v>
      </c>
      <c r="B16" s="4" t="s">
        <v>18</v>
      </c>
      <c r="C16" s="10">
        <v>2022</v>
      </c>
      <c r="D16" s="10">
        <v>1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 spans="1:24" ht="14.4" hidden="1">
      <c r="A17" s="4" t="s">
        <v>10</v>
      </c>
      <c r="B17" s="4" t="s">
        <v>18</v>
      </c>
      <c r="C17" s="10">
        <v>2025</v>
      </c>
      <c r="D17" s="10">
        <v>1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 spans="1:24" ht="14.4" hidden="1">
      <c r="A18" s="4" t="s">
        <v>10</v>
      </c>
      <c r="B18" s="4" t="s">
        <v>18</v>
      </c>
      <c r="C18" s="10">
        <v>2030</v>
      </c>
      <c r="D18" s="10">
        <v>1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 spans="1:24" ht="14.4" hidden="1">
      <c r="A19" s="4" t="s">
        <v>10</v>
      </c>
      <c r="B19" s="4" t="s">
        <v>18</v>
      </c>
      <c r="C19" s="10">
        <v>2035</v>
      </c>
      <c r="D19" s="10">
        <v>1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 spans="1:24" ht="14.4" hidden="1">
      <c r="A20" s="4" t="s">
        <v>10</v>
      </c>
      <c r="B20" s="4" t="s">
        <v>18</v>
      </c>
      <c r="C20" s="10">
        <v>2040</v>
      </c>
      <c r="D20" s="10">
        <v>1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spans="1:24" ht="15.75" hidden="1" customHeight="1">
      <c r="A21" s="4" t="s">
        <v>10</v>
      </c>
      <c r="B21" s="4" t="s">
        <v>18</v>
      </c>
      <c r="C21" s="10">
        <v>2045</v>
      </c>
      <c r="D21" s="10">
        <v>1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 spans="1:24" ht="15.75" hidden="1" customHeight="1">
      <c r="A22" s="4" t="s">
        <v>10</v>
      </c>
      <c r="B22" s="4" t="s">
        <v>18</v>
      </c>
      <c r="C22" s="10">
        <v>2050</v>
      </c>
      <c r="D22" s="10">
        <v>1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 spans="1:24" ht="15.75" hidden="1" customHeight="1">
      <c r="A23" s="4" t="s">
        <v>10</v>
      </c>
      <c r="B23" s="4" t="s">
        <v>24</v>
      </c>
      <c r="C23" s="10">
        <v>2022</v>
      </c>
      <c r="D23" s="10">
        <v>0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 spans="1:24" ht="15.75" hidden="1" customHeight="1">
      <c r="A24" s="4" t="s">
        <v>10</v>
      </c>
      <c r="B24" s="4" t="s">
        <v>24</v>
      </c>
      <c r="C24" s="10">
        <v>2025</v>
      </c>
      <c r="D24" s="10">
        <v>0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 spans="1:24" ht="15.75" hidden="1" customHeight="1">
      <c r="A25" s="4" t="s">
        <v>10</v>
      </c>
      <c r="B25" s="4" t="s">
        <v>24</v>
      </c>
      <c r="C25" s="10">
        <v>2030</v>
      </c>
      <c r="D25" s="10">
        <v>0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spans="1:24" ht="15.75" hidden="1" customHeight="1">
      <c r="A26" s="4" t="s">
        <v>10</v>
      </c>
      <c r="B26" s="4" t="s">
        <v>24</v>
      </c>
      <c r="C26" s="10">
        <v>2035</v>
      </c>
      <c r="D26" s="10">
        <v>0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spans="1:24" ht="15.75" hidden="1" customHeight="1">
      <c r="A27" s="4" t="s">
        <v>10</v>
      </c>
      <c r="B27" s="4" t="s">
        <v>24</v>
      </c>
      <c r="C27" s="10">
        <v>2040</v>
      </c>
      <c r="D27" s="10">
        <v>0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spans="1:24" ht="15.75" hidden="1" customHeight="1">
      <c r="A28" s="4" t="s">
        <v>10</v>
      </c>
      <c r="B28" s="4" t="s">
        <v>24</v>
      </c>
      <c r="C28" s="10">
        <v>2045</v>
      </c>
      <c r="D28" s="10">
        <v>0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 spans="1:24" ht="15.75" hidden="1" customHeight="1">
      <c r="A29" s="4" t="s">
        <v>10</v>
      </c>
      <c r="B29" s="4" t="s">
        <v>24</v>
      </c>
      <c r="C29" s="10">
        <v>2050</v>
      </c>
      <c r="D29" s="10">
        <v>0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 spans="1:24" ht="15.75" hidden="1" customHeight="1">
      <c r="A30" s="4" t="s">
        <v>10</v>
      </c>
      <c r="B30" s="4" t="s">
        <v>30</v>
      </c>
      <c r="C30" s="10">
        <v>2022</v>
      </c>
      <c r="D30" s="10">
        <v>0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spans="1:24" ht="15.75" hidden="1" customHeight="1">
      <c r="A31" s="4" t="s">
        <v>10</v>
      </c>
      <c r="B31" s="4" t="s">
        <v>30</v>
      </c>
      <c r="C31" s="10">
        <v>2025</v>
      </c>
      <c r="D31" s="10">
        <v>0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 spans="1:24" ht="15.75" hidden="1" customHeight="1">
      <c r="A32" s="4" t="s">
        <v>10</v>
      </c>
      <c r="B32" s="4" t="s">
        <v>30</v>
      </c>
      <c r="C32" s="10">
        <v>2030</v>
      </c>
      <c r="D32" s="10">
        <v>0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 spans="1:24" ht="15.75" hidden="1" customHeight="1">
      <c r="A33" s="4" t="s">
        <v>10</v>
      </c>
      <c r="B33" s="4" t="s">
        <v>30</v>
      </c>
      <c r="C33" s="10">
        <v>2035</v>
      </c>
      <c r="D33" s="10">
        <v>0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spans="1:24" ht="15.75" hidden="1" customHeight="1">
      <c r="A34" s="4" t="s">
        <v>10</v>
      </c>
      <c r="B34" s="4" t="s">
        <v>30</v>
      </c>
      <c r="C34" s="10">
        <v>2040</v>
      </c>
      <c r="D34" s="10">
        <v>0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spans="1:24" ht="15.75" hidden="1" customHeight="1">
      <c r="A35" s="4" t="s">
        <v>10</v>
      </c>
      <c r="B35" s="4" t="s">
        <v>30</v>
      </c>
      <c r="C35" s="10">
        <v>2045</v>
      </c>
      <c r="D35" s="10">
        <v>0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spans="1:24" ht="15.75" hidden="1" customHeight="1">
      <c r="A36" s="4" t="s">
        <v>10</v>
      </c>
      <c r="B36" s="4" t="s">
        <v>30</v>
      </c>
      <c r="C36" s="10">
        <v>2050</v>
      </c>
      <c r="D36" s="10">
        <v>0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 spans="1:24" ht="15.75" hidden="1" customHeight="1">
      <c r="A37" s="4" t="s">
        <v>10</v>
      </c>
      <c r="B37" s="4" t="s">
        <v>36</v>
      </c>
      <c r="C37" s="10">
        <v>2022</v>
      </c>
      <c r="D37" s="10">
        <v>0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 spans="1:24" ht="15.75" hidden="1" customHeight="1">
      <c r="A38" s="4" t="s">
        <v>10</v>
      </c>
      <c r="B38" s="4" t="s">
        <v>36</v>
      </c>
      <c r="C38" s="10">
        <v>2025</v>
      </c>
      <c r="D38" s="10">
        <v>0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 spans="1:24" ht="15.75" hidden="1" customHeight="1">
      <c r="A39" s="4" t="s">
        <v>10</v>
      </c>
      <c r="B39" s="4" t="s">
        <v>36</v>
      </c>
      <c r="C39" s="10">
        <v>2030</v>
      </c>
      <c r="D39" s="10">
        <v>0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 spans="1:24" ht="15.75" hidden="1" customHeight="1">
      <c r="A40" s="4" t="s">
        <v>10</v>
      </c>
      <c r="B40" s="4" t="s">
        <v>36</v>
      </c>
      <c r="C40" s="10">
        <v>2035</v>
      </c>
      <c r="D40" s="10">
        <v>0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spans="1:24" ht="15.75" hidden="1" customHeight="1">
      <c r="A41" s="4" t="s">
        <v>10</v>
      </c>
      <c r="B41" s="4" t="s">
        <v>36</v>
      </c>
      <c r="C41" s="10">
        <v>2040</v>
      </c>
      <c r="D41" s="10">
        <v>0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 spans="1:24" ht="15.75" hidden="1" customHeight="1">
      <c r="A42" s="4" t="s">
        <v>10</v>
      </c>
      <c r="B42" s="4" t="s">
        <v>36</v>
      </c>
      <c r="C42" s="10">
        <v>2045</v>
      </c>
      <c r="D42" s="10">
        <v>0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 spans="1:24" ht="15.75" hidden="1" customHeight="1">
      <c r="A43" s="4" t="s">
        <v>10</v>
      </c>
      <c r="B43" s="4" t="s">
        <v>36</v>
      </c>
      <c r="C43" s="10">
        <v>2050</v>
      </c>
      <c r="D43" s="10">
        <v>0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 spans="1:24" ht="15.75" hidden="1" customHeight="1">
      <c r="A44" s="4" t="s">
        <v>10</v>
      </c>
      <c r="B44" s="4" t="s">
        <v>42</v>
      </c>
      <c r="C44" s="10">
        <v>2022</v>
      </c>
      <c r="D44" s="10">
        <v>0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 spans="1:24" ht="15.75" hidden="1" customHeight="1">
      <c r="A45" s="4" t="s">
        <v>10</v>
      </c>
      <c r="B45" s="4" t="s">
        <v>42</v>
      </c>
      <c r="C45" s="10">
        <v>2025</v>
      </c>
      <c r="D45" s="10">
        <v>0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 spans="1:24" ht="15.75" hidden="1" customHeight="1">
      <c r="A46" s="4" t="s">
        <v>10</v>
      </c>
      <c r="B46" s="4" t="s">
        <v>42</v>
      </c>
      <c r="C46" s="10">
        <v>2030</v>
      </c>
      <c r="D46" s="10">
        <v>0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spans="1:24" ht="15.75" hidden="1" customHeight="1">
      <c r="A47" s="4" t="s">
        <v>10</v>
      </c>
      <c r="B47" s="4" t="s">
        <v>42</v>
      </c>
      <c r="C47" s="10">
        <v>2035</v>
      </c>
      <c r="D47" s="10">
        <v>0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 spans="1:24" ht="15.75" hidden="1" customHeight="1">
      <c r="A48" s="4" t="s">
        <v>10</v>
      </c>
      <c r="B48" s="4" t="s">
        <v>42</v>
      </c>
      <c r="C48" s="10">
        <v>2040</v>
      </c>
      <c r="D48" s="10">
        <v>0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 spans="1:24" ht="15.75" hidden="1" customHeight="1">
      <c r="A49" s="4" t="s">
        <v>10</v>
      </c>
      <c r="B49" s="4" t="s">
        <v>42</v>
      </c>
      <c r="C49" s="10">
        <v>2045</v>
      </c>
      <c r="D49" s="10">
        <v>0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 spans="1:24" ht="15.75" hidden="1" customHeight="1">
      <c r="A50" s="4" t="s">
        <v>10</v>
      </c>
      <c r="B50" s="4" t="s">
        <v>42</v>
      </c>
      <c r="C50" s="10">
        <v>2050</v>
      </c>
      <c r="D50" s="10">
        <v>0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 spans="1:24" ht="15.75" hidden="1" customHeight="1">
      <c r="A51" s="4" t="s">
        <v>10</v>
      </c>
      <c r="B51" s="4" t="s">
        <v>48</v>
      </c>
      <c r="C51" s="10">
        <v>2022</v>
      </c>
      <c r="D51" s="10">
        <v>0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 spans="1:24" ht="15.75" hidden="1" customHeight="1">
      <c r="A52" s="4" t="s">
        <v>10</v>
      </c>
      <c r="B52" s="4" t="s">
        <v>48</v>
      </c>
      <c r="C52" s="10">
        <v>2025</v>
      </c>
      <c r="D52" s="10">
        <v>0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 spans="1:24" ht="15.75" hidden="1" customHeight="1">
      <c r="A53" s="4" t="s">
        <v>10</v>
      </c>
      <c r="B53" s="4" t="s">
        <v>48</v>
      </c>
      <c r="C53" s="10">
        <v>2030</v>
      </c>
      <c r="D53" s="10">
        <v>0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 spans="1:24" ht="15.75" hidden="1" customHeight="1">
      <c r="A54" s="4" t="s">
        <v>10</v>
      </c>
      <c r="B54" s="4" t="s">
        <v>48</v>
      </c>
      <c r="C54" s="10">
        <v>2035</v>
      </c>
      <c r="D54" s="10">
        <v>0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 spans="1:24" ht="15.75" hidden="1" customHeight="1">
      <c r="A55" s="4" t="s">
        <v>10</v>
      </c>
      <c r="B55" s="4" t="s">
        <v>48</v>
      </c>
      <c r="C55" s="10">
        <v>2040</v>
      </c>
      <c r="D55" s="10">
        <v>0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 spans="1:24" ht="15.75" hidden="1" customHeight="1">
      <c r="A56" s="4" t="s">
        <v>10</v>
      </c>
      <c r="B56" s="4" t="s">
        <v>48</v>
      </c>
      <c r="C56" s="10">
        <v>2045</v>
      </c>
      <c r="D56" s="10">
        <v>0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 spans="1:24" ht="15.75" hidden="1" customHeight="1">
      <c r="A57" s="4" t="s">
        <v>10</v>
      </c>
      <c r="B57" s="4" t="s">
        <v>48</v>
      </c>
      <c r="C57" s="10">
        <v>2050</v>
      </c>
      <c r="D57" s="10">
        <v>0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 spans="1:24" ht="15.75" hidden="1" customHeight="1">
      <c r="A58" s="4" t="s">
        <v>10</v>
      </c>
      <c r="B58" s="4" t="s">
        <v>54</v>
      </c>
      <c r="C58" s="10">
        <v>2022</v>
      </c>
      <c r="D58" s="10">
        <v>0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 spans="1:24" ht="15.75" hidden="1" customHeight="1">
      <c r="A59" s="4" t="s">
        <v>10</v>
      </c>
      <c r="B59" s="4" t="s">
        <v>54</v>
      </c>
      <c r="C59" s="10">
        <v>2025</v>
      </c>
      <c r="D59" s="10">
        <v>0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 spans="1:24" ht="15.75" hidden="1" customHeight="1">
      <c r="A60" s="4" t="s">
        <v>10</v>
      </c>
      <c r="B60" s="4" t="s">
        <v>54</v>
      </c>
      <c r="C60" s="10">
        <v>2030</v>
      </c>
      <c r="D60" s="10">
        <v>0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 spans="1:24" ht="15.75" hidden="1" customHeight="1">
      <c r="A61" s="4" t="s">
        <v>10</v>
      </c>
      <c r="B61" s="4" t="s">
        <v>54</v>
      </c>
      <c r="C61" s="10">
        <v>2035</v>
      </c>
      <c r="D61" s="10">
        <v>0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 spans="1:24" ht="15.75" hidden="1" customHeight="1">
      <c r="A62" s="4" t="s">
        <v>10</v>
      </c>
      <c r="B62" s="4" t="s">
        <v>54</v>
      </c>
      <c r="C62" s="10">
        <v>2040</v>
      </c>
      <c r="D62" s="10">
        <v>0</v>
      </c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 spans="1:24" ht="15.75" hidden="1" customHeight="1">
      <c r="A63" s="4" t="s">
        <v>10</v>
      </c>
      <c r="B63" s="4" t="s">
        <v>54</v>
      </c>
      <c r="C63" s="10">
        <v>2045</v>
      </c>
      <c r="D63" s="10">
        <v>0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 spans="1:24" ht="15.75" hidden="1" customHeight="1">
      <c r="A64" s="4" t="s">
        <v>10</v>
      </c>
      <c r="B64" s="4" t="s">
        <v>54</v>
      </c>
      <c r="C64" s="10">
        <v>2050</v>
      </c>
      <c r="D64" s="10">
        <v>0</v>
      </c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 spans="1:24" ht="15.75" hidden="1" customHeight="1">
      <c r="A65" s="4" t="s">
        <v>10</v>
      </c>
      <c r="B65" s="4" t="s">
        <v>59</v>
      </c>
      <c r="C65" s="10">
        <v>2022</v>
      </c>
      <c r="D65" s="10">
        <v>0</v>
      </c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 spans="1:24" ht="15.75" hidden="1" customHeight="1">
      <c r="A66" s="4" t="s">
        <v>10</v>
      </c>
      <c r="B66" s="4" t="s">
        <v>59</v>
      </c>
      <c r="C66" s="10">
        <v>2025</v>
      </c>
      <c r="D66" s="10">
        <v>0</v>
      </c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 spans="1:24" ht="15.75" hidden="1" customHeight="1">
      <c r="A67" s="4" t="s">
        <v>10</v>
      </c>
      <c r="B67" s="4" t="s">
        <v>59</v>
      </c>
      <c r="C67" s="10">
        <v>2030</v>
      </c>
      <c r="D67" s="10">
        <v>0</v>
      </c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 spans="1:24" ht="15.75" hidden="1" customHeight="1">
      <c r="A68" s="4" t="s">
        <v>10</v>
      </c>
      <c r="B68" s="4" t="s">
        <v>59</v>
      </c>
      <c r="C68" s="10">
        <v>2035</v>
      </c>
      <c r="D68" s="10">
        <v>0</v>
      </c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 spans="1:24" ht="15.75" hidden="1" customHeight="1">
      <c r="A69" s="4" t="s">
        <v>10</v>
      </c>
      <c r="B69" s="4" t="s">
        <v>59</v>
      </c>
      <c r="C69" s="10">
        <v>2040</v>
      </c>
      <c r="D69" s="10">
        <v>0</v>
      </c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 spans="1:24" ht="15.75" hidden="1" customHeight="1">
      <c r="A70" s="4" t="s">
        <v>10</v>
      </c>
      <c r="B70" s="4" t="s">
        <v>59</v>
      </c>
      <c r="C70" s="10">
        <v>2045</v>
      </c>
      <c r="D70" s="10">
        <v>0</v>
      </c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 spans="1:24" ht="15.75" hidden="1" customHeight="1">
      <c r="A71" s="4" t="s">
        <v>10</v>
      </c>
      <c r="B71" s="4" t="s">
        <v>59</v>
      </c>
      <c r="C71" s="10">
        <v>2050</v>
      </c>
      <c r="D71" s="10">
        <v>0</v>
      </c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 spans="1:24" ht="15.75" hidden="1" customHeight="1">
      <c r="A72" s="4" t="s">
        <v>10</v>
      </c>
      <c r="B72" s="4" t="s">
        <v>62</v>
      </c>
      <c r="C72" s="10">
        <v>2022</v>
      </c>
      <c r="D72" s="10">
        <v>0</v>
      </c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 spans="1:24" ht="15.75" hidden="1" customHeight="1">
      <c r="A73" s="4" t="s">
        <v>10</v>
      </c>
      <c r="B73" s="4" t="s">
        <v>62</v>
      </c>
      <c r="C73" s="10">
        <v>2025</v>
      </c>
      <c r="D73" s="10">
        <v>0</v>
      </c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 spans="1:24" ht="15.75" hidden="1" customHeight="1">
      <c r="A74" s="4" t="s">
        <v>10</v>
      </c>
      <c r="B74" s="4" t="s">
        <v>62</v>
      </c>
      <c r="C74" s="10">
        <v>2030</v>
      </c>
      <c r="D74" s="10">
        <v>0</v>
      </c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 spans="1:24" ht="15.75" hidden="1" customHeight="1">
      <c r="A75" s="4" t="s">
        <v>10</v>
      </c>
      <c r="B75" s="4" t="s">
        <v>62</v>
      </c>
      <c r="C75" s="10">
        <v>2035</v>
      </c>
      <c r="D75" s="10">
        <v>0</v>
      </c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 spans="1:24" ht="15.75" hidden="1" customHeight="1">
      <c r="A76" s="4" t="s">
        <v>10</v>
      </c>
      <c r="B76" s="4" t="s">
        <v>62</v>
      </c>
      <c r="C76" s="10">
        <v>2040</v>
      </c>
      <c r="D76" s="10">
        <v>0</v>
      </c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 spans="1:24" ht="15.75" hidden="1" customHeight="1">
      <c r="A77" s="4" t="s">
        <v>10</v>
      </c>
      <c r="B77" s="4" t="s">
        <v>62</v>
      </c>
      <c r="C77" s="10">
        <v>2045</v>
      </c>
      <c r="D77" s="10">
        <v>0</v>
      </c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 spans="1:24" ht="15.75" hidden="1" customHeight="1">
      <c r="A78" s="4" t="s">
        <v>10</v>
      </c>
      <c r="B78" s="4" t="s">
        <v>62</v>
      </c>
      <c r="C78" s="10">
        <v>2050</v>
      </c>
      <c r="D78" s="10">
        <v>0</v>
      </c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 spans="1:24" ht="15.75" hidden="1" customHeight="1">
      <c r="A79" s="4" t="s">
        <v>10</v>
      </c>
      <c r="B79" s="4" t="s">
        <v>65</v>
      </c>
      <c r="C79" s="10">
        <v>2022</v>
      </c>
      <c r="D79" s="10">
        <v>0</v>
      </c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 spans="1:24" ht="15.75" hidden="1" customHeight="1">
      <c r="A80" s="4" t="s">
        <v>10</v>
      </c>
      <c r="B80" s="4" t="s">
        <v>65</v>
      </c>
      <c r="C80" s="10">
        <v>2025</v>
      </c>
      <c r="D80" s="10">
        <v>0</v>
      </c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 spans="1:24" ht="15.75" hidden="1" customHeight="1">
      <c r="A81" s="4" t="s">
        <v>10</v>
      </c>
      <c r="B81" s="4" t="s">
        <v>65</v>
      </c>
      <c r="C81" s="10">
        <v>2030</v>
      </c>
      <c r="D81" s="10">
        <v>0</v>
      </c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 spans="1:24" ht="15.75" hidden="1" customHeight="1">
      <c r="A82" s="4" t="s">
        <v>10</v>
      </c>
      <c r="B82" s="4" t="s">
        <v>65</v>
      </c>
      <c r="C82" s="10">
        <v>2035</v>
      </c>
      <c r="D82" s="10">
        <v>0</v>
      </c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 spans="1:24" ht="15.75" hidden="1" customHeight="1">
      <c r="A83" s="4" t="s">
        <v>10</v>
      </c>
      <c r="B83" s="4" t="s">
        <v>65</v>
      </c>
      <c r="C83" s="10">
        <v>2040</v>
      </c>
      <c r="D83" s="10">
        <v>0</v>
      </c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 spans="1:24" ht="15.75" hidden="1" customHeight="1">
      <c r="A84" s="4" t="s">
        <v>10</v>
      </c>
      <c r="B84" s="4" t="s">
        <v>65</v>
      </c>
      <c r="C84" s="10">
        <v>2045</v>
      </c>
      <c r="D84" s="10">
        <v>0</v>
      </c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 spans="1:24" ht="15.75" hidden="1" customHeight="1">
      <c r="A85" s="4" t="s">
        <v>10</v>
      </c>
      <c r="B85" s="4" t="s">
        <v>65</v>
      </c>
      <c r="C85" s="10">
        <v>2050</v>
      </c>
      <c r="D85" s="10">
        <v>0</v>
      </c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 spans="1:24" ht="15.75" hidden="1" customHeight="1">
      <c r="A86" s="4" t="s">
        <v>10</v>
      </c>
      <c r="B86" s="4" t="s">
        <v>68</v>
      </c>
      <c r="C86" s="10">
        <v>2022</v>
      </c>
      <c r="D86" s="10">
        <v>0</v>
      </c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 spans="1:24" ht="15.75" hidden="1" customHeight="1">
      <c r="A87" s="4" t="s">
        <v>10</v>
      </c>
      <c r="B87" s="4" t="s">
        <v>68</v>
      </c>
      <c r="C87" s="10">
        <v>2025</v>
      </c>
      <c r="D87" s="10">
        <v>0</v>
      </c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 spans="1:24" ht="15.75" hidden="1" customHeight="1">
      <c r="A88" s="4" t="s">
        <v>10</v>
      </c>
      <c r="B88" s="4" t="s">
        <v>68</v>
      </c>
      <c r="C88" s="10">
        <v>2030</v>
      </c>
      <c r="D88" s="10">
        <v>0</v>
      </c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 spans="1:24" ht="15.75" hidden="1" customHeight="1">
      <c r="A89" s="4" t="s">
        <v>10</v>
      </c>
      <c r="B89" s="4" t="s">
        <v>68</v>
      </c>
      <c r="C89" s="10">
        <v>2035</v>
      </c>
      <c r="D89" s="10">
        <v>0</v>
      </c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 spans="1:24" ht="15.75" hidden="1" customHeight="1">
      <c r="A90" s="4" t="s">
        <v>10</v>
      </c>
      <c r="B90" s="4" t="s">
        <v>68</v>
      </c>
      <c r="C90" s="10">
        <v>2040</v>
      </c>
      <c r="D90" s="10">
        <v>0</v>
      </c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 spans="1:24" ht="15.75" hidden="1" customHeight="1">
      <c r="A91" s="4" t="s">
        <v>10</v>
      </c>
      <c r="B91" s="4" t="s">
        <v>68</v>
      </c>
      <c r="C91" s="10">
        <v>2045</v>
      </c>
      <c r="D91" s="10">
        <v>0</v>
      </c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 spans="1:24" ht="15.75" hidden="1" customHeight="1">
      <c r="A92" s="4" t="s">
        <v>10</v>
      </c>
      <c r="B92" s="4" t="s">
        <v>68</v>
      </c>
      <c r="C92" s="10">
        <v>2050</v>
      </c>
      <c r="D92" s="10">
        <v>0</v>
      </c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 spans="1:24" ht="15.75" hidden="1" customHeight="1">
      <c r="A93" s="4" t="s">
        <v>10</v>
      </c>
      <c r="B93" s="4" t="s">
        <v>71</v>
      </c>
      <c r="C93" s="10">
        <v>2022</v>
      </c>
      <c r="D93" s="10">
        <v>0</v>
      </c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 spans="1:24" ht="15.75" hidden="1" customHeight="1">
      <c r="A94" s="4" t="s">
        <v>10</v>
      </c>
      <c r="B94" s="4" t="s">
        <v>71</v>
      </c>
      <c r="C94" s="10">
        <v>2025</v>
      </c>
      <c r="D94" s="10">
        <v>0</v>
      </c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 spans="1:24" ht="15.75" hidden="1" customHeight="1">
      <c r="A95" s="4" t="s">
        <v>10</v>
      </c>
      <c r="B95" s="4" t="s">
        <v>71</v>
      </c>
      <c r="C95" s="10">
        <v>2030</v>
      </c>
      <c r="D95" s="10">
        <v>0</v>
      </c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 spans="1:24" ht="15.75" hidden="1" customHeight="1">
      <c r="A96" s="4" t="s">
        <v>10</v>
      </c>
      <c r="B96" s="4" t="s">
        <v>71</v>
      </c>
      <c r="C96" s="10">
        <v>2035</v>
      </c>
      <c r="D96" s="10">
        <v>0</v>
      </c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 spans="1:24" ht="15.75" hidden="1" customHeight="1">
      <c r="A97" s="4" t="s">
        <v>10</v>
      </c>
      <c r="B97" s="4" t="s">
        <v>71</v>
      </c>
      <c r="C97" s="10">
        <v>2040</v>
      </c>
      <c r="D97" s="10">
        <v>0</v>
      </c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 spans="1:24" ht="15.75" hidden="1" customHeight="1">
      <c r="A98" s="4" t="s">
        <v>10</v>
      </c>
      <c r="B98" s="4" t="s">
        <v>71</v>
      </c>
      <c r="C98" s="10">
        <v>2045</v>
      </c>
      <c r="D98" s="10">
        <v>0</v>
      </c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 spans="1:24" ht="15.75" hidden="1" customHeight="1">
      <c r="A99" s="4" t="s">
        <v>10</v>
      </c>
      <c r="B99" s="4" t="s">
        <v>71</v>
      </c>
      <c r="C99" s="10">
        <v>2050</v>
      </c>
      <c r="D99" s="10">
        <v>0</v>
      </c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 spans="1:24" ht="15.75" hidden="1" customHeight="1">
      <c r="A100" s="4" t="s">
        <v>10</v>
      </c>
      <c r="B100" s="4" t="s">
        <v>74</v>
      </c>
      <c r="C100" s="10">
        <v>2022</v>
      </c>
      <c r="D100" s="10">
        <v>0</v>
      </c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 spans="1:24" ht="15.75" hidden="1" customHeight="1">
      <c r="A101" s="4" t="s">
        <v>10</v>
      </c>
      <c r="B101" s="4" t="s">
        <v>74</v>
      </c>
      <c r="C101" s="10">
        <v>2025</v>
      </c>
      <c r="D101" s="10">
        <v>0</v>
      </c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 spans="1:24" ht="15.75" hidden="1" customHeight="1">
      <c r="A102" s="4" t="s">
        <v>10</v>
      </c>
      <c r="B102" s="4" t="s">
        <v>74</v>
      </c>
      <c r="C102" s="10">
        <v>2030</v>
      </c>
      <c r="D102" s="10">
        <v>0</v>
      </c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 spans="1:24" ht="15.75" hidden="1" customHeight="1">
      <c r="A103" s="4" t="s">
        <v>10</v>
      </c>
      <c r="B103" s="4" t="s">
        <v>74</v>
      </c>
      <c r="C103" s="10">
        <v>2035</v>
      </c>
      <c r="D103" s="10">
        <v>0</v>
      </c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 spans="1:24" ht="15.75" hidden="1" customHeight="1">
      <c r="A104" s="4" t="s">
        <v>10</v>
      </c>
      <c r="B104" s="4" t="s">
        <v>74</v>
      </c>
      <c r="C104" s="10">
        <v>2040</v>
      </c>
      <c r="D104" s="10">
        <v>0</v>
      </c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 spans="1:24" ht="15.75" hidden="1" customHeight="1">
      <c r="A105" s="4" t="s">
        <v>10</v>
      </c>
      <c r="B105" s="4" t="s">
        <v>74</v>
      </c>
      <c r="C105" s="10">
        <v>2045</v>
      </c>
      <c r="D105" s="10">
        <v>0</v>
      </c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 spans="1:24" ht="15.75" hidden="1" customHeight="1">
      <c r="A106" s="4" t="s">
        <v>10</v>
      </c>
      <c r="B106" s="4" t="s">
        <v>74</v>
      </c>
      <c r="C106" s="10">
        <v>2050</v>
      </c>
      <c r="D106" s="10">
        <v>0</v>
      </c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 spans="1:24" ht="15.75" hidden="1" customHeight="1">
      <c r="A107" s="4" t="s">
        <v>10</v>
      </c>
      <c r="B107" s="4" t="s">
        <v>77</v>
      </c>
      <c r="C107" s="10">
        <v>2022</v>
      </c>
      <c r="D107" s="10">
        <v>0</v>
      </c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 spans="1:24" ht="15.75" hidden="1" customHeight="1">
      <c r="A108" s="4" t="s">
        <v>10</v>
      </c>
      <c r="B108" s="4" t="s">
        <v>77</v>
      </c>
      <c r="C108" s="10">
        <v>2025</v>
      </c>
      <c r="D108" s="10">
        <v>0</v>
      </c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 spans="1:24" ht="15.75" hidden="1" customHeight="1">
      <c r="A109" s="4" t="s">
        <v>10</v>
      </c>
      <c r="B109" s="4" t="s">
        <v>77</v>
      </c>
      <c r="C109" s="10">
        <v>2030</v>
      </c>
      <c r="D109" s="10">
        <v>0</v>
      </c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 spans="1:24" ht="15.75" hidden="1" customHeight="1">
      <c r="A110" s="4" t="s">
        <v>10</v>
      </c>
      <c r="B110" s="4" t="s">
        <v>77</v>
      </c>
      <c r="C110" s="10">
        <v>2035</v>
      </c>
      <c r="D110" s="10">
        <v>0</v>
      </c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 spans="1:24" ht="15.75" hidden="1" customHeight="1">
      <c r="A111" s="4" t="s">
        <v>10</v>
      </c>
      <c r="B111" s="4" t="s">
        <v>77</v>
      </c>
      <c r="C111" s="10">
        <v>2040</v>
      </c>
      <c r="D111" s="10">
        <v>0</v>
      </c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 spans="1:24" ht="15.75" hidden="1" customHeight="1">
      <c r="A112" s="4" t="s">
        <v>10</v>
      </c>
      <c r="B112" s="4" t="s">
        <v>77</v>
      </c>
      <c r="C112" s="10">
        <v>2045</v>
      </c>
      <c r="D112" s="10">
        <v>0</v>
      </c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 spans="1:24" ht="15.75" hidden="1" customHeight="1">
      <c r="A113" s="4" t="s">
        <v>10</v>
      </c>
      <c r="B113" s="4" t="s">
        <v>77</v>
      </c>
      <c r="C113" s="10">
        <v>2050</v>
      </c>
      <c r="D113" s="10">
        <v>0</v>
      </c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 spans="1:24" ht="15.75" hidden="1" customHeight="1">
      <c r="A114" s="4" t="s">
        <v>10</v>
      </c>
      <c r="B114" s="4" t="s">
        <v>215</v>
      </c>
      <c r="C114" s="10">
        <v>2022</v>
      </c>
      <c r="D114" s="10">
        <v>0</v>
      </c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 spans="1:24" ht="15.75" hidden="1" customHeight="1">
      <c r="A115" s="4" t="s">
        <v>10</v>
      </c>
      <c r="B115" s="4" t="s">
        <v>215</v>
      </c>
      <c r="C115" s="10">
        <v>2030</v>
      </c>
      <c r="D115" s="10">
        <v>1</v>
      </c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 spans="1:24" ht="15.75" hidden="1" customHeight="1">
      <c r="A116" s="4" t="s">
        <v>10</v>
      </c>
      <c r="B116" s="4" t="s">
        <v>215</v>
      </c>
      <c r="C116" s="10">
        <v>2035</v>
      </c>
      <c r="D116" s="10">
        <v>1</v>
      </c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 spans="1:24" ht="15.75" hidden="1" customHeight="1">
      <c r="A117" s="4" t="s">
        <v>10</v>
      </c>
      <c r="B117" s="4" t="s">
        <v>215</v>
      </c>
      <c r="C117" s="10">
        <v>2040</v>
      </c>
      <c r="D117" s="10">
        <v>1</v>
      </c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 spans="1:24" ht="15.75" hidden="1" customHeight="1">
      <c r="A118" s="4" t="s">
        <v>10</v>
      </c>
      <c r="B118" s="4" t="s">
        <v>215</v>
      </c>
      <c r="C118" s="10">
        <v>2045</v>
      </c>
      <c r="D118" s="10">
        <v>1</v>
      </c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 spans="1:24" ht="15.75" hidden="1" customHeight="1">
      <c r="A119" s="4" t="s">
        <v>10</v>
      </c>
      <c r="B119" s="4" t="s">
        <v>215</v>
      </c>
      <c r="C119" s="10">
        <v>2050</v>
      </c>
      <c r="D119" s="10">
        <v>1</v>
      </c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 spans="1:24" ht="15.75" hidden="1" customHeight="1">
      <c r="A120" s="4" t="s">
        <v>10</v>
      </c>
      <c r="B120" s="4" t="s">
        <v>215</v>
      </c>
      <c r="C120" s="10">
        <v>2025</v>
      </c>
      <c r="D120" s="10">
        <v>1</v>
      </c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 spans="1:24" ht="15.75" hidden="1" customHeight="1">
      <c r="A121" s="4" t="s">
        <v>10</v>
      </c>
      <c r="B121" s="4" t="s">
        <v>80</v>
      </c>
      <c r="C121" s="10">
        <v>2025</v>
      </c>
      <c r="D121" s="10">
        <v>0</v>
      </c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 spans="1:24" ht="15.75" hidden="1" customHeight="1">
      <c r="A122" s="4" t="s">
        <v>10</v>
      </c>
      <c r="B122" s="4" t="s">
        <v>80</v>
      </c>
      <c r="C122" s="10">
        <v>2030</v>
      </c>
      <c r="D122" s="10">
        <v>0</v>
      </c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 spans="1:24" ht="15.75" hidden="1" customHeight="1">
      <c r="A123" s="4" t="s">
        <v>10</v>
      </c>
      <c r="B123" s="4" t="s">
        <v>80</v>
      </c>
      <c r="C123" s="10">
        <v>2035</v>
      </c>
      <c r="D123" s="10">
        <v>1</v>
      </c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 spans="1:24" ht="15.75" hidden="1" customHeight="1">
      <c r="A124" s="4" t="s">
        <v>10</v>
      </c>
      <c r="B124" s="4" t="s">
        <v>80</v>
      </c>
      <c r="C124" s="10">
        <v>2040</v>
      </c>
      <c r="D124" s="10">
        <v>1</v>
      </c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 spans="1:24" ht="15.75" hidden="1" customHeight="1">
      <c r="A125" s="4" t="s">
        <v>10</v>
      </c>
      <c r="B125" s="4" t="s">
        <v>80</v>
      </c>
      <c r="C125" s="10">
        <v>2045</v>
      </c>
      <c r="D125" s="10">
        <v>1</v>
      </c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 spans="1:24" ht="15.75" hidden="1" customHeight="1">
      <c r="A126" s="4" t="s">
        <v>10</v>
      </c>
      <c r="B126" s="4" t="s">
        <v>80</v>
      </c>
      <c r="C126" s="10">
        <v>2050</v>
      </c>
      <c r="D126" s="10">
        <v>1</v>
      </c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 spans="1:24" ht="15.75" hidden="1" customHeight="1">
      <c r="A127" s="4" t="s">
        <v>10</v>
      </c>
      <c r="B127" s="4" t="s">
        <v>227</v>
      </c>
      <c r="C127" s="10">
        <v>2022</v>
      </c>
      <c r="D127" s="10">
        <v>0</v>
      </c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 spans="1:24" ht="15.75" hidden="1" customHeight="1">
      <c r="A128" s="4" t="s">
        <v>10</v>
      </c>
      <c r="B128" s="4" t="s">
        <v>227</v>
      </c>
      <c r="C128" s="10">
        <v>2025</v>
      </c>
      <c r="D128" s="10">
        <v>0</v>
      </c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 spans="1:24" ht="15.75" hidden="1" customHeight="1">
      <c r="A129" s="4" t="s">
        <v>10</v>
      </c>
      <c r="B129" s="4" t="s">
        <v>227</v>
      </c>
      <c r="C129" s="10">
        <v>2030</v>
      </c>
      <c r="D129" s="10">
        <v>0</v>
      </c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 spans="1:24" ht="15.75" hidden="1" customHeight="1">
      <c r="A130" s="4" t="s">
        <v>10</v>
      </c>
      <c r="B130" s="4" t="s">
        <v>227</v>
      </c>
      <c r="C130" s="10">
        <v>2035</v>
      </c>
      <c r="D130" s="10">
        <v>1</v>
      </c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 spans="1:24" ht="15.75" hidden="1" customHeight="1">
      <c r="A131" s="4" t="s">
        <v>10</v>
      </c>
      <c r="B131" s="4" t="s">
        <v>227</v>
      </c>
      <c r="C131" s="10">
        <v>2040</v>
      </c>
      <c r="D131" s="10">
        <v>1</v>
      </c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 spans="1:24" ht="15.75" hidden="1" customHeight="1">
      <c r="A132" s="4" t="s">
        <v>10</v>
      </c>
      <c r="B132" s="4" t="s">
        <v>227</v>
      </c>
      <c r="C132" s="10">
        <v>2045</v>
      </c>
      <c r="D132" s="10">
        <v>1</v>
      </c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 spans="1:24" ht="15.75" hidden="1" customHeight="1">
      <c r="A133" s="4" t="s">
        <v>10</v>
      </c>
      <c r="B133" s="4" t="s">
        <v>227</v>
      </c>
      <c r="C133" s="10">
        <v>2050</v>
      </c>
      <c r="D133" s="10">
        <v>1</v>
      </c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 spans="1:24" ht="15.75" hidden="1" customHeight="1">
      <c r="A134" s="4" t="s">
        <v>10</v>
      </c>
      <c r="B134" s="4" t="s">
        <v>83</v>
      </c>
      <c r="C134" s="10">
        <v>2022</v>
      </c>
      <c r="D134" s="10">
        <v>0</v>
      </c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 spans="1:24" ht="15.75" hidden="1" customHeight="1">
      <c r="A135" s="4" t="s">
        <v>10</v>
      </c>
      <c r="B135" s="4" t="s">
        <v>83</v>
      </c>
      <c r="C135" s="10">
        <v>2025</v>
      </c>
      <c r="D135" s="10">
        <v>0</v>
      </c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 spans="1:24" ht="15.75" hidden="1" customHeight="1">
      <c r="A136" s="4" t="s">
        <v>10</v>
      </c>
      <c r="B136" s="4" t="s">
        <v>83</v>
      </c>
      <c r="C136" s="10">
        <v>2030</v>
      </c>
      <c r="D136" s="10">
        <v>0</v>
      </c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 spans="1:24" ht="15.75" hidden="1" customHeight="1">
      <c r="A137" s="4" t="s">
        <v>10</v>
      </c>
      <c r="B137" s="4" t="s">
        <v>83</v>
      </c>
      <c r="C137" s="10">
        <v>2035</v>
      </c>
      <c r="D137" s="10">
        <v>1</v>
      </c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 spans="1:24" ht="15.75" hidden="1" customHeight="1">
      <c r="A138" s="4" t="s">
        <v>10</v>
      </c>
      <c r="B138" s="4" t="s">
        <v>83</v>
      </c>
      <c r="C138" s="10">
        <v>2040</v>
      </c>
      <c r="D138" s="10">
        <v>1</v>
      </c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 spans="1:24" ht="15.75" hidden="1" customHeight="1">
      <c r="A139" s="4" t="s">
        <v>10</v>
      </c>
      <c r="B139" s="4" t="s">
        <v>83</v>
      </c>
      <c r="C139" s="10">
        <v>2045</v>
      </c>
      <c r="D139" s="10">
        <v>1</v>
      </c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 spans="1:24" ht="15.75" hidden="1" customHeight="1">
      <c r="A140" s="4" t="s">
        <v>10</v>
      </c>
      <c r="B140" s="4" t="s">
        <v>83</v>
      </c>
      <c r="C140" s="10">
        <v>2050</v>
      </c>
      <c r="D140" s="10">
        <v>1</v>
      </c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 spans="1:24" ht="15.75" hidden="1" customHeight="1">
      <c r="A141" s="4" t="s">
        <v>10</v>
      </c>
      <c r="B141" s="4" t="s">
        <v>86</v>
      </c>
      <c r="C141" s="10">
        <v>2022</v>
      </c>
      <c r="D141" s="10">
        <v>0</v>
      </c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 spans="1:24" ht="15.75" hidden="1" customHeight="1">
      <c r="A142" s="4" t="s">
        <v>10</v>
      </c>
      <c r="B142" s="4" t="s">
        <v>86</v>
      </c>
      <c r="C142" s="10">
        <v>2025</v>
      </c>
      <c r="D142" s="10">
        <v>0</v>
      </c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 spans="1:24" ht="15.75" hidden="1" customHeight="1">
      <c r="A143" s="4" t="s">
        <v>10</v>
      </c>
      <c r="B143" s="4" t="s">
        <v>86</v>
      </c>
      <c r="C143" s="10">
        <v>2030</v>
      </c>
      <c r="D143" s="10">
        <v>1</v>
      </c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 spans="1:24" ht="15.75" hidden="1" customHeight="1">
      <c r="A144" s="4" t="s">
        <v>10</v>
      </c>
      <c r="B144" s="4" t="s">
        <v>86</v>
      </c>
      <c r="C144" s="10">
        <v>2035</v>
      </c>
      <c r="D144" s="10">
        <v>1</v>
      </c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 spans="1:24" ht="15.75" hidden="1" customHeight="1">
      <c r="A145" s="4" t="s">
        <v>10</v>
      </c>
      <c r="B145" s="4" t="s">
        <v>86</v>
      </c>
      <c r="C145" s="10">
        <v>2040</v>
      </c>
      <c r="D145" s="10">
        <v>1</v>
      </c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 spans="1:24" ht="15.75" hidden="1" customHeight="1">
      <c r="A146" s="4" t="s">
        <v>10</v>
      </c>
      <c r="B146" s="4" t="s">
        <v>86</v>
      </c>
      <c r="C146" s="10">
        <v>2045</v>
      </c>
      <c r="D146" s="10">
        <v>1</v>
      </c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 spans="1:24" ht="15.75" hidden="1" customHeight="1">
      <c r="A147" s="4" t="s">
        <v>10</v>
      </c>
      <c r="B147" s="4" t="s">
        <v>86</v>
      </c>
      <c r="C147" s="10">
        <v>2050</v>
      </c>
      <c r="D147" s="10">
        <v>1</v>
      </c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 spans="1:24" ht="15.75" hidden="1" customHeight="1">
      <c r="A148" s="4" t="s">
        <v>10</v>
      </c>
      <c r="B148" s="4" t="s">
        <v>89</v>
      </c>
      <c r="C148" s="10">
        <v>2022</v>
      </c>
      <c r="D148" s="10">
        <v>1</v>
      </c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 spans="1:24" ht="15.75" hidden="1" customHeight="1">
      <c r="A149" s="4" t="s">
        <v>10</v>
      </c>
      <c r="B149" s="4" t="s">
        <v>89</v>
      </c>
      <c r="C149" s="10">
        <v>2025</v>
      </c>
      <c r="D149" s="10">
        <v>1</v>
      </c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 spans="1:24" ht="15.75" hidden="1" customHeight="1">
      <c r="A150" s="4" t="s">
        <v>10</v>
      </c>
      <c r="B150" s="4" t="s">
        <v>89</v>
      </c>
      <c r="C150" s="10">
        <v>2030</v>
      </c>
      <c r="D150" s="10">
        <v>1</v>
      </c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 spans="1:24" ht="15.75" hidden="1" customHeight="1">
      <c r="A151" s="4" t="s">
        <v>10</v>
      </c>
      <c r="B151" s="4" t="s">
        <v>89</v>
      </c>
      <c r="C151" s="10">
        <v>2035</v>
      </c>
      <c r="D151" s="10">
        <v>1</v>
      </c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 spans="1:24" ht="15.75" hidden="1" customHeight="1">
      <c r="A152" s="4" t="s">
        <v>10</v>
      </c>
      <c r="B152" s="4" t="s">
        <v>89</v>
      </c>
      <c r="C152" s="10">
        <v>2040</v>
      </c>
      <c r="D152" s="10">
        <v>1</v>
      </c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 spans="1:24" ht="15.75" hidden="1" customHeight="1">
      <c r="A153" s="4" t="s">
        <v>10</v>
      </c>
      <c r="B153" s="4" t="s">
        <v>89</v>
      </c>
      <c r="C153" s="10">
        <v>2045</v>
      </c>
      <c r="D153" s="10">
        <v>1</v>
      </c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 spans="1:24" ht="15.75" hidden="1" customHeight="1">
      <c r="A154" s="4" t="s">
        <v>10</v>
      </c>
      <c r="B154" s="4" t="s">
        <v>89</v>
      </c>
      <c r="C154" s="10">
        <v>2050</v>
      </c>
      <c r="D154" s="10">
        <v>1</v>
      </c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 spans="1:24" ht="15.75" hidden="1" customHeight="1">
      <c r="A155" s="4" t="s">
        <v>10</v>
      </c>
      <c r="B155" s="4" t="s">
        <v>91</v>
      </c>
      <c r="C155" s="10">
        <v>2022</v>
      </c>
      <c r="D155" s="10">
        <v>1</v>
      </c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 spans="1:24" ht="15.75" hidden="1" customHeight="1">
      <c r="A156" s="4" t="s">
        <v>10</v>
      </c>
      <c r="B156" s="4" t="s">
        <v>91</v>
      </c>
      <c r="C156" s="10">
        <v>2025</v>
      </c>
      <c r="D156" s="10">
        <v>1</v>
      </c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 spans="1:24" ht="15.75" hidden="1" customHeight="1">
      <c r="A157" s="4" t="s">
        <v>10</v>
      </c>
      <c r="B157" s="4" t="s">
        <v>91</v>
      </c>
      <c r="C157" s="10">
        <v>2030</v>
      </c>
      <c r="D157" s="10">
        <v>1</v>
      </c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 spans="1:24" ht="15.75" hidden="1" customHeight="1">
      <c r="A158" s="4" t="s">
        <v>10</v>
      </c>
      <c r="B158" s="4" t="s">
        <v>91</v>
      </c>
      <c r="C158" s="10">
        <v>2035</v>
      </c>
      <c r="D158" s="10">
        <v>1</v>
      </c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 spans="1:24" ht="15.75" hidden="1" customHeight="1">
      <c r="A159" s="4" t="s">
        <v>10</v>
      </c>
      <c r="B159" s="4" t="s">
        <v>91</v>
      </c>
      <c r="C159" s="10">
        <v>2040</v>
      </c>
      <c r="D159" s="10">
        <v>1</v>
      </c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 spans="1:24" ht="15.75" hidden="1" customHeight="1">
      <c r="A160" s="4" t="s">
        <v>10</v>
      </c>
      <c r="B160" s="4" t="s">
        <v>91</v>
      </c>
      <c r="C160" s="10">
        <v>2045</v>
      </c>
      <c r="D160" s="10">
        <v>1</v>
      </c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 spans="1:24" ht="15.75" hidden="1" customHeight="1">
      <c r="A161" s="4" t="s">
        <v>10</v>
      </c>
      <c r="B161" s="4" t="s">
        <v>91</v>
      </c>
      <c r="C161" s="10">
        <v>2050</v>
      </c>
      <c r="D161" s="10">
        <v>1</v>
      </c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 spans="1:24" ht="15.75" hidden="1" customHeight="1">
      <c r="A162" s="4" t="s">
        <v>10</v>
      </c>
      <c r="B162" s="4" t="s">
        <v>93</v>
      </c>
      <c r="C162" s="10">
        <v>2022</v>
      </c>
      <c r="D162" s="10">
        <v>1</v>
      </c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 spans="1:24" ht="15.75" hidden="1" customHeight="1">
      <c r="A163" s="4" t="s">
        <v>10</v>
      </c>
      <c r="B163" s="4" t="s">
        <v>93</v>
      </c>
      <c r="C163" s="10">
        <v>2025</v>
      </c>
      <c r="D163" s="10">
        <v>1</v>
      </c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 spans="1:24" ht="15.75" hidden="1" customHeight="1">
      <c r="A164" s="4" t="s">
        <v>10</v>
      </c>
      <c r="B164" s="4" t="s">
        <v>93</v>
      </c>
      <c r="C164" s="10">
        <v>2030</v>
      </c>
      <c r="D164" s="10">
        <v>1</v>
      </c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 spans="1:24" ht="15.75" hidden="1" customHeight="1">
      <c r="A165" s="4" t="s">
        <v>10</v>
      </c>
      <c r="B165" s="4" t="s">
        <v>93</v>
      </c>
      <c r="C165" s="10">
        <v>2035</v>
      </c>
      <c r="D165" s="10">
        <v>1</v>
      </c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 spans="1:24" ht="15.75" hidden="1" customHeight="1">
      <c r="A166" s="4" t="s">
        <v>10</v>
      </c>
      <c r="B166" s="4" t="s">
        <v>93</v>
      </c>
      <c r="C166" s="10">
        <v>2040</v>
      </c>
      <c r="D166" s="10">
        <v>1</v>
      </c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 spans="1:24" ht="15.75" hidden="1" customHeight="1">
      <c r="A167" s="4" t="s">
        <v>10</v>
      </c>
      <c r="B167" s="4" t="s">
        <v>93</v>
      </c>
      <c r="C167" s="10">
        <v>2045</v>
      </c>
      <c r="D167" s="10">
        <v>1</v>
      </c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 spans="1:24" ht="15.75" hidden="1" customHeight="1">
      <c r="A168" s="4" t="s">
        <v>10</v>
      </c>
      <c r="B168" s="4" t="s">
        <v>93</v>
      </c>
      <c r="C168" s="10">
        <v>2050</v>
      </c>
      <c r="D168" s="10">
        <v>1</v>
      </c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 spans="1:24" ht="15.75" hidden="1" customHeight="1">
      <c r="A169" s="4" t="s">
        <v>10</v>
      </c>
      <c r="B169" s="4" t="s">
        <v>95</v>
      </c>
      <c r="C169" s="10">
        <v>2022</v>
      </c>
      <c r="D169" s="10">
        <v>1</v>
      </c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 spans="1:24" ht="15.75" hidden="1" customHeight="1">
      <c r="A170" s="4" t="s">
        <v>10</v>
      </c>
      <c r="B170" s="4" t="s">
        <v>95</v>
      </c>
      <c r="C170" s="10">
        <v>2025</v>
      </c>
      <c r="D170" s="10">
        <v>1</v>
      </c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 spans="1:24" ht="15.75" hidden="1" customHeight="1">
      <c r="A171" s="4" t="s">
        <v>10</v>
      </c>
      <c r="B171" s="4" t="s">
        <v>95</v>
      </c>
      <c r="C171" s="10">
        <v>2030</v>
      </c>
      <c r="D171" s="10">
        <v>1</v>
      </c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 spans="1:24" ht="15.75" hidden="1" customHeight="1">
      <c r="A172" s="4" t="s">
        <v>10</v>
      </c>
      <c r="B172" s="4" t="s">
        <v>95</v>
      </c>
      <c r="C172" s="10">
        <v>2035</v>
      </c>
      <c r="D172" s="10">
        <v>1</v>
      </c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 spans="1:24" ht="15.75" hidden="1" customHeight="1">
      <c r="A173" s="4" t="s">
        <v>10</v>
      </c>
      <c r="B173" s="4" t="s">
        <v>95</v>
      </c>
      <c r="C173" s="10">
        <v>2040</v>
      </c>
      <c r="D173" s="10">
        <v>1</v>
      </c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 spans="1:24" ht="15.75" hidden="1" customHeight="1">
      <c r="A174" s="4" t="s">
        <v>10</v>
      </c>
      <c r="B174" s="4" t="s">
        <v>95</v>
      </c>
      <c r="C174" s="10">
        <v>2045</v>
      </c>
      <c r="D174" s="10">
        <v>1</v>
      </c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 spans="1:24" ht="15.75" hidden="1" customHeight="1">
      <c r="A175" s="4" t="s">
        <v>10</v>
      </c>
      <c r="B175" s="4" t="s">
        <v>95</v>
      </c>
      <c r="C175" s="10">
        <v>2050</v>
      </c>
      <c r="D175" s="10">
        <v>1</v>
      </c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 spans="1:24" ht="15.75" hidden="1" customHeight="1">
      <c r="A176" s="4" t="s">
        <v>10</v>
      </c>
      <c r="B176" s="4" t="s">
        <v>216</v>
      </c>
      <c r="C176" s="10">
        <v>2022</v>
      </c>
      <c r="D176" s="10">
        <v>0.95</v>
      </c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 spans="1:24" ht="15.75" hidden="1" customHeight="1">
      <c r="A177" s="4" t="s">
        <v>10</v>
      </c>
      <c r="B177" s="4" t="s">
        <v>216</v>
      </c>
      <c r="C177" s="10">
        <v>2025</v>
      </c>
      <c r="D177" s="10">
        <v>0.95</v>
      </c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 spans="1:24" ht="15.75" hidden="1" customHeight="1">
      <c r="A178" s="4" t="s">
        <v>10</v>
      </c>
      <c r="B178" s="4" t="s">
        <v>216</v>
      </c>
      <c r="C178" s="10">
        <v>2030</v>
      </c>
      <c r="D178" s="10">
        <v>0.95</v>
      </c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 spans="1:24" ht="15.75" hidden="1" customHeight="1">
      <c r="A179" s="4" t="s">
        <v>10</v>
      </c>
      <c r="B179" s="4" t="s">
        <v>216</v>
      </c>
      <c r="C179" s="10">
        <v>2035</v>
      </c>
      <c r="D179" s="10">
        <v>0.95</v>
      </c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 spans="1:24" ht="15.75" hidden="1" customHeight="1">
      <c r="A180" s="4" t="s">
        <v>10</v>
      </c>
      <c r="B180" s="4" t="s">
        <v>216</v>
      </c>
      <c r="C180" s="10">
        <v>2040</v>
      </c>
      <c r="D180" s="10">
        <v>0.95</v>
      </c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 spans="1:24" ht="15.75" hidden="1" customHeight="1">
      <c r="A181" s="4" t="s">
        <v>10</v>
      </c>
      <c r="B181" s="4" t="s">
        <v>216</v>
      </c>
      <c r="C181" s="10">
        <v>2045</v>
      </c>
      <c r="D181" s="10">
        <v>0.95</v>
      </c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 spans="1:24" ht="15.75" hidden="1" customHeight="1">
      <c r="A182" s="4" t="s">
        <v>10</v>
      </c>
      <c r="B182" s="4" t="s">
        <v>216</v>
      </c>
      <c r="C182" s="10">
        <v>2050</v>
      </c>
      <c r="D182" s="10">
        <v>0.95</v>
      </c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 spans="1:24" ht="15.75" hidden="1" customHeight="1">
      <c r="A183" s="4" t="s">
        <v>10</v>
      </c>
      <c r="B183" s="4" t="s">
        <v>96</v>
      </c>
      <c r="C183" s="10">
        <v>2022</v>
      </c>
      <c r="D183" s="10">
        <v>0</v>
      </c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 spans="1:24" ht="15.75" hidden="1" customHeight="1">
      <c r="A184" s="4" t="s">
        <v>10</v>
      </c>
      <c r="B184" s="4" t="s">
        <v>96</v>
      </c>
      <c r="C184" s="10">
        <v>2025</v>
      </c>
      <c r="D184" s="10">
        <v>0</v>
      </c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 spans="1:24" ht="15.75" hidden="1" customHeight="1">
      <c r="A185" s="4" t="s">
        <v>10</v>
      </c>
      <c r="B185" s="4" t="s">
        <v>96</v>
      </c>
      <c r="C185" s="10">
        <v>2030</v>
      </c>
      <c r="D185" s="10">
        <v>0.95</v>
      </c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 spans="1:24" ht="15.75" hidden="1" customHeight="1">
      <c r="A186" s="4" t="s">
        <v>10</v>
      </c>
      <c r="B186" s="4" t="s">
        <v>96</v>
      </c>
      <c r="C186" s="10">
        <v>2035</v>
      </c>
      <c r="D186" s="10">
        <v>0.95</v>
      </c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 spans="1:24" ht="15.75" hidden="1" customHeight="1">
      <c r="A187" s="4" t="s">
        <v>10</v>
      </c>
      <c r="B187" s="4" t="s">
        <v>96</v>
      </c>
      <c r="C187" s="10">
        <v>2040</v>
      </c>
      <c r="D187" s="10">
        <v>0.95</v>
      </c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 spans="1:24" ht="15.75" hidden="1" customHeight="1">
      <c r="A188" s="4" t="s">
        <v>10</v>
      </c>
      <c r="B188" s="4" t="s">
        <v>96</v>
      </c>
      <c r="C188" s="10">
        <v>2045</v>
      </c>
      <c r="D188" s="10">
        <v>0.95</v>
      </c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 spans="1:24" ht="15.75" hidden="1" customHeight="1">
      <c r="A189" s="4" t="s">
        <v>10</v>
      </c>
      <c r="B189" s="4" t="s">
        <v>96</v>
      </c>
      <c r="C189" s="10">
        <v>2050</v>
      </c>
      <c r="D189" s="10">
        <v>0.95</v>
      </c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 spans="1:24" ht="15.75" hidden="1" customHeight="1">
      <c r="A190" s="4" t="s">
        <v>10</v>
      </c>
      <c r="B190" s="4" t="s">
        <v>98</v>
      </c>
      <c r="C190" s="10">
        <v>2022</v>
      </c>
      <c r="D190" s="10">
        <v>0</v>
      </c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 spans="1:24" ht="15.75" hidden="1" customHeight="1">
      <c r="A191" s="4" t="s">
        <v>10</v>
      </c>
      <c r="B191" s="4" t="s">
        <v>98</v>
      </c>
      <c r="C191" s="10">
        <v>2025</v>
      </c>
      <c r="D191" s="10">
        <v>0</v>
      </c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 spans="1:24" ht="15.75" hidden="1" customHeight="1">
      <c r="A192" s="4" t="s">
        <v>10</v>
      </c>
      <c r="B192" s="4" t="s">
        <v>98</v>
      </c>
      <c r="C192" s="10">
        <v>2030</v>
      </c>
      <c r="D192" s="10">
        <v>0.936391682</v>
      </c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 spans="1:24" ht="15.75" hidden="1" customHeight="1">
      <c r="A193" s="4" t="s">
        <v>10</v>
      </c>
      <c r="B193" s="4" t="s">
        <v>98</v>
      </c>
      <c r="C193" s="10">
        <v>2035</v>
      </c>
      <c r="D193" s="10">
        <v>0.93829684599999996</v>
      </c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 spans="1:24" ht="15.75" hidden="1" customHeight="1">
      <c r="A194" s="4" t="s">
        <v>10</v>
      </c>
      <c r="B194" s="4" t="s">
        <v>98</v>
      </c>
      <c r="C194" s="10">
        <v>2040</v>
      </c>
      <c r="D194" s="10">
        <v>0.93924942899999997</v>
      </c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 spans="1:24" ht="15.75" hidden="1" customHeight="1">
      <c r="A195" s="4" t="s">
        <v>10</v>
      </c>
      <c r="B195" s="4" t="s">
        <v>98</v>
      </c>
      <c r="C195" s="10">
        <v>2045</v>
      </c>
      <c r="D195" s="10">
        <v>0.93972571999999999</v>
      </c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 spans="1:24" ht="15.75" hidden="1" customHeight="1">
      <c r="A196" s="4" t="s">
        <v>10</v>
      </c>
      <c r="B196" s="4" t="s">
        <v>98</v>
      </c>
      <c r="C196" s="10">
        <v>2050</v>
      </c>
      <c r="D196" s="10">
        <v>0.94020221100000001</v>
      </c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 spans="1:24" ht="15.75" hidden="1" customHeight="1">
      <c r="A197" s="4" t="s">
        <v>10</v>
      </c>
      <c r="B197" s="4" t="s">
        <v>100</v>
      </c>
      <c r="C197" s="10">
        <v>2022</v>
      </c>
      <c r="D197" s="10">
        <v>0</v>
      </c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 spans="1:24" ht="15.75" hidden="1" customHeight="1">
      <c r="A198" s="4" t="s">
        <v>10</v>
      </c>
      <c r="B198" s="4" t="s">
        <v>100</v>
      </c>
      <c r="C198" s="10">
        <v>2025</v>
      </c>
      <c r="D198" s="10">
        <v>0</v>
      </c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 spans="1:24" ht="15.75" hidden="1" customHeight="1">
      <c r="A199" s="4" t="s">
        <v>10</v>
      </c>
      <c r="B199" s="4" t="s">
        <v>100</v>
      </c>
      <c r="C199" s="10">
        <v>2030</v>
      </c>
      <c r="D199" s="10">
        <v>0</v>
      </c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 spans="1:24" ht="15.75" hidden="1" customHeight="1">
      <c r="A200" s="4" t="s">
        <v>10</v>
      </c>
      <c r="B200" s="4" t="s">
        <v>100</v>
      </c>
      <c r="C200" s="10">
        <v>2035</v>
      </c>
      <c r="D200" s="10">
        <v>0</v>
      </c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 spans="1:24" ht="15.75" hidden="1" customHeight="1">
      <c r="A201" s="4" t="s">
        <v>10</v>
      </c>
      <c r="B201" s="4" t="s">
        <v>100</v>
      </c>
      <c r="C201" s="10">
        <v>2040</v>
      </c>
      <c r="D201" s="10">
        <v>0.95</v>
      </c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 spans="1:24" ht="15.75" hidden="1" customHeight="1">
      <c r="A202" s="4" t="s">
        <v>10</v>
      </c>
      <c r="B202" s="4" t="s">
        <v>100</v>
      </c>
      <c r="C202" s="10">
        <v>2045</v>
      </c>
      <c r="D202" s="10">
        <v>0.95</v>
      </c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 spans="1:24" ht="15.75" hidden="1" customHeight="1">
      <c r="A203" s="4" t="s">
        <v>10</v>
      </c>
      <c r="B203" s="4" t="s">
        <v>100</v>
      </c>
      <c r="C203" s="10">
        <v>2050</v>
      </c>
      <c r="D203" s="10">
        <v>0.95</v>
      </c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 spans="1:24" ht="15.75" hidden="1" customHeight="1">
      <c r="A204" s="4" t="s">
        <v>10</v>
      </c>
      <c r="B204" s="4" t="s">
        <v>217</v>
      </c>
      <c r="C204" s="10">
        <v>2022</v>
      </c>
      <c r="D204" s="10">
        <v>0.95</v>
      </c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 spans="1:24" ht="15.75" hidden="1" customHeight="1">
      <c r="A205" s="4" t="s">
        <v>10</v>
      </c>
      <c r="B205" s="4" t="s">
        <v>217</v>
      </c>
      <c r="C205" s="10">
        <v>2025</v>
      </c>
      <c r="D205" s="10">
        <v>0.95</v>
      </c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 spans="1:24" ht="15.75" hidden="1" customHeight="1">
      <c r="A206" s="4" t="s">
        <v>10</v>
      </c>
      <c r="B206" s="4" t="s">
        <v>217</v>
      </c>
      <c r="C206" s="10">
        <v>2030</v>
      </c>
      <c r="D206" s="10">
        <v>0.95</v>
      </c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 spans="1:24" ht="15.75" hidden="1" customHeight="1">
      <c r="A207" s="4" t="s">
        <v>10</v>
      </c>
      <c r="B207" s="4" t="s">
        <v>217</v>
      </c>
      <c r="C207" s="10">
        <v>2035</v>
      </c>
      <c r="D207" s="10">
        <v>0.95</v>
      </c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 spans="1:24" ht="15.75" hidden="1" customHeight="1">
      <c r="A208" s="4" t="s">
        <v>10</v>
      </c>
      <c r="B208" s="4" t="s">
        <v>217</v>
      </c>
      <c r="C208" s="10">
        <v>2040</v>
      </c>
      <c r="D208" s="10">
        <v>0.95</v>
      </c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 spans="1:24" ht="15.75" hidden="1" customHeight="1">
      <c r="A209" s="4" t="s">
        <v>10</v>
      </c>
      <c r="B209" s="4" t="s">
        <v>217</v>
      </c>
      <c r="C209" s="10">
        <v>2045</v>
      </c>
      <c r="D209" s="10">
        <v>0.95</v>
      </c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 spans="1:24" ht="15.75" hidden="1" customHeight="1">
      <c r="A210" s="4" t="s">
        <v>10</v>
      </c>
      <c r="B210" s="4" t="s">
        <v>217</v>
      </c>
      <c r="C210" s="10">
        <v>2050</v>
      </c>
      <c r="D210" s="10">
        <v>0.95</v>
      </c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 spans="1:24" ht="15.75" hidden="1" customHeight="1">
      <c r="A211" s="4" t="s">
        <v>10</v>
      </c>
      <c r="B211" s="4" t="s">
        <v>102</v>
      </c>
      <c r="C211" s="10">
        <v>2022</v>
      </c>
      <c r="D211" s="10">
        <v>0.98</v>
      </c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 spans="1:24" ht="15.75" hidden="1" customHeight="1">
      <c r="A212" s="4" t="s">
        <v>10</v>
      </c>
      <c r="B212" s="4" t="s">
        <v>102</v>
      </c>
      <c r="C212" s="10">
        <v>2025</v>
      </c>
      <c r="D212" s="10">
        <v>0.98</v>
      </c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 spans="1:24" ht="15.75" hidden="1" customHeight="1">
      <c r="A213" s="4" t="s">
        <v>10</v>
      </c>
      <c r="B213" s="4" t="s">
        <v>102</v>
      </c>
      <c r="C213" s="10">
        <v>2030</v>
      </c>
      <c r="D213" s="10">
        <v>0.98</v>
      </c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 spans="1:24" ht="15.75" hidden="1" customHeight="1">
      <c r="A214" s="4" t="s">
        <v>10</v>
      </c>
      <c r="B214" s="4" t="s">
        <v>102</v>
      </c>
      <c r="C214" s="10">
        <v>2035</v>
      </c>
      <c r="D214" s="10">
        <v>0.98</v>
      </c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 spans="1:24" ht="15.75" hidden="1" customHeight="1">
      <c r="A215" s="4" t="s">
        <v>10</v>
      </c>
      <c r="B215" s="4" t="s">
        <v>102</v>
      </c>
      <c r="C215" s="10">
        <v>2040</v>
      </c>
      <c r="D215" s="10">
        <v>0.98</v>
      </c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 spans="1:24" ht="15.75" hidden="1" customHeight="1">
      <c r="A216" s="4" t="s">
        <v>10</v>
      </c>
      <c r="B216" s="4" t="s">
        <v>102</v>
      </c>
      <c r="C216" s="10">
        <v>2045</v>
      </c>
      <c r="D216" s="10">
        <v>0.98</v>
      </c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 spans="1:24" ht="15.75" hidden="1" customHeight="1">
      <c r="A217" s="4" t="s">
        <v>10</v>
      </c>
      <c r="B217" s="4" t="s">
        <v>102</v>
      </c>
      <c r="C217" s="10">
        <v>2050</v>
      </c>
      <c r="D217" s="10">
        <v>0.98</v>
      </c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 spans="1:24" ht="15.75" hidden="1" customHeight="1">
      <c r="A218" s="4" t="s">
        <v>10</v>
      </c>
      <c r="B218" s="4" t="s">
        <v>104</v>
      </c>
      <c r="C218" s="10">
        <v>2022</v>
      </c>
      <c r="D218" s="10">
        <v>0</v>
      </c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 spans="1:24" ht="15.75" hidden="1" customHeight="1">
      <c r="A219" s="4" t="s">
        <v>10</v>
      </c>
      <c r="B219" s="4" t="s">
        <v>104</v>
      </c>
      <c r="C219" s="10">
        <v>2025</v>
      </c>
      <c r="D219" s="10">
        <v>0</v>
      </c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 spans="1:24" ht="15.75" hidden="1" customHeight="1">
      <c r="A220" s="4" t="s">
        <v>10</v>
      </c>
      <c r="B220" s="4" t="s">
        <v>104</v>
      </c>
      <c r="C220" s="10">
        <v>2030</v>
      </c>
      <c r="D220" s="10">
        <v>0</v>
      </c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 spans="1:24" ht="15.75" hidden="1" customHeight="1">
      <c r="A221" s="4" t="s">
        <v>10</v>
      </c>
      <c r="B221" s="4" t="s">
        <v>104</v>
      </c>
      <c r="C221" s="10">
        <v>2035</v>
      </c>
      <c r="D221" s="10">
        <v>0</v>
      </c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 spans="1:24" ht="15.75" hidden="1" customHeight="1">
      <c r="A222" s="4" t="s">
        <v>10</v>
      </c>
      <c r="B222" s="4" t="s">
        <v>104</v>
      </c>
      <c r="C222" s="10">
        <v>2040</v>
      </c>
      <c r="D222" s="10">
        <v>0</v>
      </c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 spans="1:24" ht="15.75" hidden="1" customHeight="1">
      <c r="A223" s="4" t="s">
        <v>10</v>
      </c>
      <c r="B223" s="4" t="s">
        <v>104</v>
      </c>
      <c r="C223" s="10">
        <v>2045</v>
      </c>
      <c r="D223" s="10">
        <v>0</v>
      </c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 spans="1:24" ht="15.75" hidden="1" customHeight="1">
      <c r="A224" s="4" t="s">
        <v>10</v>
      </c>
      <c r="B224" s="4" t="s">
        <v>104</v>
      </c>
      <c r="C224" s="10">
        <v>2050</v>
      </c>
      <c r="D224" s="10">
        <v>0</v>
      </c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 spans="1:24" ht="15.75" hidden="1" customHeight="1">
      <c r="A225" s="4" t="s">
        <v>10</v>
      </c>
      <c r="B225" s="4" t="s">
        <v>106</v>
      </c>
      <c r="C225" s="10">
        <v>2022</v>
      </c>
      <c r="D225" s="10">
        <v>0</v>
      </c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 spans="1:24" ht="15.75" hidden="1" customHeight="1">
      <c r="A226" s="4" t="s">
        <v>10</v>
      </c>
      <c r="B226" s="4" t="s">
        <v>106</v>
      </c>
      <c r="C226" s="10">
        <v>2025</v>
      </c>
      <c r="D226" s="10">
        <v>0</v>
      </c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 spans="1:24" ht="15.75" hidden="1" customHeight="1">
      <c r="A227" s="4" t="s">
        <v>10</v>
      </c>
      <c r="B227" s="4" t="s">
        <v>106</v>
      </c>
      <c r="C227" s="10">
        <v>2030</v>
      </c>
      <c r="D227" s="10">
        <v>0.95</v>
      </c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 spans="1:24" ht="15.75" hidden="1" customHeight="1">
      <c r="A228" s="4" t="s">
        <v>10</v>
      </c>
      <c r="B228" s="4" t="s">
        <v>106</v>
      </c>
      <c r="C228" s="10">
        <v>2035</v>
      </c>
      <c r="D228" s="10">
        <v>0.95</v>
      </c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 spans="1:24" ht="15.75" hidden="1" customHeight="1">
      <c r="A229" s="4" t="s">
        <v>10</v>
      </c>
      <c r="B229" s="4" t="s">
        <v>106</v>
      </c>
      <c r="C229" s="10">
        <v>2040</v>
      </c>
      <c r="D229" s="10">
        <v>0.95</v>
      </c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 spans="1:24" ht="15.75" hidden="1" customHeight="1">
      <c r="A230" s="4" t="s">
        <v>10</v>
      </c>
      <c r="B230" s="4" t="s">
        <v>106</v>
      </c>
      <c r="C230" s="10">
        <v>2045</v>
      </c>
      <c r="D230" s="10">
        <v>0.95</v>
      </c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 spans="1:24" ht="15.75" hidden="1" customHeight="1">
      <c r="A231" s="4" t="s">
        <v>10</v>
      </c>
      <c r="B231" s="4" t="s">
        <v>106</v>
      </c>
      <c r="C231" s="10">
        <v>2050</v>
      </c>
      <c r="D231" s="10">
        <v>0.95</v>
      </c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 spans="1:24" ht="15.75" hidden="1" customHeight="1">
      <c r="A232" s="4" t="s">
        <v>10</v>
      </c>
      <c r="B232" s="4" t="s">
        <v>108</v>
      </c>
      <c r="C232" s="10">
        <v>2022</v>
      </c>
      <c r="D232" s="10">
        <v>0</v>
      </c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 spans="1:24" ht="15.75" hidden="1" customHeight="1">
      <c r="A233" s="4" t="s">
        <v>10</v>
      </c>
      <c r="B233" s="4" t="s">
        <v>108</v>
      </c>
      <c r="C233" s="10">
        <v>2025</v>
      </c>
      <c r="D233" s="10">
        <v>0</v>
      </c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 spans="1:24" ht="15.75" hidden="1" customHeight="1">
      <c r="A234" s="4" t="s">
        <v>10</v>
      </c>
      <c r="B234" s="4" t="s">
        <v>108</v>
      </c>
      <c r="C234" s="10">
        <v>2030</v>
      </c>
      <c r="D234" s="10">
        <v>0</v>
      </c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 spans="1:24" ht="15.75" hidden="1" customHeight="1">
      <c r="A235" s="4" t="s">
        <v>10</v>
      </c>
      <c r="B235" s="4" t="s">
        <v>108</v>
      </c>
      <c r="C235" s="10">
        <v>2035</v>
      </c>
      <c r="D235" s="10">
        <v>0</v>
      </c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 spans="1:24" ht="15.75" hidden="1" customHeight="1">
      <c r="A236" s="4" t="s">
        <v>10</v>
      </c>
      <c r="B236" s="4" t="s">
        <v>108</v>
      </c>
      <c r="C236" s="10">
        <v>2040</v>
      </c>
      <c r="D236" s="10">
        <v>0</v>
      </c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 spans="1:24" ht="15.75" hidden="1" customHeight="1">
      <c r="A237" s="4" t="s">
        <v>10</v>
      </c>
      <c r="B237" s="4" t="s">
        <v>108</v>
      </c>
      <c r="C237" s="10">
        <v>2045</v>
      </c>
      <c r="D237" s="10">
        <v>0</v>
      </c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 spans="1:24" ht="15.75" hidden="1" customHeight="1">
      <c r="A238" s="4" t="s">
        <v>10</v>
      </c>
      <c r="B238" s="4" t="s">
        <v>108</v>
      </c>
      <c r="C238" s="10">
        <v>2050</v>
      </c>
      <c r="D238" s="10">
        <v>0</v>
      </c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 spans="1:24" ht="15.75" hidden="1" customHeight="1">
      <c r="A239" s="4" t="s">
        <v>10</v>
      </c>
      <c r="B239" s="4" t="s">
        <v>218</v>
      </c>
      <c r="C239" s="10">
        <v>2022</v>
      </c>
      <c r="D239" s="10">
        <v>0.95</v>
      </c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 spans="1:24" ht="15.75" hidden="1" customHeight="1">
      <c r="A240" s="4" t="s">
        <v>10</v>
      </c>
      <c r="B240" s="4" t="s">
        <v>218</v>
      </c>
      <c r="C240" s="10">
        <v>2025</v>
      </c>
      <c r="D240" s="10">
        <v>0.95</v>
      </c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 spans="1:24" ht="15.75" hidden="1" customHeight="1">
      <c r="A241" s="4" t="s">
        <v>10</v>
      </c>
      <c r="B241" s="4" t="s">
        <v>218</v>
      </c>
      <c r="C241" s="10">
        <v>2030</v>
      </c>
      <c r="D241" s="10">
        <v>0.95</v>
      </c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 spans="1:24" ht="15.75" hidden="1" customHeight="1">
      <c r="A242" s="4" t="s">
        <v>10</v>
      </c>
      <c r="B242" s="4" t="s">
        <v>218</v>
      </c>
      <c r="C242" s="10">
        <v>2035</v>
      </c>
      <c r="D242" s="10">
        <v>0.95</v>
      </c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 spans="1:24" ht="15.75" hidden="1" customHeight="1">
      <c r="A243" s="4" t="s">
        <v>10</v>
      </c>
      <c r="B243" s="4" t="s">
        <v>218</v>
      </c>
      <c r="C243" s="10">
        <v>2040</v>
      </c>
      <c r="D243" s="10">
        <v>0.95</v>
      </c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 spans="1:24" ht="15.75" hidden="1" customHeight="1">
      <c r="A244" s="4" t="s">
        <v>10</v>
      </c>
      <c r="B244" s="4" t="s">
        <v>218</v>
      </c>
      <c r="C244" s="10">
        <v>2045</v>
      </c>
      <c r="D244" s="10">
        <v>0.95</v>
      </c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 spans="1:24" ht="15.75" hidden="1" customHeight="1">
      <c r="A245" s="4" t="s">
        <v>10</v>
      </c>
      <c r="B245" s="4" t="s">
        <v>218</v>
      </c>
      <c r="C245" s="10">
        <v>2050</v>
      </c>
      <c r="D245" s="10">
        <v>0.95</v>
      </c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 spans="1:24" ht="15.75" hidden="1" customHeight="1">
      <c r="A246" s="4" t="s">
        <v>10</v>
      </c>
      <c r="B246" s="4" t="s">
        <v>110</v>
      </c>
      <c r="C246" s="10">
        <v>2022</v>
      </c>
      <c r="D246" s="10">
        <v>0.98</v>
      </c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 spans="1:24" ht="15.75" hidden="1" customHeight="1">
      <c r="A247" s="4" t="s">
        <v>10</v>
      </c>
      <c r="B247" s="4" t="s">
        <v>110</v>
      </c>
      <c r="C247" s="10">
        <v>2025</v>
      </c>
      <c r="D247" s="10">
        <v>0.98</v>
      </c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 spans="1:24" ht="15.75" hidden="1" customHeight="1">
      <c r="A248" s="4" t="s">
        <v>10</v>
      </c>
      <c r="B248" s="4" t="s">
        <v>110</v>
      </c>
      <c r="C248" s="10">
        <v>2030</v>
      </c>
      <c r="D248" s="10">
        <v>0.98</v>
      </c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 spans="1:24" ht="15.75" hidden="1" customHeight="1">
      <c r="A249" s="4" t="s">
        <v>10</v>
      </c>
      <c r="B249" s="4" t="s">
        <v>110</v>
      </c>
      <c r="C249" s="10">
        <v>2035</v>
      </c>
      <c r="D249" s="10">
        <v>0.98</v>
      </c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 spans="1:24" ht="15.75" hidden="1" customHeight="1">
      <c r="A250" s="4" t="s">
        <v>10</v>
      </c>
      <c r="B250" s="4" t="s">
        <v>110</v>
      </c>
      <c r="C250" s="10">
        <v>2040</v>
      </c>
      <c r="D250" s="10">
        <v>0.98</v>
      </c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 spans="1:24" ht="15.75" hidden="1" customHeight="1">
      <c r="A251" s="4" t="s">
        <v>10</v>
      </c>
      <c r="B251" s="4" t="s">
        <v>110</v>
      </c>
      <c r="C251" s="10">
        <v>2045</v>
      </c>
      <c r="D251" s="10">
        <v>0.98</v>
      </c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 spans="1:24" ht="15.75" hidden="1" customHeight="1">
      <c r="A252" s="4" t="s">
        <v>10</v>
      </c>
      <c r="B252" s="4" t="s">
        <v>110</v>
      </c>
      <c r="C252" s="10">
        <v>2050</v>
      </c>
      <c r="D252" s="10">
        <v>0.98</v>
      </c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 spans="1:24" ht="15.75" hidden="1" customHeight="1">
      <c r="A253" s="4" t="s">
        <v>10</v>
      </c>
      <c r="B253" s="4" t="s">
        <v>113</v>
      </c>
      <c r="C253" s="10">
        <v>2022</v>
      </c>
      <c r="D253" s="10">
        <v>0</v>
      </c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 spans="1:24" ht="15.75" hidden="1" customHeight="1">
      <c r="A254" s="4" t="s">
        <v>10</v>
      </c>
      <c r="B254" s="4" t="s">
        <v>113</v>
      </c>
      <c r="C254" s="10">
        <v>2025</v>
      </c>
      <c r="D254" s="10">
        <v>0.98</v>
      </c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 spans="1:24" ht="15.75" hidden="1" customHeight="1">
      <c r="A255" s="4" t="s">
        <v>10</v>
      </c>
      <c r="B255" s="4" t="s">
        <v>113</v>
      </c>
      <c r="C255" s="10">
        <v>2030</v>
      </c>
      <c r="D255" s="10">
        <v>0.98</v>
      </c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 spans="1:24" ht="15.75" hidden="1" customHeight="1">
      <c r="A256" s="4" t="s">
        <v>10</v>
      </c>
      <c r="B256" s="4" t="s">
        <v>113</v>
      </c>
      <c r="C256" s="10">
        <v>2035</v>
      </c>
      <c r="D256" s="10">
        <v>0.98</v>
      </c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 spans="1:24" ht="15.75" hidden="1" customHeight="1">
      <c r="A257" s="4" t="s">
        <v>10</v>
      </c>
      <c r="B257" s="4" t="s">
        <v>113</v>
      </c>
      <c r="C257" s="10">
        <v>2040</v>
      </c>
      <c r="D257" s="10">
        <v>0.98</v>
      </c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 spans="1:24" ht="15.75" hidden="1" customHeight="1">
      <c r="A258" s="4" t="s">
        <v>10</v>
      </c>
      <c r="B258" s="4" t="s">
        <v>113</v>
      </c>
      <c r="C258" s="10">
        <v>2045</v>
      </c>
      <c r="D258" s="10">
        <v>0.98</v>
      </c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 spans="1:24" ht="15.75" hidden="1" customHeight="1">
      <c r="A259" s="4" t="s">
        <v>10</v>
      </c>
      <c r="B259" s="4" t="s">
        <v>113</v>
      </c>
      <c r="C259" s="10">
        <v>2050</v>
      </c>
      <c r="D259" s="10">
        <v>0.98</v>
      </c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 spans="1:24" ht="15.75" hidden="1" customHeight="1">
      <c r="A260" s="4" t="s">
        <v>10</v>
      </c>
      <c r="B260" s="4" t="s">
        <v>114</v>
      </c>
      <c r="C260" s="10">
        <v>2022</v>
      </c>
      <c r="D260" s="10">
        <v>0</v>
      </c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 spans="1:24" ht="15.75" hidden="1" customHeight="1">
      <c r="A261" s="4" t="s">
        <v>10</v>
      </c>
      <c r="B261" s="4" t="s">
        <v>114</v>
      </c>
      <c r="C261" s="10">
        <v>2025</v>
      </c>
      <c r="D261" s="10">
        <v>0</v>
      </c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 spans="1:24" ht="15.75" hidden="1" customHeight="1">
      <c r="A262" s="4" t="s">
        <v>10</v>
      </c>
      <c r="B262" s="4" t="s">
        <v>114</v>
      </c>
      <c r="C262" s="10">
        <v>2030</v>
      </c>
      <c r="D262" s="10">
        <v>0.98</v>
      </c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 spans="1:24" ht="15.75" hidden="1" customHeight="1">
      <c r="A263" s="4" t="s">
        <v>10</v>
      </c>
      <c r="B263" s="4" t="s">
        <v>114</v>
      </c>
      <c r="C263" s="10">
        <v>2035</v>
      </c>
      <c r="D263" s="10">
        <v>0.98</v>
      </c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 spans="1:24" ht="15.75" hidden="1" customHeight="1">
      <c r="A264" s="4" t="s">
        <v>10</v>
      </c>
      <c r="B264" s="4" t="s">
        <v>114</v>
      </c>
      <c r="C264" s="10">
        <v>2040</v>
      </c>
      <c r="D264" s="10">
        <v>0.98</v>
      </c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 spans="1:24" ht="15.75" hidden="1" customHeight="1">
      <c r="A265" s="4" t="s">
        <v>10</v>
      </c>
      <c r="B265" s="4" t="s">
        <v>114</v>
      </c>
      <c r="C265" s="10">
        <v>2045</v>
      </c>
      <c r="D265" s="10">
        <v>0.98</v>
      </c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 spans="1:24" ht="15.75" hidden="1" customHeight="1">
      <c r="A266" s="4" t="s">
        <v>10</v>
      </c>
      <c r="B266" s="4" t="s">
        <v>114</v>
      </c>
      <c r="C266" s="10">
        <v>2050</v>
      </c>
      <c r="D266" s="10">
        <v>0.98</v>
      </c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 spans="1:24" ht="15.75" hidden="1" customHeight="1">
      <c r="A267" s="4" t="s">
        <v>10</v>
      </c>
      <c r="B267" s="4" t="s">
        <v>115</v>
      </c>
      <c r="C267" s="10">
        <v>2022</v>
      </c>
      <c r="D267" s="10">
        <v>0</v>
      </c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 spans="1:24" ht="15.75" hidden="1" customHeight="1">
      <c r="A268" s="4" t="s">
        <v>10</v>
      </c>
      <c r="B268" s="4" t="s">
        <v>115</v>
      </c>
      <c r="C268" s="10">
        <v>2025</v>
      </c>
      <c r="D268" s="10">
        <v>0</v>
      </c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 spans="1:24" ht="15.75" hidden="1" customHeight="1">
      <c r="A269" s="4" t="s">
        <v>10</v>
      </c>
      <c r="B269" s="4" t="s">
        <v>115</v>
      </c>
      <c r="C269" s="10">
        <v>2030</v>
      </c>
      <c r="D269" s="10">
        <v>0</v>
      </c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 spans="1:24" ht="15.75" hidden="1" customHeight="1">
      <c r="A270" s="4" t="s">
        <v>10</v>
      </c>
      <c r="B270" s="4" t="s">
        <v>115</v>
      </c>
      <c r="C270" s="10">
        <v>2035</v>
      </c>
      <c r="D270" s="10">
        <v>0</v>
      </c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 spans="1:24" ht="15.75" hidden="1" customHeight="1">
      <c r="A271" s="4" t="s">
        <v>10</v>
      </c>
      <c r="B271" s="4" t="s">
        <v>115</v>
      </c>
      <c r="C271" s="10">
        <v>2040</v>
      </c>
      <c r="D271" s="10">
        <v>0.98</v>
      </c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 spans="1:24" ht="15.75" hidden="1" customHeight="1">
      <c r="A272" s="4" t="s">
        <v>10</v>
      </c>
      <c r="B272" s="4" t="s">
        <v>115</v>
      </c>
      <c r="C272" s="10">
        <v>2045</v>
      </c>
      <c r="D272" s="10">
        <v>0.98</v>
      </c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 spans="1:24" ht="15.75" hidden="1" customHeight="1">
      <c r="A273" s="4" t="s">
        <v>10</v>
      </c>
      <c r="B273" s="4" t="s">
        <v>115</v>
      </c>
      <c r="C273" s="10">
        <v>2050</v>
      </c>
      <c r="D273" s="10">
        <v>0.98</v>
      </c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 spans="1:24" ht="15.75" hidden="1" customHeight="1">
      <c r="A274" s="4" t="s">
        <v>10</v>
      </c>
      <c r="B274" s="4" t="s">
        <v>116</v>
      </c>
      <c r="C274" s="10">
        <v>2022</v>
      </c>
      <c r="D274" s="10">
        <v>0</v>
      </c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 spans="1:24" ht="15.75" hidden="1" customHeight="1">
      <c r="A275" s="4" t="s">
        <v>10</v>
      </c>
      <c r="B275" s="4" t="s">
        <v>116</v>
      </c>
      <c r="C275" s="10">
        <v>2025</v>
      </c>
      <c r="D275" s="10">
        <v>0</v>
      </c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 spans="1:24" ht="15.75" hidden="1" customHeight="1">
      <c r="A276" s="4" t="s">
        <v>10</v>
      </c>
      <c r="B276" s="4" t="s">
        <v>116</v>
      </c>
      <c r="C276" s="10">
        <v>2030</v>
      </c>
      <c r="D276" s="10">
        <v>0.98</v>
      </c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 spans="1:24" ht="15.75" hidden="1" customHeight="1">
      <c r="A277" s="4" t="s">
        <v>10</v>
      </c>
      <c r="B277" s="4" t="s">
        <v>116</v>
      </c>
      <c r="C277" s="10">
        <v>2035</v>
      </c>
      <c r="D277" s="10">
        <v>0.98</v>
      </c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 spans="1:24" ht="15.75" hidden="1" customHeight="1">
      <c r="A278" s="4" t="s">
        <v>10</v>
      </c>
      <c r="B278" s="4" t="s">
        <v>116</v>
      </c>
      <c r="C278" s="10">
        <v>2040</v>
      </c>
      <c r="D278" s="10">
        <v>0.98</v>
      </c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 spans="1:24" ht="15.75" hidden="1" customHeight="1">
      <c r="A279" s="4" t="s">
        <v>10</v>
      </c>
      <c r="B279" s="4" t="s">
        <v>116</v>
      </c>
      <c r="C279" s="10">
        <v>2045</v>
      </c>
      <c r="D279" s="10">
        <v>0.98</v>
      </c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 spans="1:24" ht="15.75" hidden="1" customHeight="1">
      <c r="A280" s="4" t="s">
        <v>10</v>
      </c>
      <c r="B280" s="4" t="s">
        <v>116</v>
      </c>
      <c r="C280" s="10">
        <v>2050</v>
      </c>
      <c r="D280" s="10">
        <v>0.98</v>
      </c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 spans="1:24" ht="15.75" hidden="1" customHeight="1">
      <c r="A281" s="4" t="s">
        <v>10</v>
      </c>
      <c r="B281" s="4" t="s">
        <v>117</v>
      </c>
      <c r="C281" s="10">
        <v>2022</v>
      </c>
      <c r="D281" s="10">
        <v>0</v>
      </c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 spans="1:24" ht="15.75" hidden="1" customHeight="1">
      <c r="A282" s="4" t="s">
        <v>10</v>
      </c>
      <c r="B282" s="4" t="s">
        <v>117</v>
      </c>
      <c r="C282" s="10">
        <v>2025</v>
      </c>
      <c r="D282" s="10">
        <v>0</v>
      </c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 spans="1:24" ht="15.75" hidden="1" customHeight="1">
      <c r="A283" s="4" t="s">
        <v>10</v>
      </c>
      <c r="B283" s="4" t="s">
        <v>117</v>
      </c>
      <c r="C283" s="10">
        <v>2030</v>
      </c>
      <c r="D283" s="10">
        <v>0.98</v>
      </c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 spans="1:24" ht="15.75" hidden="1" customHeight="1">
      <c r="A284" s="4" t="s">
        <v>10</v>
      </c>
      <c r="B284" s="4" t="s">
        <v>117</v>
      </c>
      <c r="C284" s="10">
        <v>2035</v>
      </c>
      <c r="D284" s="10">
        <v>0.98</v>
      </c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 spans="1:24" ht="15.75" hidden="1" customHeight="1">
      <c r="A285" s="4" t="s">
        <v>10</v>
      </c>
      <c r="B285" s="4" t="s">
        <v>117</v>
      </c>
      <c r="C285" s="10">
        <v>2040</v>
      </c>
      <c r="D285" s="10">
        <v>0.98</v>
      </c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 spans="1:24" ht="15.75" hidden="1" customHeight="1">
      <c r="A286" s="4" t="s">
        <v>10</v>
      </c>
      <c r="B286" s="4" t="s">
        <v>117</v>
      </c>
      <c r="C286" s="10">
        <v>2045</v>
      </c>
      <c r="D286" s="10">
        <v>0.98</v>
      </c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 spans="1:24" ht="15.75" hidden="1" customHeight="1">
      <c r="A287" s="4" t="s">
        <v>10</v>
      </c>
      <c r="B287" s="4" t="s">
        <v>117</v>
      </c>
      <c r="C287" s="10">
        <v>2050</v>
      </c>
      <c r="D287" s="10">
        <v>0.98</v>
      </c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 spans="1:24" ht="15.75" hidden="1" customHeight="1">
      <c r="A288" s="4" t="s">
        <v>10</v>
      </c>
      <c r="B288" s="4" t="s">
        <v>118</v>
      </c>
      <c r="C288" s="10">
        <v>2022</v>
      </c>
      <c r="D288" s="10">
        <v>0</v>
      </c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 spans="1:24" ht="15.75" hidden="1" customHeight="1">
      <c r="A289" s="4" t="s">
        <v>10</v>
      </c>
      <c r="B289" s="4" t="s">
        <v>118</v>
      </c>
      <c r="C289" s="10">
        <v>2025</v>
      </c>
      <c r="D289" s="10">
        <v>0</v>
      </c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 spans="1:24" ht="15.75" hidden="1" customHeight="1">
      <c r="A290" s="4" t="s">
        <v>10</v>
      </c>
      <c r="B290" s="4" t="s">
        <v>118</v>
      </c>
      <c r="C290" s="10">
        <v>2030</v>
      </c>
      <c r="D290" s="10">
        <v>0.98</v>
      </c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 spans="1:24" ht="15.75" hidden="1" customHeight="1">
      <c r="A291" s="4" t="s">
        <v>10</v>
      </c>
      <c r="B291" s="4" t="s">
        <v>118</v>
      </c>
      <c r="C291" s="10">
        <v>2035</v>
      </c>
      <c r="D291" s="10">
        <v>0.98</v>
      </c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 spans="1:24" ht="15.75" hidden="1" customHeight="1">
      <c r="A292" s="4" t="s">
        <v>10</v>
      </c>
      <c r="B292" s="4" t="s">
        <v>118</v>
      </c>
      <c r="C292" s="10">
        <v>2040</v>
      </c>
      <c r="D292" s="10">
        <v>0.98</v>
      </c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 spans="1:24" ht="15.75" hidden="1" customHeight="1">
      <c r="A293" s="4" t="s">
        <v>10</v>
      </c>
      <c r="B293" s="4" t="s">
        <v>118</v>
      </c>
      <c r="C293" s="10">
        <v>2045</v>
      </c>
      <c r="D293" s="10">
        <v>0.98</v>
      </c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 spans="1:24" ht="15.75" hidden="1" customHeight="1">
      <c r="A294" s="4" t="s">
        <v>10</v>
      </c>
      <c r="B294" s="4" t="s">
        <v>118</v>
      </c>
      <c r="C294" s="10">
        <v>2050</v>
      </c>
      <c r="D294" s="10">
        <v>0.98</v>
      </c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 spans="1:24" ht="15.75" hidden="1" customHeight="1">
      <c r="A295" s="4" t="s">
        <v>10</v>
      </c>
      <c r="B295" s="4" t="s">
        <v>119</v>
      </c>
      <c r="C295" s="10">
        <v>2022</v>
      </c>
      <c r="D295" s="10">
        <v>0</v>
      </c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 spans="1:24" ht="15.75" hidden="1" customHeight="1">
      <c r="A296" s="4" t="s">
        <v>10</v>
      </c>
      <c r="B296" s="4" t="s">
        <v>119</v>
      </c>
      <c r="C296" s="10">
        <v>2025</v>
      </c>
      <c r="D296" s="10">
        <v>0</v>
      </c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 spans="1:24" ht="15.75" hidden="1" customHeight="1">
      <c r="A297" s="4" t="s">
        <v>10</v>
      </c>
      <c r="B297" s="4" t="s">
        <v>119</v>
      </c>
      <c r="C297" s="10">
        <v>2030</v>
      </c>
      <c r="D297" s="10">
        <v>0.98</v>
      </c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 spans="1:24" ht="15.75" hidden="1" customHeight="1">
      <c r="A298" s="4" t="s">
        <v>10</v>
      </c>
      <c r="B298" s="4" t="s">
        <v>119</v>
      </c>
      <c r="C298" s="10">
        <v>2030</v>
      </c>
      <c r="D298" s="10">
        <v>0</v>
      </c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 spans="1:24" ht="15.75" hidden="1" customHeight="1">
      <c r="A299" s="4" t="s">
        <v>10</v>
      </c>
      <c r="B299" s="4" t="s">
        <v>119</v>
      </c>
      <c r="C299" s="10">
        <v>2035</v>
      </c>
      <c r="D299" s="10">
        <v>0.98</v>
      </c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 spans="1:24" ht="15.75" hidden="1" customHeight="1">
      <c r="A300" s="4" t="s">
        <v>10</v>
      </c>
      <c r="B300" s="4" t="s">
        <v>119</v>
      </c>
      <c r="C300" s="10">
        <v>2035</v>
      </c>
      <c r="D300" s="10">
        <v>0</v>
      </c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 spans="1:24" ht="15.75" hidden="1" customHeight="1">
      <c r="A301" s="4" t="s">
        <v>10</v>
      </c>
      <c r="B301" s="4" t="s">
        <v>119</v>
      </c>
      <c r="C301" s="10">
        <v>2040</v>
      </c>
      <c r="D301" s="10">
        <v>0.98</v>
      </c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 spans="1:24" ht="15.75" hidden="1" customHeight="1">
      <c r="A302" s="4" t="s">
        <v>10</v>
      </c>
      <c r="B302" s="4" t="s">
        <v>119</v>
      </c>
      <c r="C302" s="10">
        <v>2045</v>
      </c>
      <c r="D302" s="10">
        <v>0.98</v>
      </c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 spans="1:24" ht="15.75" hidden="1" customHeight="1">
      <c r="A303" s="4" t="s">
        <v>10</v>
      </c>
      <c r="B303" s="4" t="s">
        <v>119</v>
      </c>
      <c r="C303" s="10">
        <v>2050</v>
      </c>
      <c r="D303" s="10">
        <v>0.98</v>
      </c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 spans="1:24" ht="15.75" hidden="1" customHeight="1">
      <c r="A304" s="4" t="s">
        <v>10</v>
      </c>
      <c r="B304" s="4" t="s">
        <v>120</v>
      </c>
      <c r="C304" s="10">
        <v>2022</v>
      </c>
      <c r="D304" s="10">
        <v>0</v>
      </c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 spans="1:24" ht="15.75" hidden="1" customHeight="1">
      <c r="A305" s="4" t="s">
        <v>10</v>
      </c>
      <c r="B305" s="4" t="s">
        <v>120</v>
      </c>
      <c r="C305" s="10">
        <v>2025</v>
      </c>
      <c r="D305" s="10">
        <v>0</v>
      </c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 spans="1:24" ht="15.75" hidden="1" customHeight="1">
      <c r="A306" s="4" t="s">
        <v>10</v>
      </c>
      <c r="B306" s="4" t="s">
        <v>120</v>
      </c>
      <c r="C306" s="10">
        <v>2030</v>
      </c>
      <c r="D306" s="10">
        <v>0.98</v>
      </c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 spans="1:24" ht="15.75" hidden="1" customHeight="1">
      <c r="A307" s="4" t="s">
        <v>10</v>
      </c>
      <c r="B307" s="4" t="s">
        <v>120</v>
      </c>
      <c r="C307" s="10">
        <v>2035</v>
      </c>
      <c r="D307" s="10">
        <v>0.98</v>
      </c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 spans="1:24" ht="15.75" hidden="1" customHeight="1">
      <c r="A308" s="4" t="s">
        <v>10</v>
      </c>
      <c r="B308" s="4" t="s">
        <v>120</v>
      </c>
      <c r="C308" s="10">
        <v>2040</v>
      </c>
      <c r="D308" s="10">
        <v>0.98</v>
      </c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 spans="1:24" ht="15.75" hidden="1" customHeight="1">
      <c r="A309" s="4" t="s">
        <v>10</v>
      </c>
      <c r="B309" s="4" t="s">
        <v>120</v>
      </c>
      <c r="C309" s="10">
        <v>2045</v>
      </c>
      <c r="D309" s="10">
        <v>0.98</v>
      </c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 spans="1:24" ht="15.75" hidden="1" customHeight="1">
      <c r="A310" s="4" t="s">
        <v>10</v>
      </c>
      <c r="B310" s="4" t="s">
        <v>120</v>
      </c>
      <c r="C310" s="10">
        <v>2050</v>
      </c>
      <c r="D310" s="10">
        <v>0.98</v>
      </c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 spans="1:24" ht="15.75" hidden="1" customHeight="1">
      <c r="A311" s="4" t="s">
        <v>10</v>
      </c>
      <c r="B311" s="4" t="s">
        <v>121</v>
      </c>
      <c r="C311" s="10">
        <v>2022</v>
      </c>
      <c r="D311" s="10">
        <v>0.98</v>
      </c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 spans="1:24" ht="15.75" hidden="1" customHeight="1">
      <c r="A312" s="4" t="s">
        <v>10</v>
      </c>
      <c r="B312" s="4" t="s">
        <v>121</v>
      </c>
      <c r="C312" s="10">
        <v>2025</v>
      </c>
      <c r="D312" s="10">
        <v>0.98</v>
      </c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 spans="1:24" ht="15.75" hidden="1" customHeight="1">
      <c r="A313" s="4" t="s">
        <v>10</v>
      </c>
      <c r="B313" s="4" t="s">
        <v>121</v>
      </c>
      <c r="C313" s="10">
        <v>2030</v>
      </c>
      <c r="D313" s="10">
        <v>0.98</v>
      </c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 spans="1:24" ht="15.75" hidden="1" customHeight="1">
      <c r="A314" s="4" t="s">
        <v>10</v>
      </c>
      <c r="B314" s="4" t="s">
        <v>121</v>
      </c>
      <c r="C314" s="10">
        <v>2035</v>
      </c>
      <c r="D314" s="10">
        <v>0.98</v>
      </c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 spans="1:24" ht="15.75" hidden="1" customHeight="1">
      <c r="A315" s="4" t="s">
        <v>10</v>
      </c>
      <c r="B315" s="4" t="s">
        <v>121</v>
      </c>
      <c r="C315" s="10">
        <v>2040</v>
      </c>
      <c r="D315" s="10">
        <v>0.98</v>
      </c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 spans="1:24" ht="15.75" hidden="1" customHeight="1">
      <c r="A316" s="4" t="s">
        <v>10</v>
      </c>
      <c r="B316" s="4" t="s">
        <v>121</v>
      </c>
      <c r="C316" s="10">
        <v>2045</v>
      </c>
      <c r="D316" s="10">
        <v>0.98</v>
      </c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 spans="1:24" ht="15.75" hidden="1" customHeight="1">
      <c r="A317" s="4" t="s">
        <v>10</v>
      </c>
      <c r="B317" s="4" t="s">
        <v>121</v>
      </c>
      <c r="C317" s="10">
        <v>2050</v>
      </c>
      <c r="D317" s="10">
        <v>0.98</v>
      </c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 spans="1:24" ht="15.75" hidden="1" customHeight="1">
      <c r="A318" s="4" t="s">
        <v>10</v>
      </c>
      <c r="B318" s="4" t="s">
        <v>111</v>
      </c>
      <c r="C318" s="10">
        <v>2022</v>
      </c>
      <c r="D318" s="10">
        <v>0</v>
      </c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 spans="1:24" ht="15.75" hidden="1" customHeight="1">
      <c r="A319" s="4" t="s">
        <v>10</v>
      </c>
      <c r="B319" s="4" t="s">
        <v>111</v>
      </c>
      <c r="C319" s="10">
        <v>2025</v>
      </c>
      <c r="D319" s="10">
        <v>1</v>
      </c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 spans="1:24" ht="15.75" hidden="1" customHeight="1">
      <c r="A320" s="4" t="s">
        <v>10</v>
      </c>
      <c r="B320" s="4" t="s">
        <v>111</v>
      </c>
      <c r="C320" s="10">
        <v>2030</v>
      </c>
      <c r="D320" s="10">
        <v>1</v>
      </c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 spans="1:24" ht="15.75" hidden="1" customHeight="1">
      <c r="A321" s="4" t="s">
        <v>10</v>
      </c>
      <c r="B321" s="4" t="s">
        <v>111</v>
      </c>
      <c r="C321" s="10">
        <v>2035</v>
      </c>
      <c r="D321" s="10">
        <v>1</v>
      </c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 spans="1:24" ht="15.75" hidden="1" customHeight="1">
      <c r="A322" s="4" t="s">
        <v>10</v>
      </c>
      <c r="B322" s="4" t="s">
        <v>111</v>
      </c>
      <c r="C322" s="10">
        <v>2040</v>
      </c>
      <c r="D322" s="10">
        <v>1</v>
      </c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 spans="1:24" ht="15.75" hidden="1" customHeight="1">
      <c r="A323" s="4" t="s">
        <v>10</v>
      </c>
      <c r="B323" s="4" t="s">
        <v>111</v>
      </c>
      <c r="C323" s="10">
        <v>2045</v>
      </c>
      <c r="D323" s="10">
        <v>1</v>
      </c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 spans="1:24" ht="15.75" hidden="1" customHeight="1">
      <c r="A324" s="4" t="s">
        <v>10</v>
      </c>
      <c r="B324" s="4" t="s">
        <v>111</v>
      </c>
      <c r="C324" s="10">
        <v>2050</v>
      </c>
      <c r="D324" s="10">
        <v>1</v>
      </c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 spans="1:24" ht="15.75" hidden="1" customHeight="1">
      <c r="A325" s="4" t="s">
        <v>10</v>
      </c>
      <c r="B325" s="4" t="s">
        <v>122</v>
      </c>
      <c r="C325" s="10">
        <v>2022</v>
      </c>
      <c r="D325" s="10">
        <v>0</v>
      </c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 spans="1:24" ht="15.75" hidden="1" customHeight="1">
      <c r="A326" s="4" t="s">
        <v>10</v>
      </c>
      <c r="B326" s="4" t="s">
        <v>122</v>
      </c>
      <c r="C326" s="10">
        <v>2025</v>
      </c>
      <c r="D326" s="10">
        <v>0.98</v>
      </c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 spans="1:24" ht="15.75" hidden="1" customHeight="1">
      <c r="A327" s="4" t="s">
        <v>10</v>
      </c>
      <c r="B327" s="4" t="s">
        <v>122</v>
      </c>
      <c r="C327" s="10">
        <v>2030</v>
      </c>
      <c r="D327" s="10">
        <v>0.98</v>
      </c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 spans="1:24" ht="15.75" hidden="1" customHeight="1">
      <c r="A328" s="4" t="s">
        <v>10</v>
      </c>
      <c r="B328" s="4" t="s">
        <v>122</v>
      </c>
      <c r="C328" s="10">
        <v>2035</v>
      </c>
      <c r="D328" s="10">
        <v>0.98</v>
      </c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 spans="1:24" ht="15.75" hidden="1" customHeight="1">
      <c r="A329" s="4" t="s">
        <v>10</v>
      </c>
      <c r="B329" s="4" t="s">
        <v>122</v>
      </c>
      <c r="C329" s="10">
        <v>2040</v>
      </c>
      <c r="D329" s="10">
        <v>0.98</v>
      </c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 spans="1:24" ht="15.75" hidden="1" customHeight="1">
      <c r="A330" s="4" t="s">
        <v>10</v>
      </c>
      <c r="B330" s="4" t="s">
        <v>122</v>
      </c>
      <c r="C330" s="10">
        <v>2045</v>
      </c>
      <c r="D330" s="10">
        <v>0.98</v>
      </c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 spans="1:24" ht="15.75" hidden="1" customHeight="1">
      <c r="A331" s="4" t="s">
        <v>10</v>
      </c>
      <c r="B331" s="4" t="s">
        <v>122</v>
      </c>
      <c r="C331" s="10">
        <v>2050</v>
      </c>
      <c r="D331" s="10">
        <v>0.98</v>
      </c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 spans="1:24" ht="15.75" hidden="1" customHeight="1">
      <c r="A332" s="4" t="s">
        <v>10</v>
      </c>
      <c r="B332" s="4" t="s">
        <v>123</v>
      </c>
      <c r="C332" s="10">
        <v>2022</v>
      </c>
      <c r="D332" s="10">
        <v>0</v>
      </c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 spans="1:24" ht="15.75" hidden="1" customHeight="1">
      <c r="A333" s="4" t="s">
        <v>10</v>
      </c>
      <c r="B333" s="4" t="s">
        <v>123</v>
      </c>
      <c r="C333" s="10">
        <v>2025</v>
      </c>
      <c r="D333" s="10">
        <v>0</v>
      </c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 spans="1:24" ht="15.75" hidden="1" customHeight="1">
      <c r="A334" s="4" t="s">
        <v>10</v>
      </c>
      <c r="B334" s="4" t="s">
        <v>123</v>
      </c>
      <c r="C334" s="10">
        <v>2030</v>
      </c>
      <c r="D334" s="10">
        <v>0</v>
      </c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 spans="1:24" ht="15.75" hidden="1" customHeight="1">
      <c r="A335" s="4" t="s">
        <v>10</v>
      </c>
      <c r="B335" s="4" t="s">
        <v>123</v>
      </c>
      <c r="C335" s="10">
        <v>2035</v>
      </c>
      <c r="D335" s="10">
        <v>0</v>
      </c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 spans="1:24" ht="15.75" hidden="1" customHeight="1">
      <c r="A336" s="4" t="s">
        <v>10</v>
      </c>
      <c r="B336" s="4" t="s">
        <v>123</v>
      </c>
      <c r="C336" s="10">
        <v>2040</v>
      </c>
      <c r="D336" s="10">
        <v>0</v>
      </c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 spans="1:24" ht="15.75" hidden="1" customHeight="1">
      <c r="A337" s="4" t="s">
        <v>10</v>
      </c>
      <c r="B337" s="4" t="s">
        <v>123</v>
      </c>
      <c r="C337" s="10">
        <v>2045</v>
      </c>
      <c r="D337" s="10">
        <v>0</v>
      </c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 spans="1:24" ht="15.75" hidden="1" customHeight="1">
      <c r="A338" s="4" t="s">
        <v>10</v>
      </c>
      <c r="B338" s="4" t="s">
        <v>123</v>
      </c>
      <c r="C338" s="10">
        <v>2050</v>
      </c>
      <c r="D338" s="10">
        <v>0</v>
      </c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 spans="1:24" ht="15.75" hidden="1" customHeight="1">
      <c r="A339" s="4" t="s">
        <v>10</v>
      </c>
      <c r="B339" s="4" t="s">
        <v>124</v>
      </c>
      <c r="C339" s="10">
        <v>2022</v>
      </c>
      <c r="D339" s="10">
        <v>0</v>
      </c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 spans="1:24" ht="15.75" hidden="1" customHeight="1">
      <c r="A340" s="4" t="s">
        <v>10</v>
      </c>
      <c r="B340" s="4" t="s">
        <v>124</v>
      </c>
      <c r="C340" s="10">
        <v>2025</v>
      </c>
      <c r="D340" s="10">
        <v>0.98</v>
      </c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 spans="1:24" ht="15.75" hidden="1" customHeight="1">
      <c r="A341" s="4" t="s">
        <v>10</v>
      </c>
      <c r="B341" s="4" t="s">
        <v>124</v>
      </c>
      <c r="C341" s="10">
        <v>2030</v>
      </c>
      <c r="D341" s="10">
        <v>0.98</v>
      </c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 spans="1:24" ht="15.75" hidden="1" customHeight="1">
      <c r="A342" s="4" t="s">
        <v>10</v>
      </c>
      <c r="B342" s="4" t="s">
        <v>124</v>
      </c>
      <c r="C342" s="10">
        <v>2035</v>
      </c>
      <c r="D342" s="10">
        <v>0.98</v>
      </c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 spans="1:24" ht="15.75" hidden="1" customHeight="1">
      <c r="A343" s="4" t="s">
        <v>10</v>
      </c>
      <c r="B343" s="4" t="s">
        <v>124</v>
      </c>
      <c r="C343" s="10">
        <v>2040</v>
      </c>
      <c r="D343" s="10">
        <v>0.98</v>
      </c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 spans="1:24" ht="15.75" hidden="1" customHeight="1">
      <c r="A344" s="4" t="s">
        <v>10</v>
      </c>
      <c r="B344" s="4" t="s">
        <v>124</v>
      </c>
      <c r="C344" s="10">
        <v>2045</v>
      </c>
      <c r="D344" s="10">
        <v>0.98</v>
      </c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 spans="1:24" ht="15.75" hidden="1" customHeight="1">
      <c r="A345" s="4" t="s">
        <v>10</v>
      </c>
      <c r="B345" s="4" t="s">
        <v>124</v>
      </c>
      <c r="C345" s="10">
        <v>2050</v>
      </c>
      <c r="D345" s="10">
        <v>0.98</v>
      </c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 spans="1:24" ht="15.75" hidden="1" customHeight="1">
      <c r="A346" s="4" t="s">
        <v>10</v>
      </c>
      <c r="B346" s="4" t="s">
        <v>125</v>
      </c>
      <c r="C346" s="10">
        <v>2022</v>
      </c>
      <c r="D346" s="10">
        <v>0</v>
      </c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 spans="1:24" ht="15.75" hidden="1" customHeight="1">
      <c r="A347" s="4" t="s">
        <v>10</v>
      </c>
      <c r="B347" s="4" t="s">
        <v>125</v>
      </c>
      <c r="C347" s="10">
        <v>2025</v>
      </c>
      <c r="D347" s="10">
        <v>0</v>
      </c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 spans="1:24" ht="15.75" hidden="1" customHeight="1">
      <c r="A348" s="4" t="s">
        <v>10</v>
      </c>
      <c r="B348" s="4" t="s">
        <v>125</v>
      </c>
      <c r="C348" s="10">
        <v>2030</v>
      </c>
      <c r="D348" s="10">
        <v>0</v>
      </c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 spans="1:24" ht="15.75" hidden="1" customHeight="1">
      <c r="A349" s="4" t="s">
        <v>10</v>
      </c>
      <c r="B349" s="4" t="s">
        <v>125</v>
      </c>
      <c r="C349" s="10">
        <v>2035</v>
      </c>
      <c r="D349" s="10">
        <v>0</v>
      </c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 spans="1:24" ht="15.75" hidden="1" customHeight="1">
      <c r="A350" s="4" t="s">
        <v>10</v>
      </c>
      <c r="B350" s="4" t="s">
        <v>125</v>
      </c>
      <c r="C350" s="10">
        <v>2040</v>
      </c>
      <c r="D350" s="10">
        <v>0</v>
      </c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 spans="1:24" ht="15.75" hidden="1" customHeight="1">
      <c r="A351" s="4" t="s">
        <v>10</v>
      </c>
      <c r="B351" s="4" t="s">
        <v>125</v>
      </c>
      <c r="C351" s="10">
        <v>2045</v>
      </c>
      <c r="D351" s="10">
        <v>0</v>
      </c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 spans="1:24" ht="15.75" hidden="1" customHeight="1">
      <c r="A352" s="4" t="s">
        <v>10</v>
      </c>
      <c r="B352" s="4" t="s">
        <v>125</v>
      </c>
      <c r="C352" s="10">
        <v>2050</v>
      </c>
      <c r="D352" s="10">
        <v>0</v>
      </c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 spans="1:24" ht="15.75" hidden="1" customHeight="1">
      <c r="A353" s="4" t="s">
        <v>10</v>
      </c>
      <c r="B353" s="4" t="s">
        <v>126</v>
      </c>
      <c r="C353" s="10">
        <v>2022</v>
      </c>
      <c r="D353" s="10">
        <v>0</v>
      </c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 spans="1:24" ht="15.75" hidden="1" customHeight="1">
      <c r="A354" s="4" t="s">
        <v>10</v>
      </c>
      <c r="B354" s="4" t="s">
        <v>126</v>
      </c>
      <c r="C354" s="10">
        <v>2025</v>
      </c>
      <c r="D354" s="10">
        <v>0</v>
      </c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 spans="1:24" ht="15.75" hidden="1" customHeight="1">
      <c r="A355" s="4" t="s">
        <v>10</v>
      </c>
      <c r="B355" s="4" t="s">
        <v>126</v>
      </c>
      <c r="C355" s="10">
        <v>2030</v>
      </c>
      <c r="D355" s="10">
        <v>0</v>
      </c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 spans="1:24" ht="15.75" hidden="1" customHeight="1">
      <c r="A356" s="4" t="s">
        <v>10</v>
      </c>
      <c r="B356" s="4" t="s">
        <v>126</v>
      </c>
      <c r="C356" s="10">
        <v>2035</v>
      </c>
      <c r="D356" s="10">
        <v>0.98</v>
      </c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 spans="1:24" ht="15.75" hidden="1" customHeight="1">
      <c r="A357" s="4" t="s">
        <v>10</v>
      </c>
      <c r="B357" s="4" t="s">
        <v>126</v>
      </c>
      <c r="C357" s="10">
        <v>2040</v>
      </c>
      <c r="D357" s="10">
        <v>0.98</v>
      </c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 spans="1:24" ht="15.75" hidden="1" customHeight="1">
      <c r="A358" s="4" t="s">
        <v>10</v>
      </c>
      <c r="B358" s="4" t="s">
        <v>126</v>
      </c>
      <c r="C358" s="10">
        <v>2045</v>
      </c>
      <c r="D358" s="10">
        <v>0.98</v>
      </c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 spans="1:24" ht="15.75" hidden="1" customHeight="1">
      <c r="A359" s="4" t="s">
        <v>10</v>
      </c>
      <c r="B359" s="4" t="s">
        <v>126</v>
      </c>
      <c r="C359" s="10">
        <v>2050</v>
      </c>
      <c r="D359" s="10">
        <v>0.98</v>
      </c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 spans="1:24" ht="15.75" hidden="1" customHeight="1">
      <c r="A360" s="4" t="s">
        <v>10</v>
      </c>
      <c r="B360" s="4" t="s">
        <v>127</v>
      </c>
      <c r="C360" s="10">
        <v>2022</v>
      </c>
      <c r="D360" s="10">
        <v>0.98</v>
      </c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 spans="1:24" ht="15.75" hidden="1" customHeight="1">
      <c r="A361" s="4" t="s">
        <v>10</v>
      </c>
      <c r="B361" s="4" t="s">
        <v>127</v>
      </c>
      <c r="C361" s="10">
        <v>2025</v>
      </c>
      <c r="D361" s="10">
        <v>0.98</v>
      </c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 spans="1:24" ht="15.75" hidden="1" customHeight="1">
      <c r="A362" s="4" t="s">
        <v>10</v>
      </c>
      <c r="B362" s="4" t="s">
        <v>127</v>
      </c>
      <c r="C362" s="10">
        <v>2030</v>
      </c>
      <c r="D362" s="10">
        <v>0.98</v>
      </c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 spans="1:24" ht="15.75" hidden="1" customHeight="1">
      <c r="A363" s="4" t="s">
        <v>10</v>
      </c>
      <c r="B363" s="4" t="s">
        <v>127</v>
      </c>
      <c r="C363" s="10">
        <v>2035</v>
      </c>
      <c r="D363" s="10">
        <v>0.98</v>
      </c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 spans="1:24" ht="15.75" hidden="1" customHeight="1">
      <c r="A364" s="4" t="s">
        <v>10</v>
      </c>
      <c r="B364" s="4" t="s">
        <v>127</v>
      </c>
      <c r="C364" s="10">
        <v>2040</v>
      </c>
      <c r="D364" s="10">
        <v>0</v>
      </c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 spans="1:24" ht="15.75" hidden="1" customHeight="1">
      <c r="A365" s="4" t="s">
        <v>10</v>
      </c>
      <c r="B365" s="4" t="s">
        <v>127</v>
      </c>
      <c r="C365" s="10">
        <v>2045</v>
      </c>
      <c r="D365" s="10">
        <v>0</v>
      </c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 spans="1:24" ht="15.75" hidden="1" customHeight="1">
      <c r="A366" s="4" t="s">
        <v>10</v>
      </c>
      <c r="B366" s="4" t="s">
        <v>127</v>
      </c>
      <c r="C366" s="10">
        <v>2050</v>
      </c>
      <c r="D366" s="10">
        <v>0</v>
      </c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 spans="1:24" ht="15.75" hidden="1" customHeight="1">
      <c r="A367" s="4" t="s">
        <v>10</v>
      </c>
      <c r="B367" s="4" t="s">
        <v>128</v>
      </c>
      <c r="C367" s="10">
        <v>2022</v>
      </c>
      <c r="D367" s="10">
        <v>0.98</v>
      </c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 spans="1:24" ht="15.75" hidden="1" customHeight="1">
      <c r="A368" s="4" t="s">
        <v>10</v>
      </c>
      <c r="B368" s="4" t="s">
        <v>128</v>
      </c>
      <c r="C368" s="10">
        <v>2025</v>
      </c>
      <c r="D368" s="10">
        <v>0.98</v>
      </c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 spans="1:24" ht="15.75" hidden="1" customHeight="1">
      <c r="A369" s="4" t="s">
        <v>10</v>
      </c>
      <c r="B369" s="4" t="s">
        <v>128</v>
      </c>
      <c r="C369" s="10">
        <v>2030</v>
      </c>
      <c r="D369" s="10">
        <v>0.98</v>
      </c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 spans="1:24" ht="15.75" hidden="1" customHeight="1">
      <c r="A370" s="4" t="s">
        <v>10</v>
      </c>
      <c r="B370" s="4" t="s">
        <v>128</v>
      </c>
      <c r="C370" s="10">
        <v>2035</v>
      </c>
      <c r="D370" s="10">
        <v>0.98</v>
      </c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 spans="1:24" ht="15.75" hidden="1" customHeight="1">
      <c r="A371" s="4" t="s">
        <v>10</v>
      </c>
      <c r="B371" s="4" t="s">
        <v>128</v>
      </c>
      <c r="C371" s="10">
        <v>2040</v>
      </c>
      <c r="D371" s="10">
        <v>0.98</v>
      </c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 spans="1:24" ht="15.75" hidden="1" customHeight="1">
      <c r="A372" s="4" t="s">
        <v>10</v>
      </c>
      <c r="B372" s="4" t="s">
        <v>128</v>
      </c>
      <c r="C372" s="10">
        <v>2045</v>
      </c>
      <c r="D372" s="10">
        <v>0.98</v>
      </c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 spans="1:24" ht="15.75" hidden="1" customHeight="1">
      <c r="A373" s="4" t="s">
        <v>10</v>
      </c>
      <c r="B373" s="4" t="s">
        <v>128</v>
      </c>
      <c r="C373" s="10">
        <v>2050</v>
      </c>
      <c r="D373" s="10">
        <v>0.98</v>
      </c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 spans="1:24" ht="15.75" hidden="1" customHeight="1">
      <c r="A374" s="4" t="s">
        <v>10</v>
      </c>
      <c r="B374" s="4" t="s">
        <v>200</v>
      </c>
      <c r="C374" s="10">
        <v>2022</v>
      </c>
      <c r="D374" s="10">
        <v>0.98</v>
      </c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 spans="1:24" ht="15.75" hidden="1" customHeight="1">
      <c r="A375" s="4" t="s">
        <v>10</v>
      </c>
      <c r="B375" s="4" t="s">
        <v>200</v>
      </c>
      <c r="C375" s="10">
        <v>2025</v>
      </c>
      <c r="D375" s="10">
        <v>0.98</v>
      </c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 spans="1:24" ht="15.75" hidden="1" customHeight="1">
      <c r="A376" s="4" t="s">
        <v>10</v>
      </c>
      <c r="B376" s="4" t="s">
        <v>200</v>
      </c>
      <c r="C376" s="10">
        <v>2030</v>
      </c>
      <c r="D376" s="10">
        <v>0.98</v>
      </c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 spans="1:24" ht="15.75" hidden="1" customHeight="1">
      <c r="A377" s="4" t="s">
        <v>10</v>
      </c>
      <c r="B377" s="4" t="s">
        <v>200</v>
      </c>
      <c r="C377" s="10">
        <v>2035</v>
      </c>
      <c r="D377" s="10">
        <v>0.98</v>
      </c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 spans="1:24" ht="15.75" hidden="1" customHeight="1">
      <c r="A378" s="4" t="s">
        <v>10</v>
      </c>
      <c r="B378" s="4" t="s">
        <v>200</v>
      </c>
      <c r="C378" s="10">
        <v>2040</v>
      </c>
      <c r="D378" s="10">
        <v>0</v>
      </c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 spans="1:24" ht="15.75" hidden="1" customHeight="1">
      <c r="A379" s="4" t="s">
        <v>10</v>
      </c>
      <c r="B379" s="4" t="s">
        <v>200</v>
      </c>
      <c r="C379" s="10">
        <v>2045</v>
      </c>
      <c r="D379" s="10">
        <v>0</v>
      </c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 spans="1:24" ht="15.75" hidden="1" customHeight="1">
      <c r="A380" s="4" t="s">
        <v>10</v>
      </c>
      <c r="B380" s="4" t="s">
        <v>200</v>
      </c>
      <c r="C380" s="10">
        <v>2050</v>
      </c>
      <c r="D380" s="10">
        <v>0</v>
      </c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 spans="1:24" ht="15.75" hidden="1" customHeight="1">
      <c r="A381" s="4" t="s">
        <v>10</v>
      </c>
      <c r="B381" s="4" t="s">
        <v>129</v>
      </c>
      <c r="C381" s="10">
        <v>2022</v>
      </c>
      <c r="D381" s="10">
        <v>0</v>
      </c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 spans="1:24" ht="15.75" hidden="1" customHeight="1">
      <c r="A382" s="4" t="s">
        <v>10</v>
      </c>
      <c r="B382" s="4" t="s">
        <v>129</v>
      </c>
      <c r="C382" s="10">
        <v>2025</v>
      </c>
      <c r="D382" s="10">
        <v>0</v>
      </c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 spans="1:24" ht="15.75" hidden="1" customHeight="1">
      <c r="A383" s="4" t="s">
        <v>10</v>
      </c>
      <c r="B383" s="4" t="s">
        <v>129</v>
      </c>
      <c r="C383" s="10">
        <v>2030</v>
      </c>
      <c r="D383" s="10">
        <v>0.98</v>
      </c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 spans="1:24" ht="15.75" hidden="1" customHeight="1">
      <c r="A384" s="4" t="s">
        <v>10</v>
      </c>
      <c r="B384" s="4" t="s">
        <v>129</v>
      </c>
      <c r="C384" s="10">
        <v>2035</v>
      </c>
      <c r="D384" s="10">
        <v>0.98</v>
      </c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 spans="1:24" ht="15.75" hidden="1" customHeight="1">
      <c r="A385" s="4" t="s">
        <v>10</v>
      </c>
      <c r="B385" s="4" t="s">
        <v>129</v>
      </c>
      <c r="C385" s="10">
        <v>2040</v>
      </c>
      <c r="D385" s="10">
        <v>0.98</v>
      </c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 spans="1:24" ht="15.75" hidden="1" customHeight="1">
      <c r="A386" s="4" t="s">
        <v>10</v>
      </c>
      <c r="B386" s="4" t="s">
        <v>129</v>
      </c>
      <c r="C386" s="10">
        <v>2045</v>
      </c>
      <c r="D386" s="10">
        <v>0.98</v>
      </c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 spans="1:24" ht="15.75" hidden="1" customHeight="1">
      <c r="A387" s="4" t="s">
        <v>10</v>
      </c>
      <c r="B387" s="4" t="s">
        <v>129</v>
      </c>
      <c r="C387" s="10">
        <v>2050</v>
      </c>
      <c r="D387" s="10">
        <v>0.98</v>
      </c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 spans="1:24" ht="15.75" hidden="1" customHeight="1">
      <c r="A388" s="4" t="s">
        <v>10</v>
      </c>
      <c r="B388" s="4" t="s">
        <v>130</v>
      </c>
      <c r="C388" s="10">
        <v>2022</v>
      </c>
      <c r="D388" s="10">
        <v>0.98</v>
      </c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 spans="1:24" ht="15.75" hidden="1" customHeight="1">
      <c r="A389" s="4" t="s">
        <v>10</v>
      </c>
      <c r="B389" s="4" t="s">
        <v>130</v>
      </c>
      <c r="C389" s="10">
        <v>2025</v>
      </c>
      <c r="D389" s="10">
        <v>0.98</v>
      </c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 spans="1:24" ht="15.75" hidden="1" customHeight="1">
      <c r="A390" s="4" t="s">
        <v>10</v>
      </c>
      <c r="B390" s="4" t="s">
        <v>130</v>
      </c>
      <c r="C390" s="10">
        <v>2030</v>
      </c>
      <c r="D390" s="10">
        <v>0.98</v>
      </c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 spans="1:24" ht="15.75" hidden="1" customHeight="1">
      <c r="A391" s="4" t="s">
        <v>10</v>
      </c>
      <c r="B391" s="4" t="s">
        <v>130</v>
      </c>
      <c r="C391" s="10">
        <v>2035</v>
      </c>
      <c r="D391" s="10">
        <v>0.98</v>
      </c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 spans="1:24" ht="15.75" hidden="1" customHeight="1">
      <c r="A392" s="4" t="s">
        <v>10</v>
      </c>
      <c r="B392" s="4" t="s">
        <v>130</v>
      </c>
      <c r="C392" s="10">
        <v>2040</v>
      </c>
      <c r="D392" s="10">
        <v>0.98</v>
      </c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 spans="1:24" ht="15.75" hidden="1" customHeight="1">
      <c r="A393" s="4" t="s">
        <v>10</v>
      </c>
      <c r="B393" s="4" t="s">
        <v>130</v>
      </c>
      <c r="C393" s="10">
        <v>2045</v>
      </c>
      <c r="D393" s="10">
        <v>0.98</v>
      </c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 spans="1:24" ht="15.75" hidden="1" customHeight="1">
      <c r="A394" s="4" t="s">
        <v>10</v>
      </c>
      <c r="B394" s="4" t="s">
        <v>130</v>
      </c>
      <c r="C394" s="10">
        <v>2050</v>
      </c>
      <c r="D394" s="10">
        <v>0.98</v>
      </c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 spans="1:24" ht="15.75" hidden="1" customHeight="1">
      <c r="A395" s="4" t="s">
        <v>10</v>
      </c>
      <c r="B395" s="4" t="s">
        <v>112</v>
      </c>
      <c r="C395" s="10">
        <v>2022</v>
      </c>
      <c r="D395" s="10">
        <v>0</v>
      </c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 spans="1:24" ht="15.75" hidden="1" customHeight="1">
      <c r="A396" s="4" t="s">
        <v>10</v>
      </c>
      <c r="B396" s="4" t="s">
        <v>112</v>
      </c>
      <c r="C396" s="10">
        <v>2025</v>
      </c>
      <c r="D396" s="10">
        <v>0</v>
      </c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 spans="1:24" ht="15.75" hidden="1" customHeight="1">
      <c r="A397" s="4" t="s">
        <v>10</v>
      </c>
      <c r="B397" s="4" t="s">
        <v>112</v>
      </c>
      <c r="C397" s="10">
        <v>2030</v>
      </c>
      <c r="D397" s="10">
        <v>0</v>
      </c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 spans="1:24" ht="15.75" hidden="1" customHeight="1">
      <c r="A398" s="4" t="s">
        <v>10</v>
      </c>
      <c r="B398" s="4" t="s">
        <v>112</v>
      </c>
      <c r="C398" s="10">
        <v>2035</v>
      </c>
      <c r="D398" s="10">
        <v>0</v>
      </c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 spans="1:24" ht="15.75" hidden="1" customHeight="1">
      <c r="A399" s="4" t="s">
        <v>10</v>
      </c>
      <c r="B399" s="4" t="s">
        <v>112</v>
      </c>
      <c r="C399" s="10">
        <v>2040</v>
      </c>
      <c r="D399" s="10">
        <v>0</v>
      </c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 spans="1:24" ht="15.75" hidden="1" customHeight="1">
      <c r="A400" s="4" t="s">
        <v>10</v>
      </c>
      <c r="B400" s="4" t="s">
        <v>112</v>
      </c>
      <c r="C400" s="10">
        <v>2045</v>
      </c>
      <c r="D400" s="10">
        <v>0</v>
      </c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 spans="1:24" ht="15.75" hidden="1" customHeight="1">
      <c r="A401" s="4" t="s">
        <v>10</v>
      </c>
      <c r="B401" s="4" t="s">
        <v>112</v>
      </c>
      <c r="C401" s="10">
        <v>2050</v>
      </c>
      <c r="D401" s="10">
        <v>0</v>
      </c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 spans="1:24" ht="15.75" hidden="1" customHeight="1">
      <c r="A402" s="4" t="s">
        <v>10</v>
      </c>
      <c r="B402" s="4" t="s">
        <v>131</v>
      </c>
      <c r="C402" s="10">
        <v>2022</v>
      </c>
      <c r="D402" s="10">
        <v>0.98</v>
      </c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 spans="1:24" ht="15.75" hidden="1" customHeight="1">
      <c r="A403" s="4" t="s">
        <v>10</v>
      </c>
      <c r="B403" s="4" t="s">
        <v>131</v>
      </c>
      <c r="C403" s="10">
        <v>2025</v>
      </c>
      <c r="D403" s="10">
        <v>0.98</v>
      </c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 spans="1:24" ht="15.75" hidden="1" customHeight="1">
      <c r="A404" s="4" t="s">
        <v>10</v>
      </c>
      <c r="B404" s="4" t="s">
        <v>131</v>
      </c>
      <c r="C404" s="10">
        <v>2030</v>
      </c>
      <c r="D404" s="10">
        <v>0.98</v>
      </c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 spans="1:24" ht="15.75" hidden="1" customHeight="1">
      <c r="A405" s="4" t="s">
        <v>10</v>
      </c>
      <c r="B405" s="4" t="s">
        <v>131</v>
      </c>
      <c r="C405" s="10">
        <v>2035</v>
      </c>
      <c r="D405" s="10">
        <v>0.98</v>
      </c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 spans="1:24" ht="15.75" hidden="1" customHeight="1">
      <c r="A406" s="4" t="s">
        <v>10</v>
      </c>
      <c r="B406" s="4" t="s">
        <v>131</v>
      </c>
      <c r="C406" s="10">
        <v>2040</v>
      </c>
      <c r="D406" s="10">
        <v>0.98</v>
      </c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 spans="1:24" ht="15.75" hidden="1" customHeight="1">
      <c r="A407" s="4" t="s">
        <v>10</v>
      </c>
      <c r="B407" s="4" t="s">
        <v>131</v>
      </c>
      <c r="C407" s="10">
        <v>2045</v>
      </c>
      <c r="D407" s="10">
        <v>0.98</v>
      </c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 spans="1:24" ht="15.75" hidden="1" customHeight="1">
      <c r="A408" s="4" t="s">
        <v>10</v>
      </c>
      <c r="B408" s="4" t="s">
        <v>131</v>
      </c>
      <c r="C408" s="10">
        <v>2050</v>
      </c>
      <c r="D408" s="10">
        <v>0.98</v>
      </c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 spans="1:24" ht="15.75" hidden="1" customHeight="1">
      <c r="A409" s="4" t="s">
        <v>10</v>
      </c>
      <c r="B409" s="4" t="s">
        <v>132</v>
      </c>
      <c r="C409" s="10">
        <v>2022</v>
      </c>
      <c r="D409" s="10">
        <v>0.98</v>
      </c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 spans="1:24" ht="15.75" hidden="1" customHeight="1">
      <c r="A410" s="4" t="s">
        <v>10</v>
      </c>
      <c r="B410" s="4" t="s">
        <v>132</v>
      </c>
      <c r="C410" s="10">
        <v>2025</v>
      </c>
      <c r="D410" s="10">
        <v>0.98</v>
      </c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 spans="1:24" ht="15.75" hidden="1" customHeight="1">
      <c r="A411" s="4" t="s">
        <v>10</v>
      </c>
      <c r="B411" s="4" t="s">
        <v>132</v>
      </c>
      <c r="C411" s="10">
        <v>2030</v>
      </c>
      <c r="D411" s="10">
        <v>0.98</v>
      </c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 spans="1:24" ht="15.75" hidden="1" customHeight="1">
      <c r="A412" s="4" t="s">
        <v>10</v>
      </c>
      <c r="B412" s="4" t="s">
        <v>132</v>
      </c>
      <c r="C412" s="10">
        <v>2035</v>
      </c>
      <c r="D412" s="10">
        <v>0.98</v>
      </c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 spans="1:24" ht="15.75" hidden="1" customHeight="1">
      <c r="A413" s="4" t="s">
        <v>10</v>
      </c>
      <c r="B413" s="4" t="s">
        <v>132</v>
      </c>
      <c r="C413" s="10">
        <v>2040</v>
      </c>
      <c r="D413" s="10">
        <v>0.98</v>
      </c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 spans="1:24" ht="15.75" hidden="1" customHeight="1">
      <c r="A414" s="4" t="s">
        <v>10</v>
      </c>
      <c r="B414" s="4" t="s">
        <v>132</v>
      </c>
      <c r="C414" s="10">
        <v>2045</v>
      </c>
      <c r="D414" s="10">
        <v>0.98</v>
      </c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 spans="1:24" ht="15.75" hidden="1" customHeight="1">
      <c r="A415" s="4" t="s">
        <v>10</v>
      </c>
      <c r="B415" s="4" t="s">
        <v>132</v>
      </c>
      <c r="C415" s="10">
        <v>2050</v>
      </c>
      <c r="D415" s="10">
        <v>0.98</v>
      </c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 spans="1:24" ht="15.75" hidden="1" customHeight="1">
      <c r="A416" s="4" t="s">
        <v>10</v>
      </c>
      <c r="B416" s="4" t="s">
        <v>133</v>
      </c>
      <c r="C416" s="10">
        <v>2022</v>
      </c>
      <c r="D416" s="10">
        <v>0.98</v>
      </c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 spans="1:24" ht="15.75" hidden="1" customHeight="1">
      <c r="A417" s="4" t="s">
        <v>10</v>
      </c>
      <c r="B417" s="4" t="s">
        <v>133</v>
      </c>
      <c r="C417" s="10">
        <v>2022</v>
      </c>
      <c r="D417" s="10">
        <v>0</v>
      </c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 spans="1:24" ht="15.75" hidden="1" customHeight="1">
      <c r="A418" s="4" t="s">
        <v>10</v>
      </c>
      <c r="B418" s="4" t="s">
        <v>133</v>
      </c>
      <c r="C418" s="10">
        <v>2025</v>
      </c>
      <c r="D418" s="10">
        <v>0.98</v>
      </c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 spans="1:24" ht="15.75" hidden="1" customHeight="1">
      <c r="A419" s="4" t="s">
        <v>10</v>
      </c>
      <c r="B419" s="4" t="s">
        <v>133</v>
      </c>
      <c r="C419" s="10">
        <v>2030</v>
      </c>
      <c r="D419" s="10">
        <v>0.98</v>
      </c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 spans="1:24" ht="15.75" hidden="1" customHeight="1">
      <c r="A420" s="4" t="s">
        <v>10</v>
      </c>
      <c r="B420" s="4" t="s">
        <v>133</v>
      </c>
      <c r="C420" s="10">
        <v>2035</v>
      </c>
      <c r="D420" s="10">
        <v>0.98</v>
      </c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 spans="1:24" ht="15.75" hidden="1" customHeight="1">
      <c r="A421" s="4" t="s">
        <v>10</v>
      </c>
      <c r="B421" s="4" t="s">
        <v>133</v>
      </c>
      <c r="C421" s="10">
        <v>2040</v>
      </c>
      <c r="D421" s="10">
        <v>0.98</v>
      </c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 spans="1:24" ht="15.75" hidden="1" customHeight="1">
      <c r="A422" s="4" t="s">
        <v>10</v>
      </c>
      <c r="B422" s="4" t="s">
        <v>133</v>
      </c>
      <c r="C422" s="10">
        <v>2045</v>
      </c>
      <c r="D422" s="10">
        <v>0.98</v>
      </c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 spans="1:24" ht="15.75" hidden="1" customHeight="1">
      <c r="A423" s="4" t="s">
        <v>10</v>
      </c>
      <c r="B423" s="4" t="s">
        <v>133</v>
      </c>
      <c r="C423" s="10">
        <v>2050</v>
      </c>
      <c r="D423" s="10">
        <v>0.98</v>
      </c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 spans="1:24" ht="15.75" hidden="1" customHeight="1">
      <c r="A424" s="4" t="s">
        <v>10</v>
      </c>
      <c r="B424" s="4" t="s">
        <v>134</v>
      </c>
      <c r="C424" s="10">
        <v>2022</v>
      </c>
      <c r="D424" s="10">
        <v>0.98</v>
      </c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 spans="1:24" ht="15.75" hidden="1" customHeight="1">
      <c r="A425" s="4" t="s">
        <v>10</v>
      </c>
      <c r="B425" s="4" t="s">
        <v>134</v>
      </c>
      <c r="C425" s="10">
        <v>2022</v>
      </c>
      <c r="D425" s="10">
        <v>0</v>
      </c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 spans="1:24" ht="15.75" hidden="1" customHeight="1">
      <c r="A426" s="4" t="s">
        <v>10</v>
      </c>
      <c r="B426" s="4" t="s">
        <v>134</v>
      </c>
      <c r="C426" s="10">
        <v>2025</v>
      </c>
      <c r="D426" s="10">
        <v>0.98</v>
      </c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 spans="1:24" ht="15.75" hidden="1" customHeight="1">
      <c r="A427" s="4" t="s">
        <v>10</v>
      </c>
      <c r="B427" s="4" t="s">
        <v>134</v>
      </c>
      <c r="C427" s="10">
        <v>2030</v>
      </c>
      <c r="D427" s="10">
        <v>0.98</v>
      </c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 spans="1:24" ht="15.75" hidden="1" customHeight="1">
      <c r="A428" s="4" t="s">
        <v>10</v>
      </c>
      <c r="B428" s="4" t="s">
        <v>134</v>
      </c>
      <c r="C428" s="10">
        <v>2035</v>
      </c>
      <c r="D428" s="10">
        <v>0.98</v>
      </c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 spans="1:24" ht="15.75" hidden="1" customHeight="1">
      <c r="A429" s="4" t="s">
        <v>10</v>
      </c>
      <c r="B429" s="4" t="s">
        <v>134</v>
      </c>
      <c r="C429" s="10">
        <v>2040</v>
      </c>
      <c r="D429" s="10">
        <v>0.98</v>
      </c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 spans="1:24" ht="15.75" hidden="1" customHeight="1">
      <c r="A430" s="4" t="s">
        <v>10</v>
      </c>
      <c r="B430" s="4" t="s">
        <v>134</v>
      </c>
      <c r="C430" s="10">
        <v>2045</v>
      </c>
      <c r="D430" s="10">
        <v>0.98</v>
      </c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 spans="1:24" ht="15.75" hidden="1" customHeight="1">
      <c r="A431" s="4" t="s">
        <v>10</v>
      </c>
      <c r="B431" s="4" t="s">
        <v>134</v>
      </c>
      <c r="C431" s="10">
        <v>2050</v>
      </c>
      <c r="D431" s="10">
        <v>0.98</v>
      </c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 spans="1:24" ht="15.75" hidden="1" customHeight="1">
      <c r="A432" s="4" t="s">
        <v>10</v>
      </c>
      <c r="B432" s="4" t="s">
        <v>135</v>
      </c>
      <c r="C432" s="10">
        <v>2022</v>
      </c>
      <c r="D432" s="10">
        <v>0.98</v>
      </c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 spans="1:24" ht="15.75" hidden="1" customHeight="1">
      <c r="A433" s="4" t="s">
        <v>10</v>
      </c>
      <c r="B433" s="4" t="s">
        <v>135</v>
      </c>
      <c r="C433" s="10">
        <v>2025</v>
      </c>
      <c r="D433" s="10">
        <v>0.98</v>
      </c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 spans="1:24" ht="15.75" hidden="1" customHeight="1">
      <c r="A434" s="4" t="s">
        <v>10</v>
      </c>
      <c r="B434" s="4" t="s">
        <v>135</v>
      </c>
      <c r="C434" s="10">
        <v>2030</v>
      </c>
      <c r="D434" s="10">
        <v>0.98</v>
      </c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 spans="1:24" ht="15.75" hidden="1" customHeight="1">
      <c r="A435" s="4" t="s">
        <v>10</v>
      </c>
      <c r="B435" s="4" t="s">
        <v>135</v>
      </c>
      <c r="C435" s="10">
        <v>2035</v>
      </c>
      <c r="D435" s="10">
        <v>0.98</v>
      </c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 spans="1:24" ht="15.75" hidden="1" customHeight="1">
      <c r="A436" s="4" t="s">
        <v>10</v>
      </c>
      <c r="B436" s="4" t="s">
        <v>135</v>
      </c>
      <c r="C436" s="10">
        <v>2040</v>
      </c>
      <c r="D436" s="10">
        <v>0.98</v>
      </c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 spans="1:24" ht="15.75" hidden="1" customHeight="1">
      <c r="A437" s="4" t="s">
        <v>10</v>
      </c>
      <c r="B437" s="4" t="s">
        <v>135</v>
      </c>
      <c r="C437" s="10">
        <v>2045</v>
      </c>
      <c r="D437" s="10">
        <v>0.98</v>
      </c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 spans="1:24" ht="15.75" hidden="1" customHeight="1">
      <c r="A438" s="4" t="s">
        <v>10</v>
      </c>
      <c r="B438" s="4" t="s">
        <v>135</v>
      </c>
      <c r="C438" s="10">
        <v>2050</v>
      </c>
      <c r="D438" s="10">
        <v>0.98</v>
      </c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 spans="1:24" ht="15.75" hidden="1" customHeight="1">
      <c r="A439" s="4" t="s">
        <v>10</v>
      </c>
      <c r="B439" s="4" t="s">
        <v>136</v>
      </c>
      <c r="C439" s="10">
        <v>2022</v>
      </c>
      <c r="D439" s="10">
        <v>0.98</v>
      </c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 spans="1:24" ht="15.75" hidden="1" customHeight="1">
      <c r="A440" s="4" t="s">
        <v>10</v>
      </c>
      <c r="B440" s="4" t="s">
        <v>136</v>
      </c>
      <c r="C440" s="10">
        <v>2025</v>
      </c>
      <c r="D440" s="10">
        <v>0.98</v>
      </c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 spans="1:24" ht="15.75" hidden="1" customHeight="1">
      <c r="A441" s="4" t="s">
        <v>10</v>
      </c>
      <c r="B441" s="4" t="s">
        <v>136</v>
      </c>
      <c r="C441" s="10">
        <v>2030</v>
      </c>
      <c r="D441" s="10">
        <v>0.98</v>
      </c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 spans="1:24" ht="15.75" hidden="1" customHeight="1">
      <c r="A442" s="4" t="s">
        <v>10</v>
      </c>
      <c r="B442" s="4" t="s">
        <v>136</v>
      </c>
      <c r="C442" s="10">
        <v>2035</v>
      </c>
      <c r="D442" s="10">
        <v>0.98</v>
      </c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 spans="1:24" ht="15.75" hidden="1" customHeight="1">
      <c r="A443" s="4" t="s">
        <v>10</v>
      </c>
      <c r="B443" s="4" t="s">
        <v>136</v>
      </c>
      <c r="C443" s="10">
        <v>2040</v>
      </c>
      <c r="D443" s="10">
        <v>0.98</v>
      </c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 spans="1:24" ht="15.75" hidden="1" customHeight="1">
      <c r="A444" s="4" t="s">
        <v>10</v>
      </c>
      <c r="B444" s="4" t="s">
        <v>136</v>
      </c>
      <c r="C444" s="10">
        <v>2045</v>
      </c>
      <c r="D444" s="10">
        <v>0.98</v>
      </c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 spans="1:24" ht="15.75" hidden="1" customHeight="1">
      <c r="A445" s="4" t="s">
        <v>10</v>
      </c>
      <c r="B445" s="4" t="s">
        <v>136</v>
      </c>
      <c r="C445" s="10">
        <v>2050</v>
      </c>
      <c r="D445" s="10">
        <v>0.98</v>
      </c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 spans="1:24" ht="15.75" hidden="1" customHeight="1">
      <c r="A446" s="4" t="s">
        <v>10</v>
      </c>
      <c r="B446" s="4" t="s">
        <v>137</v>
      </c>
      <c r="C446" s="10">
        <v>2022</v>
      </c>
      <c r="D446" s="10">
        <v>0.98</v>
      </c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 spans="1:24" ht="15.75" hidden="1" customHeight="1">
      <c r="A447" s="4" t="s">
        <v>10</v>
      </c>
      <c r="B447" s="4" t="s">
        <v>137</v>
      </c>
      <c r="C447" s="10">
        <v>2025</v>
      </c>
      <c r="D447" s="10">
        <v>0.98</v>
      </c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 spans="1:24" ht="15.75" hidden="1" customHeight="1">
      <c r="A448" s="4" t="s">
        <v>10</v>
      </c>
      <c r="B448" s="4" t="s">
        <v>137</v>
      </c>
      <c r="C448" s="10">
        <v>2030</v>
      </c>
      <c r="D448" s="10">
        <v>0.98</v>
      </c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 spans="1:24" ht="15.75" hidden="1" customHeight="1">
      <c r="A449" s="4" t="s">
        <v>10</v>
      </c>
      <c r="B449" s="4" t="s">
        <v>137</v>
      </c>
      <c r="C449" s="10">
        <v>2035</v>
      </c>
      <c r="D449" s="10">
        <v>0.98</v>
      </c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 spans="1:24" ht="15.75" hidden="1" customHeight="1">
      <c r="A450" s="4" t="s">
        <v>10</v>
      </c>
      <c r="B450" s="4" t="s">
        <v>137</v>
      </c>
      <c r="C450" s="10">
        <v>2040</v>
      </c>
      <c r="D450" s="10">
        <v>0.98</v>
      </c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 spans="1:24" ht="15.75" hidden="1" customHeight="1">
      <c r="A451" s="4" t="s">
        <v>10</v>
      </c>
      <c r="B451" s="4" t="s">
        <v>137</v>
      </c>
      <c r="C451" s="10">
        <v>2045</v>
      </c>
      <c r="D451" s="10">
        <v>0.98</v>
      </c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 spans="1:24" ht="15.75" hidden="1" customHeight="1">
      <c r="A452" s="4" t="s">
        <v>10</v>
      </c>
      <c r="B452" s="4" t="s">
        <v>137</v>
      </c>
      <c r="C452" s="10">
        <v>2050</v>
      </c>
      <c r="D452" s="10">
        <v>0.98</v>
      </c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 spans="1:24" ht="15.75" hidden="1" customHeight="1">
      <c r="A453" s="4" t="s">
        <v>10</v>
      </c>
      <c r="B453" s="4" t="s">
        <v>138</v>
      </c>
      <c r="C453" s="10">
        <v>2022</v>
      </c>
      <c r="D453" s="10">
        <v>0.98</v>
      </c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 spans="1:24" ht="15.75" hidden="1" customHeight="1">
      <c r="A454" s="4" t="s">
        <v>10</v>
      </c>
      <c r="B454" s="4" t="s">
        <v>138</v>
      </c>
      <c r="C454" s="10">
        <v>2025</v>
      </c>
      <c r="D454" s="10">
        <v>0.98</v>
      </c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 spans="1:24" ht="15.75" hidden="1" customHeight="1">
      <c r="A455" s="4" t="s">
        <v>10</v>
      </c>
      <c r="B455" s="4" t="s">
        <v>138</v>
      </c>
      <c r="C455" s="10">
        <v>2030</v>
      </c>
      <c r="D455" s="10">
        <v>0.98</v>
      </c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 spans="1:24" ht="15.75" hidden="1" customHeight="1">
      <c r="A456" s="4" t="s">
        <v>10</v>
      </c>
      <c r="B456" s="4" t="s">
        <v>138</v>
      </c>
      <c r="C456" s="10">
        <v>2035</v>
      </c>
      <c r="D456" s="10">
        <v>0.98</v>
      </c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 spans="1:24" ht="15.75" hidden="1" customHeight="1">
      <c r="A457" s="4" t="s">
        <v>10</v>
      </c>
      <c r="B457" s="4" t="s">
        <v>138</v>
      </c>
      <c r="C457" s="10">
        <v>2040</v>
      </c>
      <c r="D457" s="10">
        <v>0.98</v>
      </c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 spans="1:24" ht="15.75" hidden="1" customHeight="1">
      <c r="A458" s="4" t="s">
        <v>10</v>
      </c>
      <c r="B458" s="4" t="s">
        <v>138</v>
      </c>
      <c r="C458" s="10">
        <v>2045</v>
      </c>
      <c r="D458" s="10">
        <v>0.98</v>
      </c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 spans="1:24" ht="15.75" hidden="1" customHeight="1">
      <c r="A459" s="4" t="s">
        <v>10</v>
      </c>
      <c r="B459" s="4" t="s">
        <v>138</v>
      </c>
      <c r="C459" s="10">
        <v>2050</v>
      </c>
      <c r="D459" s="10">
        <v>0.98</v>
      </c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 spans="1:24" ht="15.75" hidden="1" customHeight="1">
      <c r="A460" s="4" t="s">
        <v>10</v>
      </c>
      <c r="B460" s="4" t="s">
        <v>139</v>
      </c>
      <c r="C460" s="10">
        <v>2022</v>
      </c>
      <c r="D460" s="10">
        <v>0.98</v>
      </c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 spans="1:24" ht="15.75" hidden="1" customHeight="1">
      <c r="A461" s="4" t="s">
        <v>10</v>
      </c>
      <c r="B461" s="4" t="s">
        <v>139</v>
      </c>
      <c r="C461" s="10">
        <v>2025</v>
      </c>
      <c r="D461" s="10">
        <v>0.98</v>
      </c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 spans="1:24" ht="15.75" hidden="1" customHeight="1">
      <c r="A462" s="4" t="s">
        <v>10</v>
      </c>
      <c r="B462" s="4" t="s">
        <v>139</v>
      </c>
      <c r="C462" s="10">
        <v>2030</v>
      </c>
      <c r="D462" s="10">
        <v>0.98</v>
      </c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 spans="1:24" ht="15.75" hidden="1" customHeight="1">
      <c r="A463" s="4" t="s">
        <v>10</v>
      </c>
      <c r="B463" s="4" t="s">
        <v>139</v>
      </c>
      <c r="C463" s="10">
        <v>2035</v>
      </c>
      <c r="D463" s="10">
        <v>0.98</v>
      </c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 spans="1:24" ht="15.75" hidden="1" customHeight="1">
      <c r="A464" s="4" t="s">
        <v>10</v>
      </c>
      <c r="B464" s="4" t="s">
        <v>139</v>
      </c>
      <c r="C464" s="10">
        <v>2040</v>
      </c>
      <c r="D464" s="10">
        <v>0.98</v>
      </c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 spans="1:24" ht="15.75" hidden="1" customHeight="1">
      <c r="A465" s="4" t="s">
        <v>10</v>
      </c>
      <c r="B465" s="4" t="s">
        <v>139</v>
      </c>
      <c r="C465" s="10">
        <v>2045</v>
      </c>
      <c r="D465" s="10">
        <v>0.98</v>
      </c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 spans="1:24" ht="15.75" hidden="1" customHeight="1">
      <c r="A466" s="4" t="s">
        <v>10</v>
      </c>
      <c r="B466" s="4" t="s">
        <v>139</v>
      </c>
      <c r="C466" s="10">
        <v>2050</v>
      </c>
      <c r="D466" s="10">
        <v>0.98</v>
      </c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 spans="1:24" ht="15.75" hidden="1" customHeight="1">
      <c r="A467" s="4" t="s">
        <v>10</v>
      </c>
      <c r="B467" s="4" t="s">
        <v>140</v>
      </c>
      <c r="C467" s="10">
        <v>2022</v>
      </c>
      <c r="D467" s="10">
        <v>0</v>
      </c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 spans="1:24" ht="15.75" hidden="1" customHeight="1">
      <c r="A468" s="4" t="s">
        <v>10</v>
      </c>
      <c r="B468" s="4" t="s">
        <v>140</v>
      </c>
      <c r="C468" s="10">
        <v>2025</v>
      </c>
      <c r="D468" s="10">
        <v>0.98</v>
      </c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 spans="1:24" ht="15.75" hidden="1" customHeight="1">
      <c r="A469" s="4" t="s">
        <v>10</v>
      </c>
      <c r="B469" s="4" t="s">
        <v>140</v>
      </c>
      <c r="C469" s="10">
        <v>2030</v>
      </c>
      <c r="D469" s="10">
        <v>0.98</v>
      </c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 spans="1:24" ht="15.75" hidden="1" customHeight="1">
      <c r="A470" s="4" t="s">
        <v>10</v>
      </c>
      <c r="B470" s="4" t="s">
        <v>140</v>
      </c>
      <c r="C470" s="10">
        <v>2035</v>
      </c>
      <c r="D470" s="10">
        <v>0.98</v>
      </c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 spans="1:24" ht="15.75" hidden="1" customHeight="1">
      <c r="A471" s="4" t="s">
        <v>10</v>
      </c>
      <c r="B471" s="4" t="s">
        <v>140</v>
      </c>
      <c r="C471" s="10">
        <v>2040</v>
      </c>
      <c r="D471" s="10">
        <v>0.98</v>
      </c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 spans="1:24" ht="15.75" hidden="1" customHeight="1">
      <c r="A472" s="4" t="s">
        <v>10</v>
      </c>
      <c r="B472" s="4" t="s">
        <v>140</v>
      </c>
      <c r="C472" s="10">
        <v>2045</v>
      </c>
      <c r="D472" s="10">
        <v>0.98</v>
      </c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 spans="1:24" ht="15.75" hidden="1" customHeight="1">
      <c r="A473" s="4" t="s">
        <v>10</v>
      </c>
      <c r="B473" s="4" t="s">
        <v>140</v>
      </c>
      <c r="C473" s="10">
        <v>2050</v>
      </c>
      <c r="D473" s="10">
        <v>0.98</v>
      </c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 spans="1:24" ht="15.75" hidden="1" customHeight="1">
      <c r="A474" s="4" t="s">
        <v>10</v>
      </c>
      <c r="B474" s="4" t="s">
        <v>204</v>
      </c>
      <c r="C474" s="10">
        <v>2022</v>
      </c>
      <c r="D474" s="10">
        <v>0.98</v>
      </c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 spans="1:24" ht="15.75" hidden="1" customHeight="1">
      <c r="A475" s="4" t="s">
        <v>10</v>
      </c>
      <c r="B475" s="4" t="s">
        <v>204</v>
      </c>
      <c r="C475" s="10">
        <v>2025</v>
      </c>
      <c r="D475" s="10">
        <v>0.98</v>
      </c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 spans="1:24" ht="15.75" hidden="1" customHeight="1">
      <c r="A476" s="4" t="s">
        <v>10</v>
      </c>
      <c r="B476" s="4" t="s">
        <v>204</v>
      </c>
      <c r="C476" s="10">
        <v>2030</v>
      </c>
      <c r="D476" s="10">
        <v>0.98</v>
      </c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 spans="1:24" ht="15.75" hidden="1" customHeight="1">
      <c r="A477" s="4" t="s">
        <v>10</v>
      </c>
      <c r="B477" s="4" t="s">
        <v>204</v>
      </c>
      <c r="C477" s="10">
        <v>2035</v>
      </c>
      <c r="D477" s="10">
        <v>0.98</v>
      </c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 spans="1:24" ht="15.75" hidden="1" customHeight="1">
      <c r="A478" s="4" t="s">
        <v>10</v>
      </c>
      <c r="B478" s="4" t="s">
        <v>204</v>
      </c>
      <c r="C478" s="10">
        <v>2040</v>
      </c>
      <c r="D478" s="10">
        <v>0.98</v>
      </c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 spans="1:24" ht="15.75" hidden="1" customHeight="1">
      <c r="A479" s="4" t="s">
        <v>10</v>
      </c>
      <c r="B479" s="4" t="s">
        <v>204</v>
      </c>
      <c r="C479" s="10">
        <v>2045</v>
      </c>
      <c r="D479" s="10">
        <v>0.98</v>
      </c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 spans="1:24" ht="15.75" hidden="1" customHeight="1">
      <c r="A480" s="4" t="s">
        <v>10</v>
      </c>
      <c r="B480" s="4" t="s">
        <v>204</v>
      </c>
      <c r="C480" s="10">
        <v>2050</v>
      </c>
      <c r="D480" s="10">
        <v>0.98</v>
      </c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 spans="1:24" ht="15.75" hidden="1" customHeight="1">
      <c r="A481" s="4" t="s">
        <v>10</v>
      </c>
      <c r="B481" s="4" t="s">
        <v>205</v>
      </c>
      <c r="C481" s="10">
        <v>2022</v>
      </c>
      <c r="D481" s="10">
        <v>0.98</v>
      </c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 spans="1:24" ht="15.75" hidden="1" customHeight="1">
      <c r="A482" s="4" t="s">
        <v>10</v>
      </c>
      <c r="B482" s="4" t="s">
        <v>205</v>
      </c>
      <c r="C482" s="10">
        <v>2025</v>
      </c>
      <c r="D482" s="10">
        <v>0.98</v>
      </c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 spans="1:24" ht="15.75" hidden="1" customHeight="1">
      <c r="A483" s="4" t="s">
        <v>10</v>
      </c>
      <c r="B483" s="4" t="s">
        <v>205</v>
      </c>
      <c r="C483" s="10">
        <v>2030</v>
      </c>
      <c r="D483" s="10">
        <v>0.98</v>
      </c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 spans="1:24" ht="15.75" hidden="1" customHeight="1">
      <c r="A484" s="4" t="s">
        <v>10</v>
      </c>
      <c r="B484" s="4" t="s">
        <v>205</v>
      </c>
      <c r="C484" s="10">
        <v>2035</v>
      </c>
      <c r="D484" s="10">
        <v>0.98</v>
      </c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 spans="1:24" ht="15.75" hidden="1" customHeight="1">
      <c r="A485" s="4" t="s">
        <v>10</v>
      </c>
      <c r="B485" s="4" t="s">
        <v>205</v>
      </c>
      <c r="C485" s="10">
        <v>2040</v>
      </c>
      <c r="D485" s="10">
        <v>0.98</v>
      </c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 spans="1:24" ht="15.75" hidden="1" customHeight="1">
      <c r="A486" s="4" t="s">
        <v>10</v>
      </c>
      <c r="B486" s="4" t="s">
        <v>205</v>
      </c>
      <c r="C486" s="10">
        <v>2045</v>
      </c>
      <c r="D486" s="10">
        <v>0.98</v>
      </c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 spans="1:24" ht="15.75" hidden="1" customHeight="1">
      <c r="A487" s="4" t="s">
        <v>10</v>
      </c>
      <c r="B487" s="4" t="s">
        <v>205</v>
      </c>
      <c r="C487" s="10">
        <v>2050</v>
      </c>
      <c r="D487" s="10">
        <v>0.98</v>
      </c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 spans="1:24" ht="15.75" hidden="1" customHeight="1">
      <c r="A488" s="4" t="s">
        <v>10</v>
      </c>
      <c r="B488" s="4" t="s">
        <v>142</v>
      </c>
      <c r="C488" s="10">
        <v>2022</v>
      </c>
      <c r="D488" s="10">
        <v>0</v>
      </c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 spans="1:24" ht="15.75" hidden="1" customHeight="1">
      <c r="A489" s="4" t="s">
        <v>10</v>
      </c>
      <c r="B489" s="4" t="s">
        <v>142</v>
      </c>
      <c r="C489" s="10">
        <v>2025</v>
      </c>
      <c r="D489" s="10">
        <v>0</v>
      </c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 spans="1:24" ht="15.75" hidden="1" customHeight="1">
      <c r="A490" s="4" t="s">
        <v>10</v>
      </c>
      <c r="B490" s="4" t="s">
        <v>142</v>
      </c>
      <c r="C490" s="10">
        <v>2030</v>
      </c>
      <c r="D490" s="10">
        <v>0.98</v>
      </c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 spans="1:24" ht="15.75" hidden="1" customHeight="1">
      <c r="A491" s="4" t="s">
        <v>10</v>
      </c>
      <c r="B491" s="4" t="s">
        <v>142</v>
      </c>
      <c r="C491" s="10">
        <v>2035</v>
      </c>
      <c r="D491" s="10">
        <v>0.98</v>
      </c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 spans="1:24" ht="15.75" hidden="1" customHeight="1">
      <c r="A492" s="4" t="s">
        <v>10</v>
      </c>
      <c r="B492" s="4" t="s">
        <v>142</v>
      </c>
      <c r="C492" s="10">
        <v>2040</v>
      </c>
      <c r="D492" s="10">
        <v>0.98</v>
      </c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 spans="1:24" ht="15.75" hidden="1" customHeight="1">
      <c r="A493" s="4" t="s">
        <v>10</v>
      </c>
      <c r="B493" s="4" t="s">
        <v>142</v>
      </c>
      <c r="C493" s="10">
        <v>2045</v>
      </c>
      <c r="D493" s="10">
        <v>0.98</v>
      </c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 spans="1:24" ht="15.75" hidden="1" customHeight="1">
      <c r="A494" s="4" t="s">
        <v>10</v>
      </c>
      <c r="B494" s="4" t="s">
        <v>142</v>
      </c>
      <c r="C494" s="10">
        <v>2050</v>
      </c>
      <c r="D494" s="10">
        <v>0.98</v>
      </c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 spans="1:24" ht="15.75" hidden="1" customHeight="1">
      <c r="A495" s="4" t="s">
        <v>10</v>
      </c>
      <c r="B495" s="4" t="s">
        <v>141</v>
      </c>
      <c r="C495" s="10">
        <v>2022</v>
      </c>
      <c r="D495" s="10">
        <v>0</v>
      </c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 spans="1:24" ht="15.75" hidden="1" customHeight="1">
      <c r="A496" s="4" t="s">
        <v>10</v>
      </c>
      <c r="B496" s="4" t="s">
        <v>141</v>
      </c>
      <c r="C496" s="10">
        <v>2025</v>
      </c>
      <c r="D496" s="10">
        <v>0</v>
      </c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 spans="1:24" ht="15.75" hidden="1" customHeight="1">
      <c r="A497" s="4" t="s">
        <v>10</v>
      </c>
      <c r="B497" s="4" t="s">
        <v>141</v>
      </c>
      <c r="C497" s="10">
        <v>2030</v>
      </c>
      <c r="D497" s="10">
        <v>0</v>
      </c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 spans="1:24" ht="15.75" hidden="1" customHeight="1">
      <c r="A498" s="4" t="s">
        <v>10</v>
      </c>
      <c r="B498" s="4" t="s">
        <v>141</v>
      </c>
      <c r="C498" s="10">
        <v>2035</v>
      </c>
      <c r="D498" s="10">
        <v>0</v>
      </c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 spans="1:24" ht="15.75" hidden="1" customHeight="1">
      <c r="A499" s="4" t="s">
        <v>10</v>
      </c>
      <c r="B499" s="4" t="s">
        <v>141</v>
      </c>
      <c r="C499" s="10">
        <v>2040</v>
      </c>
      <c r="D499" s="10">
        <v>0.98</v>
      </c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 spans="1:24" ht="15.75" hidden="1" customHeight="1">
      <c r="A500" s="4" t="s">
        <v>10</v>
      </c>
      <c r="B500" s="4" t="s">
        <v>141</v>
      </c>
      <c r="C500" s="10">
        <v>2045</v>
      </c>
      <c r="D500" s="10">
        <v>0.98</v>
      </c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 spans="1:24" ht="15.75" hidden="1" customHeight="1">
      <c r="A501" s="4" t="s">
        <v>10</v>
      </c>
      <c r="B501" s="4" t="s">
        <v>141</v>
      </c>
      <c r="C501" s="10">
        <v>2050</v>
      </c>
      <c r="D501" s="10">
        <v>0.98</v>
      </c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 spans="1:24" ht="15.75" hidden="1" customHeight="1">
      <c r="A502" s="4" t="s">
        <v>10</v>
      </c>
      <c r="B502" s="4" t="s">
        <v>203</v>
      </c>
      <c r="C502" s="10">
        <v>2022</v>
      </c>
      <c r="D502" s="10">
        <v>0.98</v>
      </c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 spans="1:24" ht="15.75" hidden="1" customHeight="1">
      <c r="A503" s="4" t="s">
        <v>10</v>
      </c>
      <c r="B503" s="4" t="s">
        <v>203</v>
      </c>
      <c r="C503" s="10">
        <v>2025</v>
      </c>
      <c r="D503" s="10">
        <v>0.98</v>
      </c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 spans="1:24" ht="15.75" hidden="1" customHeight="1">
      <c r="A504" s="4" t="s">
        <v>10</v>
      </c>
      <c r="B504" s="4" t="s">
        <v>203</v>
      </c>
      <c r="C504" s="10">
        <v>2030</v>
      </c>
      <c r="D504" s="10">
        <v>0.98</v>
      </c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 spans="1:24" ht="15.75" hidden="1" customHeight="1">
      <c r="A505" s="4" t="s">
        <v>10</v>
      </c>
      <c r="B505" s="4" t="s">
        <v>203</v>
      </c>
      <c r="C505" s="10">
        <v>2035</v>
      </c>
      <c r="D505" s="10">
        <v>0.98</v>
      </c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 spans="1:24" ht="15.75" hidden="1" customHeight="1">
      <c r="A506" s="4" t="s">
        <v>10</v>
      </c>
      <c r="B506" s="4" t="s">
        <v>203</v>
      </c>
      <c r="C506" s="10">
        <v>2040</v>
      </c>
      <c r="D506" s="10">
        <v>0</v>
      </c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 spans="1:24" ht="15.75" hidden="1" customHeight="1">
      <c r="A507" s="4" t="s">
        <v>10</v>
      </c>
      <c r="B507" s="4" t="s">
        <v>203</v>
      </c>
      <c r="C507" s="10">
        <v>2045</v>
      </c>
      <c r="D507" s="10">
        <v>0</v>
      </c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 spans="1:24" ht="15.75" hidden="1" customHeight="1">
      <c r="A508" s="4" t="s">
        <v>10</v>
      </c>
      <c r="B508" s="4" t="s">
        <v>203</v>
      </c>
      <c r="C508" s="10">
        <v>2050</v>
      </c>
      <c r="D508" s="10">
        <v>0</v>
      </c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 spans="1:24" ht="15.75" hidden="1" customHeight="1">
      <c r="A509" s="4" t="s">
        <v>10</v>
      </c>
      <c r="B509" s="4" t="s">
        <v>143</v>
      </c>
      <c r="C509" s="10">
        <v>2022</v>
      </c>
      <c r="D509" s="10">
        <v>0.98</v>
      </c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 spans="1:24" ht="15.75" hidden="1" customHeight="1">
      <c r="A510" s="4" t="s">
        <v>10</v>
      </c>
      <c r="B510" s="4" t="s">
        <v>143</v>
      </c>
      <c r="C510" s="10">
        <v>2025</v>
      </c>
      <c r="D510" s="10">
        <v>0.98</v>
      </c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 spans="1:24" ht="15.75" hidden="1" customHeight="1">
      <c r="A511" s="4" t="s">
        <v>10</v>
      </c>
      <c r="B511" s="4" t="s">
        <v>143</v>
      </c>
      <c r="C511" s="10">
        <v>2030</v>
      </c>
      <c r="D511" s="10">
        <v>0.98</v>
      </c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 spans="1:24" ht="15.75" hidden="1" customHeight="1">
      <c r="A512" s="4" t="s">
        <v>10</v>
      </c>
      <c r="B512" s="4" t="s">
        <v>143</v>
      </c>
      <c r="C512" s="10">
        <v>2035</v>
      </c>
      <c r="D512" s="10">
        <v>0.98</v>
      </c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 spans="1:24" ht="15.75" hidden="1" customHeight="1">
      <c r="A513" s="4" t="s">
        <v>10</v>
      </c>
      <c r="B513" s="4" t="s">
        <v>143</v>
      </c>
      <c r="C513" s="10">
        <v>2040</v>
      </c>
      <c r="D513" s="10">
        <v>0.98</v>
      </c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 spans="1:24" ht="15.75" hidden="1" customHeight="1">
      <c r="A514" s="4" t="s">
        <v>10</v>
      </c>
      <c r="B514" s="4" t="s">
        <v>143</v>
      </c>
      <c r="C514" s="10">
        <v>2045</v>
      </c>
      <c r="D514" s="10">
        <v>0.98</v>
      </c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 spans="1:24" ht="15.75" hidden="1" customHeight="1">
      <c r="A515" s="4" t="s">
        <v>10</v>
      </c>
      <c r="B515" s="4" t="s">
        <v>143</v>
      </c>
      <c r="C515" s="10">
        <v>2050</v>
      </c>
      <c r="D515" s="10">
        <v>0.98</v>
      </c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 spans="1:24" ht="15.75" hidden="1" customHeight="1">
      <c r="A516" s="4" t="s">
        <v>10</v>
      </c>
      <c r="B516" s="4" t="s">
        <v>201</v>
      </c>
      <c r="C516" s="10">
        <v>2022</v>
      </c>
      <c r="D516" s="10">
        <v>0.98</v>
      </c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 spans="1:24" ht="15.75" hidden="1" customHeight="1">
      <c r="A517" s="4" t="s">
        <v>10</v>
      </c>
      <c r="B517" s="4" t="s">
        <v>201</v>
      </c>
      <c r="C517" s="10">
        <v>2025</v>
      </c>
      <c r="D517" s="10">
        <v>0.98</v>
      </c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 spans="1:24" ht="15.75" hidden="1" customHeight="1">
      <c r="A518" s="4" t="s">
        <v>10</v>
      </c>
      <c r="B518" s="4" t="s">
        <v>201</v>
      </c>
      <c r="C518" s="10">
        <v>2030</v>
      </c>
      <c r="D518" s="10">
        <v>0.98</v>
      </c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 spans="1:24" ht="15.75" hidden="1" customHeight="1">
      <c r="A519" s="4" t="s">
        <v>10</v>
      </c>
      <c r="B519" s="4" t="s">
        <v>201</v>
      </c>
      <c r="C519" s="10">
        <v>2035</v>
      </c>
      <c r="D519" s="10">
        <v>0</v>
      </c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 spans="1:24" ht="15.75" hidden="1" customHeight="1">
      <c r="A520" s="4" t="s">
        <v>10</v>
      </c>
      <c r="B520" s="4" t="s">
        <v>201</v>
      </c>
      <c r="C520" s="10">
        <v>2040</v>
      </c>
      <c r="D520" s="10">
        <v>0</v>
      </c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 spans="1:24" ht="15.75" hidden="1" customHeight="1">
      <c r="A521" s="4" t="s">
        <v>10</v>
      </c>
      <c r="B521" s="4" t="s">
        <v>201</v>
      </c>
      <c r="C521" s="10">
        <v>2045</v>
      </c>
      <c r="D521" s="10">
        <v>0</v>
      </c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 spans="1:24" ht="15.75" hidden="1" customHeight="1">
      <c r="A522" s="4" t="s">
        <v>10</v>
      </c>
      <c r="B522" s="4" t="s">
        <v>201</v>
      </c>
      <c r="C522" s="10">
        <v>2050</v>
      </c>
      <c r="D522" s="10">
        <v>0</v>
      </c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 spans="1:24" ht="15.75" hidden="1" customHeight="1">
      <c r="A523" s="4" t="s">
        <v>10</v>
      </c>
      <c r="B523" s="4" t="s">
        <v>144</v>
      </c>
      <c r="C523" s="10">
        <v>2022</v>
      </c>
      <c r="D523" s="10">
        <v>0</v>
      </c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 spans="1:24" ht="15.75" hidden="1" customHeight="1">
      <c r="A524" s="4" t="s">
        <v>10</v>
      </c>
      <c r="B524" s="4" t="s">
        <v>144</v>
      </c>
      <c r="C524" s="10">
        <v>2025</v>
      </c>
      <c r="D524" s="10">
        <v>0</v>
      </c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 spans="1:24" ht="15.75" hidden="1" customHeight="1">
      <c r="A525" s="4" t="s">
        <v>10</v>
      </c>
      <c r="B525" s="4" t="s">
        <v>144</v>
      </c>
      <c r="C525" s="10">
        <v>2030</v>
      </c>
      <c r="D525" s="10">
        <v>0.98</v>
      </c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 spans="1:24" ht="15.75" hidden="1" customHeight="1">
      <c r="A526" s="4" t="s">
        <v>10</v>
      </c>
      <c r="B526" s="4" t="s">
        <v>144</v>
      </c>
      <c r="C526" s="10">
        <v>2035</v>
      </c>
      <c r="D526" s="10">
        <v>0.98</v>
      </c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 spans="1:24" ht="15.75" hidden="1" customHeight="1">
      <c r="A527" s="4" t="s">
        <v>10</v>
      </c>
      <c r="B527" s="4" t="s">
        <v>144</v>
      </c>
      <c r="C527" s="10">
        <v>2040</v>
      </c>
      <c r="D527" s="10">
        <v>0.98</v>
      </c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 spans="1:24" ht="15.75" hidden="1" customHeight="1">
      <c r="A528" s="4" t="s">
        <v>10</v>
      </c>
      <c r="B528" s="4" t="s">
        <v>144</v>
      </c>
      <c r="C528" s="10">
        <v>2045</v>
      </c>
      <c r="D528" s="10">
        <v>0.98</v>
      </c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 spans="1:24" ht="15.75" hidden="1" customHeight="1">
      <c r="A529" s="4" t="s">
        <v>10</v>
      </c>
      <c r="B529" s="4" t="s">
        <v>144</v>
      </c>
      <c r="C529" s="10">
        <v>2050</v>
      </c>
      <c r="D529" s="10">
        <v>0.98</v>
      </c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 spans="1:24" ht="15.75" hidden="1" customHeight="1">
      <c r="A530" s="4" t="s">
        <v>10</v>
      </c>
      <c r="B530" s="4" t="s">
        <v>214</v>
      </c>
      <c r="C530" s="10">
        <v>2022</v>
      </c>
      <c r="D530" s="10">
        <v>0</v>
      </c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 spans="1:24" ht="15.75" hidden="1" customHeight="1">
      <c r="A531" s="4" t="s">
        <v>10</v>
      </c>
      <c r="B531" s="4" t="s">
        <v>214</v>
      </c>
      <c r="C531" s="10">
        <v>2025</v>
      </c>
      <c r="D531" s="10">
        <v>0</v>
      </c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 spans="1:24" ht="15.75" hidden="1" customHeight="1">
      <c r="A532" s="4" t="s">
        <v>10</v>
      </c>
      <c r="B532" s="4" t="s">
        <v>214</v>
      </c>
      <c r="C532" s="10">
        <v>2030</v>
      </c>
      <c r="D532" s="10">
        <v>0</v>
      </c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 spans="1:24" ht="15.75" hidden="1" customHeight="1">
      <c r="A533" s="4" t="s">
        <v>10</v>
      </c>
      <c r="B533" s="4" t="s">
        <v>214</v>
      </c>
      <c r="C533" s="10">
        <v>2035</v>
      </c>
      <c r="D533" s="10">
        <v>0</v>
      </c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 spans="1:24" ht="15.75" hidden="1" customHeight="1">
      <c r="A534" s="4" t="s">
        <v>10</v>
      </c>
      <c r="B534" s="4" t="s">
        <v>214</v>
      </c>
      <c r="C534" s="10">
        <v>2040</v>
      </c>
      <c r="D534" s="10">
        <v>0</v>
      </c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 spans="1:24" ht="15.75" hidden="1" customHeight="1">
      <c r="A535" s="4" t="s">
        <v>10</v>
      </c>
      <c r="B535" s="4" t="s">
        <v>214</v>
      </c>
      <c r="C535" s="10">
        <v>2045</v>
      </c>
      <c r="D535" s="10">
        <v>0</v>
      </c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 spans="1:24" ht="15.75" hidden="1" customHeight="1">
      <c r="A536" s="4" t="s">
        <v>10</v>
      </c>
      <c r="B536" s="4" t="s">
        <v>214</v>
      </c>
      <c r="C536" s="10">
        <v>2050</v>
      </c>
      <c r="D536" s="10">
        <v>0</v>
      </c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 spans="1:24" ht="15.75" hidden="1" customHeight="1">
      <c r="A537" s="4" t="s">
        <v>10</v>
      </c>
      <c r="B537" s="4" t="s">
        <v>145</v>
      </c>
      <c r="C537" s="10">
        <v>2022</v>
      </c>
      <c r="D537" s="10">
        <v>0</v>
      </c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 spans="1:24" ht="15.75" hidden="1" customHeight="1">
      <c r="A538" s="4" t="s">
        <v>10</v>
      </c>
      <c r="B538" s="4" t="s">
        <v>145</v>
      </c>
      <c r="C538" s="10">
        <v>2025</v>
      </c>
      <c r="D538" s="10">
        <v>0</v>
      </c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 spans="1:24" ht="15.75" hidden="1" customHeight="1">
      <c r="A539" s="4" t="s">
        <v>10</v>
      </c>
      <c r="B539" s="4" t="s">
        <v>145</v>
      </c>
      <c r="C539" s="10">
        <v>2030</v>
      </c>
      <c r="D539" s="10">
        <v>0</v>
      </c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 spans="1:24" ht="15.75" hidden="1" customHeight="1">
      <c r="A540" s="4" t="s">
        <v>10</v>
      </c>
      <c r="B540" s="4" t="s">
        <v>145</v>
      </c>
      <c r="C540" s="10">
        <v>2035</v>
      </c>
      <c r="D540" s="10">
        <v>0.84</v>
      </c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 spans="1:24" ht="15.75" hidden="1" customHeight="1">
      <c r="A541" s="4" t="s">
        <v>10</v>
      </c>
      <c r="B541" s="4" t="s">
        <v>145</v>
      </c>
      <c r="C541" s="10">
        <v>2040</v>
      </c>
      <c r="D541" s="10">
        <v>0.84</v>
      </c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 spans="1:24" ht="15.75" hidden="1" customHeight="1">
      <c r="A542" s="4" t="s">
        <v>10</v>
      </c>
      <c r="B542" s="4" t="s">
        <v>145</v>
      </c>
      <c r="C542" s="10">
        <v>2045</v>
      </c>
      <c r="D542" s="10">
        <v>0.84</v>
      </c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 spans="1:24" ht="15.75" hidden="1" customHeight="1">
      <c r="A543" s="4" t="s">
        <v>10</v>
      </c>
      <c r="B543" s="4" t="s">
        <v>145</v>
      </c>
      <c r="C543" s="10">
        <v>2050</v>
      </c>
      <c r="D543" s="10">
        <v>0.84</v>
      </c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 spans="1:24" ht="15.75" hidden="1" customHeight="1">
      <c r="A544" s="4" t="s">
        <v>10</v>
      </c>
      <c r="B544" s="4" t="s">
        <v>202</v>
      </c>
      <c r="C544" s="10">
        <v>2022</v>
      </c>
      <c r="D544" s="10">
        <v>0.84399999999999997</v>
      </c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 spans="1:24" ht="15.75" hidden="1" customHeight="1">
      <c r="A545" s="4" t="s">
        <v>10</v>
      </c>
      <c r="B545" s="4" t="s">
        <v>202</v>
      </c>
      <c r="C545" s="10">
        <v>2025</v>
      </c>
      <c r="D545" s="10">
        <v>0.84399999999999997</v>
      </c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 spans="1:24" ht="15.75" hidden="1" customHeight="1">
      <c r="A546" s="4" t="s">
        <v>10</v>
      </c>
      <c r="B546" s="4" t="s">
        <v>202</v>
      </c>
      <c r="C546" s="10">
        <v>2030</v>
      </c>
      <c r="D546" s="10">
        <v>0</v>
      </c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 spans="1:24" ht="15.75" hidden="1" customHeight="1">
      <c r="A547" s="4" t="s">
        <v>10</v>
      </c>
      <c r="B547" s="4" t="s">
        <v>202</v>
      </c>
      <c r="C547" s="10">
        <v>2035</v>
      </c>
      <c r="D547" s="10">
        <v>0</v>
      </c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 spans="1:24" ht="15.75" hidden="1" customHeight="1">
      <c r="A548" s="4" t="s">
        <v>10</v>
      </c>
      <c r="B548" s="4" t="s">
        <v>202</v>
      </c>
      <c r="C548" s="10">
        <v>2040</v>
      </c>
      <c r="D548" s="10">
        <v>0</v>
      </c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 spans="1:24" ht="15.75" hidden="1" customHeight="1">
      <c r="A549" s="4" t="s">
        <v>10</v>
      </c>
      <c r="B549" s="4" t="s">
        <v>202</v>
      </c>
      <c r="C549" s="10">
        <v>2045</v>
      </c>
      <c r="D549" s="10">
        <v>0</v>
      </c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 spans="1:24" ht="15.75" hidden="1" customHeight="1">
      <c r="A550" s="4" t="s">
        <v>10</v>
      </c>
      <c r="B550" s="4" t="s">
        <v>202</v>
      </c>
      <c r="C550" s="10">
        <v>2050</v>
      </c>
      <c r="D550" s="10">
        <v>0</v>
      </c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 spans="1:24" ht="15.75" hidden="1" customHeight="1">
      <c r="A551" s="4" t="s">
        <v>10</v>
      </c>
      <c r="B551" s="4" t="s">
        <v>146</v>
      </c>
      <c r="C551" s="10">
        <v>2022</v>
      </c>
      <c r="D551" s="10">
        <v>0.98</v>
      </c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 spans="1:24" ht="15.75" hidden="1" customHeight="1">
      <c r="A552" s="4" t="s">
        <v>10</v>
      </c>
      <c r="B552" s="4" t="s">
        <v>146</v>
      </c>
      <c r="C552" s="10">
        <v>2025</v>
      </c>
      <c r="D552" s="10">
        <v>0.98</v>
      </c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 spans="1:24" ht="15.75" hidden="1" customHeight="1">
      <c r="A553" s="4" t="s">
        <v>10</v>
      </c>
      <c r="B553" s="4" t="s">
        <v>146</v>
      </c>
      <c r="C553" s="10">
        <v>2030</v>
      </c>
      <c r="D553" s="10">
        <v>0.98</v>
      </c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 spans="1:24" ht="15.75" hidden="1" customHeight="1">
      <c r="A554" s="4" t="s">
        <v>10</v>
      </c>
      <c r="B554" s="4" t="s">
        <v>146</v>
      </c>
      <c r="C554" s="10">
        <v>2035</v>
      </c>
      <c r="D554" s="10">
        <v>0.98</v>
      </c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 spans="1:24" ht="15.75" hidden="1" customHeight="1">
      <c r="A555" s="4" t="s">
        <v>10</v>
      </c>
      <c r="B555" s="4" t="s">
        <v>146</v>
      </c>
      <c r="C555" s="10">
        <v>2040</v>
      </c>
      <c r="D555" s="10">
        <v>0.98</v>
      </c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 spans="1:24" ht="15.75" hidden="1" customHeight="1">
      <c r="A556" s="4" t="s">
        <v>10</v>
      </c>
      <c r="B556" s="4" t="s">
        <v>146</v>
      </c>
      <c r="C556" s="10">
        <v>2045</v>
      </c>
      <c r="D556" s="10">
        <v>0.98</v>
      </c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 spans="1:24" ht="15.75" hidden="1" customHeight="1">
      <c r="A557" s="4" t="s">
        <v>10</v>
      </c>
      <c r="B557" s="4" t="s">
        <v>146</v>
      </c>
      <c r="C557" s="10">
        <v>2050</v>
      </c>
      <c r="D557" s="10">
        <v>0.98</v>
      </c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 spans="1:24" ht="15.75" hidden="1" customHeight="1">
      <c r="A558" s="4" t="s">
        <v>10</v>
      </c>
      <c r="B558" s="4" t="s">
        <v>147</v>
      </c>
      <c r="C558" s="10">
        <v>2022</v>
      </c>
      <c r="D558" s="10">
        <v>0.84399999999999997</v>
      </c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 spans="1:24" ht="15.75" hidden="1" customHeight="1">
      <c r="A559" s="4" t="s">
        <v>10</v>
      </c>
      <c r="B559" s="4" t="s">
        <v>147</v>
      </c>
      <c r="C559" s="10">
        <v>2022</v>
      </c>
      <c r="D559" s="10">
        <v>0.98</v>
      </c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 spans="1:24" ht="15.75" hidden="1" customHeight="1">
      <c r="A560" s="4" t="s">
        <v>10</v>
      </c>
      <c r="B560" s="4" t="s">
        <v>147</v>
      </c>
      <c r="C560" s="10">
        <v>2025</v>
      </c>
      <c r="D560" s="10">
        <v>0.84399999999999997</v>
      </c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 spans="1:24" ht="15.75" hidden="1" customHeight="1">
      <c r="A561" s="4" t="s">
        <v>10</v>
      </c>
      <c r="B561" s="4" t="s">
        <v>147</v>
      </c>
      <c r="C561" s="10">
        <v>2025</v>
      </c>
      <c r="D561" s="10">
        <v>0.98</v>
      </c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 spans="1:24" ht="15.75" hidden="1" customHeight="1">
      <c r="A562" s="4" t="s">
        <v>10</v>
      </c>
      <c r="B562" s="4" t="s">
        <v>147</v>
      </c>
      <c r="C562" s="10">
        <v>2030</v>
      </c>
      <c r="D562" s="10">
        <v>0.84399999999999997</v>
      </c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 spans="1:24" ht="15.75" hidden="1" customHeight="1">
      <c r="A563" s="4" t="s">
        <v>10</v>
      </c>
      <c r="B563" s="4" t="s">
        <v>147</v>
      </c>
      <c r="C563" s="10">
        <v>2030</v>
      </c>
      <c r="D563" s="10">
        <v>0.98</v>
      </c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 spans="1:24" ht="15.75" hidden="1" customHeight="1">
      <c r="A564" s="4" t="s">
        <v>10</v>
      </c>
      <c r="B564" s="4" t="s">
        <v>147</v>
      </c>
      <c r="C564" s="10">
        <v>2035</v>
      </c>
      <c r="D564" s="10">
        <v>0.84399999999999997</v>
      </c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 spans="1:24" ht="15.75" hidden="1" customHeight="1">
      <c r="A565" s="4" t="s">
        <v>10</v>
      </c>
      <c r="B565" s="4" t="s">
        <v>147</v>
      </c>
      <c r="C565" s="10">
        <v>2035</v>
      </c>
      <c r="D565" s="10">
        <v>0.98</v>
      </c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 spans="1:24" ht="15.75" hidden="1" customHeight="1">
      <c r="A566" s="4" t="s">
        <v>10</v>
      </c>
      <c r="B566" s="4" t="s">
        <v>147</v>
      </c>
      <c r="C566" s="10">
        <v>2040</v>
      </c>
      <c r="D566" s="10">
        <v>0.84399999999999997</v>
      </c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 spans="1:24" ht="15.75" hidden="1" customHeight="1">
      <c r="A567" s="4" t="s">
        <v>10</v>
      </c>
      <c r="B567" s="4" t="s">
        <v>147</v>
      </c>
      <c r="C567" s="10">
        <v>2040</v>
      </c>
      <c r="D567" s="10">
        <v>0.98</v>
      </c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 spans="1:24" ht="15.75" hidden="1" customHeight="1">
      <c r="A568" s="4" t="s">
        <v>10</v>
      </c>
      <c r="B568" s="4" t="s">
        <v>147</v>
      </c>
      <c r="C568" s="10">
        <v>2045</v>
      </c>
      <c r="D568" s="10">
        <v>0.84399999999999997</v>
      </c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 spans="1:24" ht="15.75" hidden="1" customHeight="1">
      <c r="A569" s="4" t="s">
        <v>10</v>
      </c>
      <c r="B569" s="4" t="s">
        <v>147</v>
      </c>
      <c r="C569" s="10">
        <v>2045</v>
      </c>
      <c r="D569" s="10">
        <v>0.98</v>
      </c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 spans="1:24" ht="15.75" hidden="1" customHeight="1">
      <c r="A570" s="4" t="s">
        <v>10</v>
      </c>
      <c r="B570" s="4" t="s">
        <v>147</v>
      </c>
      <c r="C570" s="10">
        <v>2050</v>
      </c>
      <c r="D570" s="10">
        <v>0.84399999999999997</v>
      </c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 spans="1:24" ht="15.75" hidden="1" customHeight="1">
      <c r="A571" s="4" t="s">
        <v>10</v>
      </c>
      <c r="B571" s="4" t="s">
        <v>147</v>
      </c>
      <c r="C571" s="10">
        <v>2050</v>
      </c>
      <c r="D571" s="10">
        <v>0.98</v>
      </c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 spans="1:24" ht="15.75" hidden="1" customHeight="1">
      <c r="A572" s="4" t="s">
        <v>10</v>
      </c>
      <c r="B572" s="4" t="s">
        <v>148</v>
      </c>
      <c r="C572" s="10">
        <v>2022</v>
      </c>
      <c r="D572" s="10">
        <v>0.98</v>
      </c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 spans="1:24" ht="15.75" hidden="1" customHeight="1">
      <c r="A573" s="4" t="s">
        <v>10</v>
      </c>
      <c r="B573" s="4" t="s">
        <v>148</v>
      </c>
      <c r="C573" s="10">
        <v>2025</v>
      </c>
      <c r="D573" s="10">
        <v>0.98</v>
      </c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 spans="1:24" ht="15.75" hidden="1" customHeight="1">
      <c r="A574" s="4" t="s">
        <v>10</v>
      </c>
      <c r="B574" s="4" t="s">
        <v>148</v>
      </c>
      <c r="C574" s="10">
        <v>2030</v>
      </c>
      <c r="D574" s="10">
        <v>0.98</v>
      </c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 spans="1:24" ht="15.75" hidden="1" customHeight="1">
      <c r="A575" s="4" t="s">
        <v>10</v>
      </c>
      <c r="B575" s="4" t="s">
        <v>148</v>
      </c>
      <c r="C575" s="10">
        <v>2035</v>
      </c>
      <c r="D575" s="10">
        <v>0.98</v>
      </c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 spans="1:24" ht="15.75" hidden="1" customHeight="1">
      <c r="A576" s="4" t="s">
        <v>10</v>
      </c>
      <c r="B576" s="4" t="s">
        <v>148</v>
      </c>
      <c r="C576" s="10">
        <v>2040</v>
      </c>
      <c r="D576" s="10">
        <v>0.98</v>
      </c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 spans="1:24" ht="15.75" hidden="1" customHeight="1">
      <c r="A577" s="4" t="s">
        <v>10</v>
      </c>
      <c r="B577" s="4" t="s">
        <v>148</v>
      </c>
      <c r="C577" s="10">
        <v>2045</v>
      </c>
      <c r="D577" s="10">
        <v>0.98</v>
      </c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 spans="1:24" ht="15.75" hidden="1" customHeight="1">
      <c r="A578" s="4" t="s">
        <v>10</v>
      </c>
      <c r="B578" s="4" t="s">
        <v>148</v>
      </c>
      <c r="C578" s="10">
        <v>2050</v>
      </c>
      <c r="D578" s="10">
        <v>0.98</v>
      </c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 spans="1:24" ht="15.75" hidden="1" customHeight="1">
      <c r="A579" s="4" t="s">
        <v>10</v>
      </c>
      <c r="B579" s="4" t="s">
        <v>149</v>
      </c>
      <c r="C579" s="10">
        <v>2022</v>
      </c>
      <c r="D579" s="10">
        <v>0</v>
      </c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 spans="1:24" ht="15.75" hidden="1" customHeight="1">
      <c r="A580" s="4" t="s">
        <v>10</v>
      </c>
      <c r="B580" s="4" t="s">
        <v>149</v>
      </c>
      <c r="C580" s="10">
        <v>2025</v>
      </c>
      <c r="D580" s="10">
        <v>0.87</v>
      </c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 spans="1:24" ht="15.75" hidden="1" customHeight="1">
      <c r="A581" s="4" t="s">
        <v>10</v>
      </c>
      <c r="B581" s="4" t="s">
        <v>149</v>
      </c>
      <c r="C581" s="10">
        <v>2030</v>
      </c>
      <c r="D581" s="10">
        <v>0.87</v>
      </c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 spans="1:24" ht="15.75" hidden="1" customHeight="1">
      <c r="A582" s="4" t="s">
        <v>10</v>
      </c>
      <c r="B582" s="4" t="s">
        <v>149</v>
      </c>
      <c r="C582" s="10">
        <v>2035</v>
      </c>
      <c r="D582" s="10">
        <v>0.87</v>
      </c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 spans="1:24" ht="15.75" hidden="1" customHeight="1">
      <c r="A583" s="4" t="s">
        <v>10</v>
      </c>
      <c r="B583" s="4" t="s">
        <v>149</v>
      </c>
      <c r="C583" s="10">
        <v>2040</v>
      </c>
      <c r="D583" s="10">
        <v>0.87</v>
      </c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 spans="1:24" ht="15.75" hidden="1" customHeight="1">
      <c r="A584" s="4" t="s">
        <v>10</v>
      </c>
      <c r="B584" s="4" t="s">
        <v>149</v>
      </c>
      <c r="C584" s="10">
        <v>2045</v>
      </c>
      <c r="D584" s="10">
        <v>0.87</v>
      </c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 spans="1:24" ht="15.75" hidden="1" customHeight="1">
      <c r="A585" s="4" t="s">
        <v>10</v>
      </c>
      <c r="B585" s="4" t="s">
        <v>149</v>
      </c>
      <c r="C585" s="10">
        <v>2050</v>
      </c>
      <c r="D585" s="10">
        <v>0.87</v>
      </c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 spans="1:24" ht="15.75" hidden="1" customHeight="1">
      <c r="A586" s="4" t="s">
        <v>10</v>
      </c>
      <c r="B586" s="4" t="s">
        <v>150</v>
      </c>
      <c r="C586" s="10">
        <v>2022</v>
      </c>
      <c r="D586" s="10">
        <v>0</v>
      </c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 spans="1:24" ht="15.75" hidden="1" customHeight="1">
      <c r="A587" s="4" t="s">
        <v>10</v>
      </c>
      <c r="B587" s="4" t="s">
        <v>150</v>
      </c>
      <c r="C587" s="10">
        <v>2025</v>
      </c>
      <c r="D587" s="10">
        <v>0</v>
      </c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 spans="1:24" ht="15.75" hidden="1" customHeight="1">
      <c r="A588" s="4" t="s">
        <v>10</v>
      </c>
      <c r="B588" s="4" t="s">
        <v>150</v>
      </c>
      <c r="C588" s="10">
        <v>2030</v>
      </c>
      <c r="D588" s="10">
        <v>0.98</v>
      </c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 spans="1:24" ht="15.75" hidden="1" customHeight="1">
      <c r="A589" s="4" t="s">
        <v>10</v>
      </c>
      <c r="B589" s="4" t="s">
        <v>150</v>
      </c>
      <c r="C589" s="10">
        <v>2035</v>
      </c>
      <c r="D589" s="10">
        <v>0.98</v>
      </c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 spans="1:24" ht="15.75" hidden="1" customHeight="1">
      <c r="A590" s="4" t="s">
        <v>10</v>
      </c>
      <c r="B590" s="4" t="s">
        <v>150</v>
      </c>
      <c r="C590" s="10">
        <v>2040</v>
      </c>
      <c r="D590" s="10">
        <v>0.98</v>
      </c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 spans="1:24" ht="15.75" hidden="1" customHeight="1">
      <c r="A591" s="4" t="s">
        <v>10</v>
      </c>
      <c r="B591" s="4" t="s">
        <v>150</v>
      </c>
      <c r="C591" s="10">
        <v>2045</v>
      </c>
      <c r="D591" s="10">
        <v>0.98</v>
      </c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 spans="1:24" ht="15.75" hidden="1" customHeight="1">
      <c r="A592" s="4" t="s">
        <v>10</v>
      </c>
      <c r="B592" s="4" t="s">
        <v>150</v>
      </c>
      <c r="C592" s="10">
        <v>2050</v>
      </c>
      <c r="D592" s="10">
        <v>0.98</v>
      </c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 spans="1:24" ht="15.75" hidden="1" customHeight="1">
      <c r="A593" s="4" t="s">
        <v>10</v>
      </c>
      <c r="B593" s="4" t="s">
        <v>224</v>
      </c>
      <c r="C593" s="10">
        <v>2022</v>
      </c>
      <c r="D593" s="10">
        <v>0</v>
      </c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 spans="1:24" ht="15.75" hidden="1" customHeight="1">
      <c r="A594" s="4" t="s">
        <v>10</v>
      </c>
      <c r="B594" s="4" t="s">
        <v>224</v>
      </c>
      <c r="C594" s="10">
        <v>2025</v>
      </c>
      <c r="D594" s="10">
        <v>0.87</v>
      </c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 spans="1:24" ht="15.75" hidden="1" customHeight="1">
      <c r="A595" s="4" t="s">
        <v>10</v>
      </c>
      <c r="B595" s="4" t="s">
        <v>224</v>
      </c>
      <c r="C595" s="10">
        <v>2035</v>
      </c>
      <c r="D595" s="10">
        <v>0.87</v>
      </c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 spans="1:24" ht="15.75" hidden="1" customHeight="1">
      <c r="A596" s="4" t="s">
        <v>10</v>
      </c>
      <c r="B596" s="4" t="s">
        <v>224</v>
      </c>
      <c r="C596" s="10">
        <v>2040</v>
      </c>
      <c r="D596" s="10">
        <v>0.87</v>
      </c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 spans="1:24" ht="15.75" hidden="1" customHeight="1">
      <c r="A597" s="4" t="s">
        <v>10</v>
      </c>
      <c r="B597" s="4" t="s">
        <v>224</v>
      </c>
      <c r="C597" s="10">
        <v>2045</v>
      </c>
      <c r="D597" s="10">
        <v>0.87</v>
      </c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 spans="1:24" ht="15.75" hidden="1" customHeight="1">
      <c r="A598" s="4" t="s">
        <v>10</v>
      </c>
      <c r="B598" s="4" t="s">
        <v>224</v>
      </c>
      <c r="C598" s="10">
        <v>2050</v>
      </c>
      <c r="D598" s="10">
        <v>0.87</v>
      </c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 spans="1:24" ht="15.75" hidden="1" customHeight="1">
      <c r="A599" s="4" t="s">
        <v>10</v>
      </c>
      <c r="B599" s="4" t="s">
        <v>225</v>
      </c>
      <c r="C599" s="10">
        <v>2022</v>
      </c>
      <c r="D599" s="10">
        <v>0</v>
      </c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 spans="1:24" ht="15.75" hidden="1" customHeight="1">
      <c r="A600" s="4" t="s">
        <v>10</v>
      </c>
      <c r="B600" s="4" t="s">
        <v>225</v>
      </c>
      <c r="C600" s="10">
        <v>2025</v>
      </c>
      <c r="D600" s="10">
        <v>0.87</v>
      </c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 spans="1:24" ht="15.75" hidden="1" customHeight="1">
      <c r="A601" s="4" t="s">
        <v>10</v>
      </c>
      <c r="B601" s="4" t="s">
        <v>225</v>
      </c>
      <c r="C601" s="10">
        <v>2030</v>
      </c>
      <c r="D601" s="10">
        <v>0.87</v>
      </c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 spans="1:24" ht="15.75" hidden="1" customHeight="1">
      <c r="A602" s="4" t="s">
        <v>10</v>
      </c>
      <c r="B602" s="4" t="s">
        <v>225</v>
      </c>
      <c r="C602" s="10">
        <v>2035</v>
      </c>
      <c r="D602" s="10">
        <v>0.87</v>
      </c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 spans="1:24" ht="15.75" hidden="1" customHeight="1">
      <c r="A603" s="4" t="s">
        <v>10</v>
      </c>
      <c r="B603" s="4" t="s">
        <v>225</v>
      </c>
      <c r="C603" s="10">
        <v>2040</v>
      </c>
      <c r="D603" s="10">
        <v>0.87</v>
      </c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 spans="1:24" ht="15.75" hidden="1" customHeight="1">
      <c r="A604" s="4" t="s">
        <v>10</v>
      </c>
      <c r="B604" s="4" t="s">
        <v>225</v>
      </c>
      <c r="C604" s="10">
        <v>2045</v>
      </c>
      <c r="D604" s="10">
        <v>0.87</v>
      </c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 spans="1:24" ht="15.75" hidden="1" customHeight="1">
      <c r="A605" s="4" t="s">
        <v>10</v>
      </c>
      <c r="B605" s="4" t="s">
        <v>225</v>
      </c>
      <c r="C605" s="10">
        <v>2050</v>
      </c>
      <c r="D605" s="10">
        <v>0.87</v>
      </c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 spans="1:24" ht="15.75" hidden="1" customHeight="1">
      <c r="A606" s="4" t="s">
        <v>10</v>
      </c>
      <c r="B606" s="4" t="s">
        <v>228</v>
      </c>
      <c r="C606" s="10">
        <v>2022</v>
      </c>
      <c r="D606" s="10">
        <v>0.98</v>
      </c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 spans="1:24" ht="15.75" hidden="1" customHeight="1">
      <c r="A607" s="4" t="s">
        <v>10</v>
      </c>
      <c r="B607" s="4" t="s">
        <v>228</v>
      </c>
      <c r="C607" s="10">
        <v>2025</v>
      </c>
      <c r="D607" s="10">
        <v>0.98</v>
      </c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 spans="1:24" ht="15.75" hidden="1" customHeight="1">
      <c r="A608" s="4" t="s">
        <v>10</v>
      </c>
      <c r="B608" s="4" t="s">
        <v>228</v>
      </c>
      <c r="C608" s="10">
        <v>2030</v>
      </c>
      <c r="D608" s="10">
        <v>0.98</v>
      </c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 spans="1:24" ht="15.75" hidden="1" customHeight="1">
      <c r="A609" s="4" t="s">
        <v>10</v>
      </c>
      <c r="B609" s="4" t="s">
        <v>228</v>
      </c>
      <c r="C609" s="10">
        <v>2035</v>
      </c>
      <c r="D609" s="10">
        <v>0.98</v>
      </c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 spans="1:24" ht="15.75" hidden="1" customHeight="1">
      <c r="A610" s="4" t="s">
        <v>10</v>
      </c>
      <c r="B610" s="4" t="s">
        <v>228</v>
      </c>
      <c r="C610" s="10">
        <v>2040</v>
      </c>
      <c r="D610" s="10">
        <v>0.98</v>
      </c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 spans="1:24" ht="15.75" hidden="1" customHeight="1">
      <c r="A611" s="4" t="s">
        <v>10</v>
      </c>
      <c r="B611" s="4" t="s">
        <v>228</v>
      </c>
      <c r="C611" s="10">
        <v>2045</v>
      </c>
      <c r="D611" s="10">
        <v>0.98</v>
      </c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 spans="1:24" ht="15.75" hidden="1" customHeight="1">
      <c r="A612" s="4" t="s">
        <v>10</v>
      </c>
      <c r="B612" s="4" t="s">
        <v>228</v>
      </c>
      <c r="C612" s="10">
        <v>2050</v>
      </c>
      <c r="D612" s="10">
        <v>0.98</v>
      </c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 spans="1:24" ht="15.75" hidden="1" customHeight="1">
      <c r="A613" s="4" t="s">
        <v>10</v>
      </c>
      <c r="B613" s="4" t="s">
        <v>151</v>
      </c>
      <c r="C613" s="10">
        <v>2022</v>
      </c>
      <c r="D613" s="10">
        <v>0.83699999999999997</v>
      </c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 spans="1:24" ht="15.75" hidden="1" customHeight="1">
      <c r="A614" s="4" t="s">
        <v>10</v>
      </c>
      <c r="B614" s="4" t="s">
        <v>151</v>
      </c>
      <c r="C614" s="10">
        <v>2022</v>
      </c>
      <c r="D614" s="10">
        <v>0.9</v>
      </c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 spans="1:24" ht="15.75" hidden="1" customHeight="1">
      <c r="A615" s="4" t="s">
        <v>10</v>
      </c>
      <c r="B615" s="4" t="s">
        <v>151</v>
      </c>
      <c r="C615" s="10">
        <v>2025</v>
      </c>
      <c r="D615" s="10">
        <v>0.83699999999999997</v>
      </c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 spans="1:24" ht="15.75" hidden="1" customHeight="1">
      <c r="A616" s="4" t="s">
        <v>10</v>
      </c>
      <c r="B616" s="4" t="s">
        <v>151</v>
      </c>
      <c r="C616" s="10">
        <v>2025</v>
      </c>
      <c r="D616" s="10">
        <v>0.9</v>
      </c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 spans="1:24" ht="15.75" hidden="1" customHeight="1">
      <c r="A617" s="4" t="s">
        <v>10</v>
      </c>
      <c r="B617" s="4" t="s">
        <v>151</v>
      </c>
      <c r="C617" s="10">
        <v>2030</v>
      </c>
      <c r="D617" s="10">
        <v>0.83699999999999997</v>
      </c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 spans="1:24" ht="15.75" hidden="1" customHeight="1">
      <c r="A618" s="4" t="s">
        <v>10</v>
      </c>
      <c r="B618" s="4" t="s">
        <v>151</v>
      </c>
      <c r="C618" s="10">
        <v>2030</v>
      </c>
      <c r="D618" s="10">
        <v>0.9</v>
      </c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 spans="1:24" ht="15.75" hidden="1" customHeight="1">
      <c r="A619" s="4" t="s">
        <v>10</v>
      </c>
      <c r="B619" s="4" t="s">
        <v>151</v>
      </c>
      <c r="C619" s="10">
        <v>2035</v>
      </c>
      <c r="D619" s="10">
        <v>0.83699999999999997</v>
      </c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 spans="1:24" ht="15.75" hidden="1" customHeight="1">
      <c r="A620" s="4" t="s">
        <v>10</v>
      </c>
      <c r="B620" s="4" t="s">
        <v>151</v>
      </c>
      <c r="C620" s="10">
        <v>2035</v>
      </c>
      <c r="D620" s="10">
        <v>0.9</v>
      </c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 spans="1:24" ht="15.75" hidden="1" customHeight="1">
      <c r="A621" s="4" t="s">
        <v>10</v>
      </c>
      <c r="B621" s="4" t="s">
        <v>151</v>
      </c>
      <c r="C621" s="10">
        <v>2040</v>
      </c>
      <c r="D621" s="10">
        <v>0.83699999999999997</v>
      </c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 spans="1:24" ht="15.75" hidden="1" customHeight="1">
      <c r="A622" s="4" t="s">
        <v>10</v>
      </c>
      <c r="B622" s="4" t="s">
        <v>151</v>
      </c>
      <c r="C622" s="10">
        <v>2040</v>
      </c>
      <c r="D622" s="10">
        <v>0.9</v>
      </c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 spans="1:24" ht="15.75" hidden="1" customHeight="1">
      <c r="A623" s="4" t="s">
        <v>10</v>
      </c>
      <c r="B623" s="4" t="s">
        <v>151</v>
      </c>
      <c r="C623" s="10">
        <v>2045</v>
      </c>
      <c r="D623" s="10">
        <v>0.83699999999999997</v>
      </c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 spans="1:24" ht="15.75" hidden="1" customHeight="1">
      <c r="A624" s="4" t="s">
        <v>10</v>
      </c>
      <c r="B624" s="4" t="s">
        <v>151</v>
      </c>
      <c r="C624" s="10">
        <v>2045</v>
      </c>
      <c r="D624" s="10">
        <v>0.9</v>
      </c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 spans="1:24" ht="15.75" hidden="1" customHeight="1">
      <c r="A625" s="4" t="s">
        <v>10</v>
      </c>
      <c r="B625" s="4" t="s">
        <v>151</v>
      </c>
      <c r="C625" s="10">
        <v>2050</v>
      </c>
      <c r="D625" s="10">
        <v>0.83699999999999997</v>
      </c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 spans="1:24" ht="15.75" hidden="1" customHeight="1">
      <c r="A626" s="4" t="s">
        <v>10</v>
      </c>
      <c r="B626" s="4" t="s">
        <v>151</v>
      </c>
      <c r="C626" s="10">
        <v>2050</v>
      </c>
      <c r="D626" s="10">
        <v>0</v>
      </c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 spans="1:24" ht="15.75" hidden="1" customHeight="1">
      <c r="A627" s="4" t="s">
        <v>10</v>
      </c>
      <c r="B627" s="4" t="s">
        <v>199</v>
      </c>
      <c r="C627" s="10">
        <v>2022</v>
      </c>
      <c r="D627" s="10">
        <v>0.95</v>
      </c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 spans="1:24" ht="15.75" hidden="1" customHeight="1">
      <c r="A628" s="4" t="s">
        <v>10</v>
      </c>
      <c r="B628" s="4" t="s">
        <v>199</v>
      </c>
      <c r="C628" s="10">
        <v>2025</v>
      </c>
      <c r="D628" s="10">
        <v>0.95</v>
      </c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 spans="1:24" ht="15.75" hidden="1" customHeight="1">
      <c r="A629" s="4" t="s">
        <v>10</v>
      </c>
      <c r="B629" s="4" t="s">
        <v>199</v>
      </c>
      <c r="C629" s="10">
        <v>2030</v>
      </c>
      <c r="D629" s="10">
        <v>0.95</v>
      </c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 spans="1:24" ht="15.75" hidden="1" customHeight="1">
      <c r="A630" s="4" t="s">
        <v>10</v>
      </c>
      <c r="B630" s="4" t="s">
        <v>199</v>
      </c>
      <c r="C630" s="10">
        <v>2035</v>
      </c>
      <c r="D630" s="10">
        <v>0</v>
      </c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 spans="1:24" ht="15.75" hidden="1" customHeight="1">
      <c r="A631" s="4" t="s">
        <v>10</v>
      </c>
      <c r="B631" s="4" t="s">
        <v>199</v>
      </c>
      <c r="C631" s="10">
        <v>2040</v>
      </c>
      <c r="D631" s="10">
        <v>0</v>
      </c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 spans="1:24" ht="15.75" hidden="1" customHeight="1">
      <c r="A632" s="4" t="s">
        <v>10</v>
      </c>
      <c r="B632" s="4" t="s">
        <v>199</v>
      </c>
      <c r="C632" s="10">
        <v>2045</v>
      </c>
      <c r="D632" s="10">
        <v>0</v>
      </c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 spans="1:24" ht="15.75" hidden="1" customHeight="1">
      <c r="A633" s="4" t="s">
        <v>10</v>
      </c>
      <c r="B633" s="4" t="s">
        <v>199</v>
      </c>
      <c r="C633" s="10">
        <v>2050</v>
      </c>
      <c r="D633" s="10">
        <v>0</v>
      </c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 spans="1:24" ht="15.75" hidden="1" customHeight="1">
      <c r="A634" s="4" t="s">
        <v>10</v>
      </c>
      <c r="B634" s="4" t="s">
        <v>152</v>
      </c>
      <c r="C634" s="10">
        <v>2022</v>
      </c>
      <c r="D634" s="10">
        <v>0</v>
      </c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 spans="1:24" ht="15.75" hidden="1" customHeight="1">
      <c r="A635" s="4" t="s">
        <v>10</v>
      </c>
      <c r="B635" s="4" t="s">
        <v>152</v>
      </c>
      <c r="C635" s="10">
        <v>2025</v>
      </c>
      <c r="D635" s="10">
        <v>0</v>
      </c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 spans="1:24" ht="15.75" hidden="1" customHeight="1">
      <c r="A636" s="4" t="s">
        <v>10</v>
      </c>
      <c r="B636" s="4" t="s">
        <v>152</v>
      </c>
      <c r="C636" s="10">
        <v>2030</v>
      </c>
      <c r="D636" s="10">
        <v>0</v>
      </c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 spans="1:24" ht="15.75" hidden="1" customHeight="1">
      <c r="A637" s="4" t="s">
        <v>10</v>
      </c>
      <c r="B637" s="4" t="s">
        <v>152</v>
      </c>
      <c r="C637" s="10">
        <v>2035</v>
      </c>
      <c r="D637" s="10">
        <v>0</v>
      </c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 spans="1:24" ht="15.75" hidden="1" customHeight="1">
      <c r="A638" s="4" t="s">
        <v>10</v>
      </c>
      <c r="B638" s="4" t="s">
        <v>152</v>
      </c>
      <c r="C638" s="10">
        <v>2040</v>
      </c>
      <c r="D638" s="10">
        <v>0</v>
      </c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 spans="1:24" ht="15.75" hidden="1" customHeight="1">
      <c r="A639" s="4" t="s">
        <v>10</v>
      </c>
      <c r="B639" s="4" t="s">
        <v>152</v>
      </c>
      <c r="C639" s="10">
        <v>2045</v>
      </c>
      <c r="D639" s="10">
        <v>0</v>
      </c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 spans="1:24" ht="15.75" hidden="1" customHeight="1">
      <c r="A640" s="4" t="s">
        <v>10</v>
      </c>
      <c r="B640" s="4" t="s">
        <v>152</v>
      </c>
      <c r="C640" s="10">
        <v>2050</v>
      </c>
      <c r="D640" s="10">
        <v>0</v>
      </c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 spans="1:24" ht="15.75" hidden="1" customHeight="1">
      <c r="A641" s="4" t="s">
        <v>10</v>
      </c>
      <c r="B641" s="4" t="s">
        <v>219</v>
      </c>
      <c r="C641" s="10">
        <v>2022</v>
      </c>
      <c r="D641" s="10">
        <v>0.95</v>
      </c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 spans="1:24" ht="15.75" hidden="1" customHeight="1">
      <c r="A642" s="4" t="s">
        <v>10</v>
      </c>
      <c r="B642" s="4" t="s">
        <v>219</v>
      </c>
      <c r="C642" s="10">
        <v>2025</v>
      </c>
      <c r="D642" s="10">
        <v>0.95</v>
      </c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 spans="1:24" ht="15.75" hidden="1" customHeight="1">
      <c r="A643" s="4" t="s">
        <v>10</v>
      </c>
      <c r="B643" s="4" t="s">
        <v>219</v>
      </c>
      <c r="C643" s="10">
        <v>2030</v>
      </c>
      <c r="D643" s="10">
        <v>0.95</v>
      </c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 spans="1:24" ht="15.75" hidden="1" customHeight="1">
      <c r="A644" s="4" t="s">
        <v>10</v>
      </c>
      <c r="B644" s="4" t="s">
        <v>219</v>
      </c>
      <c r="C644" s="10">
        <v>2035</v>
      </c>
      <c r="D644" s="10">
        <v>0.95</v>
      </c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 spans="1:24" ht="15.75" hidden="1" customHeight="1">
      <c r="A645" s="4" t="s">
        <v>10</v>
      </c>
      <c r="B645" s="4" t="s">
        <v>219</v>
      </c>
      <c r="C645" s="10">
        <v>2040</v>
      </c>
      <c r="D645" s="10">
        <v>0.95</v>
      </c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 spans="1:24" ht="15.75" hidden="1" customHeight="1">
      <c r="A646" s="4" t="s">
        <v>10</v>
      </c>
      <c r="B646" s="4" t="s">
        <v>219</v>
      </c>
      <c r="C646" s="10">
        <v>2045</v>
      </c>
      <c r="D646" s="10">
        <v>0.95</v>
      </c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 spans="1:24" ht="15.75" hidden="1" customHeight="1">
      <c r="A647" s="4" t="s">
        <v>10</v>
      </c>
      <c r="B647" s="4" t="s">
        <v>219</v>
      </c>
      <c r="C647" s="10">
        <v>2050</v>
      </c>
      <c r="D647" s="10">
        <v>0.95</v>
      </c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 spans="1:24" ht="15.75" hidden="1" customHeight="1">
      <c r="A648" s="4" t="s">
        <v>10</v>
      </c>
      <c r="B648" s="4" t="s">
        <v>153</v>
      </c>
      <c r="C648" s="10">
        <v>2022</v>
      </c>
      <c r="D648" s="10">
        <v>0</v>
      </c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 spans="1:24" ht="15.75" hidden="1" customHeight="1">
      <c r="A649" s="4" t="s">
        <v>10</v>
      </c>
      <c r="B649" s="4" t="s">
        <v>153</v>
      </c>
      <c r="C649" s="10">
        <v>2025</v>
      </c>
      <c r="D649" s="10">
        <v>0</v>
      </c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 spans="1:24" ht="15.75" hidden="1" customHeight="1">
      <c r="A650" s="4" t="s">
        <v>10</v>
      </c>
      <c r="B650" s="4" t="s">
        <v>153</v>
      </c>
      <c r="C650" s="10">
        <v>2030</v>
      </c>
      <c r="D650" s="10">
        <v>0</v>
      </c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 spans="1:24" ht="15.75" hidden="1" customHeight="1">
      <c r="A651" s="4" t="s">
        <v>10</v>
      </c>
      <c r="B651" s="4" t="s">
        <v>153</v>
      </c>
      <c r="C651" s="10">
        <v>2035</v>
      </c>
      <c r="D651" s="10">
        <v>0</v>
      </c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 spans="1:24" ht="15.75" hidden="1" customHeight="1">
      <c r="A652" s="4" t="s">
        <v>10</v>
      </c>
      <c r="B652" s="4" t="s">
        <v>153</v>
      </c>
      <c r="C652" s="10">
        <v>2040</v>
      </c>
      <c r="D652" s="10">
        <v>0</v>
      </c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 spans="1:24" ht="15.75" hidden="1" customHeight="1">
      <c r="A653" s="4" t="s">
        <v>10</v>
      </c>
      <c r="B653" s="4" t="s">
        <v>153</v>
      </c>
      <c r="C653" s="10">
        <v>2045</v>
      </c>
      <c r="D653" s="10">
        <v>0</v>
      </c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 spans="1:24" ht="15.75" hidden="1" customHeight="1">
      <c r="A654" s="4" t="s">
        <v>10</v>
      </c>
      <c r="B654" s="4" t="s">
        <v>153</v>
      </c>
      <c r="C654" s="10">
        <v>2050</v>
      </c>
      <c r="D654" s="10">
        <v>0</v>
      </c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 spans="1:24" ht="15.75" hidden="1" customHeight="1">
      <c r="A655" s="4" t="s">
        <v>10</v>
      </c>
      <c r="B655" s="4" t="s">
        <v>220</v>
      </c>
      <c r="C655" s="10">
        <v>2022</v>
      </c>
      <c r="D655" s="10">
        <v>0.95</v>
      </c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 spans="1:24" ht="15.75" hidden="1" customHeight="1">
      <c r="A656" s="4" t="s">
        <v>10</v>
      </c>
      <c r="B656" s="4" t="s">
        <v>220</v>
      </c>
      <c r="C656" s="10">
        <v>2025</v>
      </c>
      <c r="D656" s="10">
        <v>0.95</v>
      </c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 spans="1:24" ht="15.75" hidden="1" customHeight="1">
      <c r="A657" s="4" t="s">
        <v>10</v>
      </c>
      <c r="B657" s="4" t="s">
        <v>220</v>
      </c>
      <c r="C657" s="10">
        <v>2030</v>
      </c>
      <c r="D657" s="10">
        <v>0.95</v>
      </c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 spans="1:24" ht="15.75" hidden="1" customHeight="1">
      <c r="A658" s="4" t="s">
        <v>10</v>
      </c>
      <c r="B658" s="4" t="s">
        <v>220</v>
      </c>
      <c r="C658" s="10">
        <v>2035</v>
      </c>
      <c r="D658" s="10">
        <v>0.95</v>
      </c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 spans="1:24" ht="15.75" hidden="1" customHeight="1">
      <c r="A659" s="4" t="s">
        <v>10</v>
      </c>
      <c r="B659" s="4" t="s">
        <v>220</v>
      </c>
      <c r="C659" s="10">
        <v>2040</v>
      </c>
      <c r="D659" s="10">
        <v>0.95</v>
      </c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 spans="1:24" ht="15.75" hidden="1" customHeight="1">
      <c r="A660" s="4" t="s">
        <v>10</v>
      </c>
      <c r="B660" s="4" t="s">
        <v>220</v>
      </c>
      <c r="C660" s="10">
        <v>2045</v>
      </c>
      <c r="D660" s="10">
        <v>0.95</v>
      </c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 spans="1:24" ht="15.75" hidden="1" customHeight="1">
      <c r="A661" s="4" t="s">
        <v>10</v>
      </c>
      <c r="B661" s="4" t="s">
        <v>220</v>
      </c>
      <c r="C661" s="10">
        <v>2050</v>
      </c>
      <c r="D661" s="10">
        <v>0.95</v>
      </c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 spans="1:24" ht="15.75" hidden="1" customHeight="1">
      <c r="A662" s="4" t="s">
        <v>10</v>
      </c>
      <c r="B662" s="4" t="s">
        <v>154</v>
      </c>
      <c r="C662" s="10">
        <v>2022</v>
      </c>
      <c r="D662" s="10">
        <v>0.95</v>
      </c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 spans="1:24" ht="15.75" hidden="1" customHeight="1">
      <c r="A663" s="4" t="s">
        <v>10</v>
      </c>
      <c r="B663" s="4" t="s">
        <v>154</v>
      </c>
      <c r="C663" s="10">
        <v>2025</v>
      </c>
      <c r="D663" s="10">
        <v>0.95</v>
      </c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 spans="1:24" ht="15.75" hidden="1" customHeight="1">
      <c r="A664" s="4" t="s">
        <v>10</v>
      </c>
      <c r="B664" s="4" t="s">
        <v>154</v>
      </c>
      <c r="C664" s="10">
        <v>2030</v>
      </c>
      <c r="D664" s="10">
        <v>0.95</v>
      </c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 spans="1:24" ht="15.75" hidden="1" customHeight="1">
      <c r="A665" s="4" t="s">
        <v>10</v>
      </c>
      <c r="B665" s="4" t="s">
        <v>154</v>
      </c>
      <c r="C665" s="10">
        <v>2035</v>
      </c>
      <c r="D665" s="10">
        <v>0.95</v>
      </c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 spans="1:24" ht="15.75" hidden="1" customHeight="1">
      <c r="A666" s="4" t="s">
        <v>10</v>
      </c>
      <c r="B666" s="4" t="s">
        <v>154</v>
      </c>
      <c r="C666" s="10">
        <v>2040</v>
      </c>
      <c r="D666" s="10">
        <v>0.95</v>
      </c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 spans="1:24" ht="15.75" hidden="1" customHeight="1">
      <c r="A667" s="4" t="s">
        <v>10</v>
      </c>
      <c r="B667" s="4" t="s">
        <v>154</v>
      </c>
      <c r="C667" s="10">
        <v>2045</v>
      </c>
      <c r="D667" s="10">
        <v>0.95</v>
      </c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 spans="1:24" ht="15.75" hidden="1" customHeight="1">
      <c r="A668" s="4" t="s">
        <v>10</v>
      </c>
      <c r="B668" s="4" t="s">
        <v>154</v>
      </c>
      <c r="C668" s="10">
        <v>2050</v>
      </c>
      <c r="D668" s="10">
        <v>0.95</v>
      </c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 spans="1:24" ht="15.75" hidden="1" customHeight="1">
      <c r="A669" s="4" t="s">
        <v>10</v>
      </c>
      <c r="B669" s="4" t="s">
        <v>221</v>
      </c>
      <c r="C669" s="10">
        <v>2022</v>
      </c>
      <c r="D669" s="10">
        <v>0</v>
      </c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 spans="1:24" ht="15.75" hidden="1" customHeight="1">
      <c r="A670" s="4" t="s">
        <v>10</v>
      </c>
      <c r="B670" s="4" t="s">
        <v>221</v>
      </c>
      <c r="C670" s="10">
        <v>2025</v>
      </c>
      <c r="D670" s="10">
        <v>0.91734003600000003</v>
      </c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 spans="1:24" ht="15.75" hidden="1" customHeight="1">
      <c r="A671" s="4" t="s">
        <v>10</v>
      </c>
      <c r="B671" s="4" t="s">
        <v>221</v>
      </c>
      <c r="C671" s="10">
        <v>2030</v>
      </c>
      <c r="D671" s="10">
        <v>0.91734003600000003</v>
      </c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 spans="1:24" ht="15.75" hidden="1" customHeight="1">
      <c r="A672" s="4" t="s">
        <v>10</v>
      </c>
      <c r="B672" s="4" t="s">
        <v>221</v>
      </c>
      <c r="C672" s="10">
        <v>2035</v>
      </c>
      <c r="D672" s="10">
        <v>0.91734003600000003</v>
      </c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 spans="1:24" ht="15.75" hidden="1" customHeight="1">
      <c r="A673" s="4" t="s">
        <v>10</v>
      </c>
      <c r="B673" s="4" t="s">
        <v>221</v>
      </c>
      <c r="C673" s="10">
        <v>2040</v>
      </c>
      <c r="D673" s="10">
        <v>0.91734003600000003</v>
      </c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 spans="1:24" ht="15.75" hidden="1" customHeight="1">
      <c r="A674" s="4" t="s">
        <v>10</v>
      </c>
      <c r="B674" s="4" t="s">
        <v>221</v>
      </c>
      <c r="C674" s="10">
        <v>2045</v>
      </c>
      <c r="D674" s="10">
        <v>0.91734003600000003</v>
      </c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 spans="1:24" ht="15.75" hidden="1" customHeight="1">
      <c r="A675" s="4" t="s">
        <v>10</v>
      </c>
      <c r="B675" s="4" t="s">
        <v>221</v>
      </c>
      <c r="C675" s="10">
        <v>2050</v>
      </c>
      <c r="D675" s="10">
        <v>0.91734003600000003</v>
      </c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 spans="1:24" ht="15.75" hidden="1" customHeight="1">
      <c r="A676" s="4" t="s">
        <v>10</v>
      </c>
      <c r="B676" s="4" t="s">
        <v>155</v>
      </c>
      <c r="C676" s="10">
        <v>2022</v>
      </c>
      <c r="D676" s="10">
        <v>0</v>
      </c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 spans="1:24" ht="15.75" hidden="1" customHeight="1">
      <c r="A677" s="4" t="s">
        <v>10</v>
      </c>
      <c r="B677" s="4" t="s">
        <v>155</v>
      </c>
      <c r="C677" s="10">
        <v>2025</v>
      </c>
      <c r="D677" s="10">
        <v>0</v>
      </c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 spans="1:24" ht="15.75" hidden="1" customHeight="1">
      <c r="A678" s="4" t="s">
        <v>10</v>
      </c>
      <c r="B678" s="4" t="s">
        <v>155</v>
      </c>
      <c r="C678" s="10">
        <v>2030</v>
      </c>
      <c r="D678" s="10">
        <v>0</v>
      </c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 spans="1:24" ht="15.75" hidden="1" customHeight="1">
      <c r="A679" s="4" t="s">
        <v>10</v>
      </c>
      <c r="B679" s="4" t="s">
        <v>155</v>
      </c>
      <c r="C679" s="10">
        <v>2035</v>
      </c>
      <c r="D679" s="10">
        <v>0.95</v>
      </c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 spans="1:24" ht="15.75" hidden="1" customHeight="1">
      <c r="A680" s="4" t="s">
        <v>10</v>
      </c>
      <c r="B680" s="4" t="s">
        <v>155</v>
      </c>
      <c r="C680" s="10">
        <v>2040</v>
      </c>
      <c r="D680" s="10">
        <v>0.95</v>
      </c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 spans="1:24" ht="15.75" hidden="1" customHeight="1">
      <c r="A681" s="4" t="s">
        <v>10</v>
      </c>
      <c r="B681" s="4" t="s">
        <v>155</v>
      </c>
      <c r="C681" s="10">
        <v>2045</v>
      </c>
      <c r="D681" s="10">
        <v>0.95</v>
      </c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 spans="1:24" ht="15.75" hidden="1" customHeight="1">
      <c r="A682" s="4" t="s">
        <v>10</v>
      </c>
      <c r="B682" s="4" t="s">
        <v>155</v>
      </c>
      <c r="C682" s="10">
        <v>2050</v>
      </c>
      <c r="D682" s="10">
        <v>0.95</v>
      </c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 spans="1:24" ht="15.75" hidden="1" customHeight="1">
      <c r="A683" s="4" t="s">
        <v>10</v>
      </c>
      <c r="B683" s="4" t="s">
        <v>222</v>
      </c>
      <c r="C683" s="10">
        <v>2022</v>
      </c>
      <c r="D683" s="10">
        <v>0.95</v>
      </c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 spans="1:24" ht="15.75" hidden="1" customHeight="1">
      <c r="A684" s="4" t="s">
        <v>10</v>
      </c>
      <c r="B684" s="4" t="s">
        <v>222</v>
      </c>
      <c r="C684" s="10">
        <v>2025</v>
      </c>
      <c r="D684" s="10">
        <v>0.95</v>
      </c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 spans="1:24" ht="15.75" hidden="1" customHeight="1">
      <c r="A685" s="4" t="s">
        <v>10</v>
      </c>
      <c r="B685" s="4" t="s">
        <v>222</v>
      </c>
      <c r="C685" s="10">
        <v>2030</v>
      </c>
      <c r="D685" s="10">
        <v>0.95</v>
      </c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 spans="1:24" ht="15.75" hidden="1" customHeight="1">
      <c r="A686" s="4" t="s">
        <v>10</v>
      </c>
      <c r="B686" s="4" t="s">
        <v>222</v>
      </c>
      <c r="C686" s="10">
        <v>2035</v>
      </c>
      <c r="D686" s="10">
        <v>0.95</v>
      </c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 spans="1:24" ht="15.75" hidden="1" customHeight="1">
      <c r="A687" s="4" t="s">
        <v>10</v>
      </c>
      <c r="B687" s="4" t="s">
        <v>222</v>
      </c>
      <c r="C687" s="10">
        <v>2040</v>
      </c>
      <c r="D687" s="10">
        <v>0.95</v>
      </c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 spans="1:24" ht="15.75" hidden="1" customHeight="1">
      <c r="A688" s="4" t="s">
        <v>10</v>
      </c>
      <c r="B688" s="4" t="s">
        <v>222</v>
      </c>
      <c r="C688" s="10">
        <v>2045</v>
      </c>
      <c r="D688" s="10">
        <v>0.95</v>
      </c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 spans="1:24" ht="15.75" hidden="1" customHeight="1">
      <c r="A689" s="4" t="s">
        <v>10</v>
      </c>
      <c r="B689" s="4" t="s">
        <v>222</v>
      </c>
      <c r="C689" s="10">
        <v>2050</v>
      </c>
      <c r="D689" s="10">
        <v>0.95</v>
      </c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 spans="1:24" ht="15.75" hidden="1" customHeight="1">
      <c r="A690" s="4" t="s">
        <v>10</v>
      </c>
      <c r="B690" s="4" t="s">
        <v>156</v>
      </c>
      <c r="C690" s="10">
        <v>2022</v>
      </c>
      <c r="D690" s="10">
        <v>0.98</v>
      </c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 spans="1:24" ht="15.75" hidden="1" customHeight="1">
      <c r="A691" s="4" t="s">
        <v>10</v>
      </c>
      <c r="B691" s="4" t="s">
        <v>156</v>
      </c>
      <c r="C691" s="10">
        <v>2025</v>
      </c>
      <c r="D691" s="10">
        <v>0.98</v>
      </c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 spans="1:24" ht="15.75" hidden="1" customHeight="1">
      <c r="A692" s="4" t="s">
        <v>10</v>
      </c>
      <c r="B692" s="4" t="s">
        <v>156</v>
      </c>
      <c r="C692" s="10">
        <v>2030</v>
      </c>
      <c r="D692" s="10">
        <v>0.98</v>
      </c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 spans="1:24" ht="15.75" hidden="1" customHeight="1">
      <c r="A693" s="4" t="s">
        <v>10</v>
      </c>
      <c r="B693" s="4" t="s">
        <v>156</v>
      </c>
      <c r="C693" s="10">
        <v>2035</v>
      </c>
      <c r="D693" s="10">
        <v>0.98</v>
      </c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 spans="1:24" ht="15.75" hidden="1" customHeight="1">
      <c r="A694" s="4" t="s">
        <v>10</v>
      </c>
      <c r="B694" s="4" t="s">
        <v>156</v>
      </c>
      <c r="C694" s="10">
        <v>2040</v>
      </c>
      <c r="D694" s="10">
        <v>0.98</v>
      </c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 spans="1:24" ht="15.75" hidden="1" customHeight="1">
      <c r="A695" s="4" t="s">
        <v>10</v>
      </c>
      <c r="B695" s="4" t="s">
        <v>156</v>
      </c>
      <c r="C695" s="10">
        <v>2045</v>
      </c>
      <c r="D695" s="10">
        <v>0.98</v>
      </c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 spans="1:24" ht="15.75" hidden="1" customHeight="1">
      <c r="A696" s="4" t="s">
        <v>10</v>
      </c>
      <c r="B696" s="4" t="s">
        <v>156</v>
      </c>
      <c r="C696" s="10">
        <v>2050</v>
      </c>
      <c r="D696" s="10">
        <v>0.98</v>
      </c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 spans="1:24" ht="15.75" hidden="1" customHeight="1">
      <c r="A697" s="4" t="s">
        <v>10</v>
      </c>
      <c r="B697" s="4" t="s">
        <v>223</v>
      </c>
      <c r="C697" s="10">
        <v>2022</v>
      </c>
      <c r="D697" s="10">
        <v>0</v>
      </c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 spans="1:24" ht="15.75" hidden="1" customHeight="1">
      <c r="A698" s="4" t="s">
        <v>10</v>
      </c>
      <c r="B698" s="4" t="s">
        <v>223</v>
      </c>
      <c r="C698" s="10">
        <v>2025</v>
      </c>
      <c r="D698" s="10">
        <v>0</v>
      </c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 spans="1:24" ht="15.75" hidden="1" customHeight="1">
      <c r="A699" s="4" t="s">
        <v>10</v>
      </c>
      <c r="B699" s="4" t="s">
        <v>223</v>
      </c>
      <c r="C699" s="10">
        <v>2030</v>
      </c>
      <c r="D699" s="10">
        <v>0.95</v>
      </c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 spans="1:24" ht="15.75" hidden="1" customHeight="1">
      <c r="A700" s="4" t="s">
        <v>10</v>
      </c>
      <c r="B700" s="4" t="s">
        <v>223</v>
      </c>
      <c r="C700" s="10">
        <v>2035</v>
      </c>
      <c r="D700" s="10">
        <v>0.95</v>
      </c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 spans="1:24" ht="15.75" hidden="1" customHeight="1">
      <c r="A701" s="4" t="s">
        <v>10</v>
      </c>
      <c r="B701" s="4" t="s">
        <v>223</v>
      </c>
      <c r="C701" s="10">
        <v>2040</v>
      </c>
      <c r="D701" s="10">
        <v>0.95</v>
      </c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 spans="1:24" ht="15.75" hidden="1" customHeight="1">
      <c r="A702" s="4" t="s">
        <v>10</v>
      </c>
      <c r="B702" s="4" t="s">
        <v>223</v>
      </c>
      <c r="C702" s="10">
        <v>2045</v>
      </c>
      <c r="D702" s="10">
        <v>0.95</v>
      </c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 spans="1:24" ht="15.75" hidden="1" customHeight="1">
      <c r="A703" s="4" t="s">
        <v>10</v>
      </c>
      <c r="B703" s="4" t="s">
        <v>223</v>
      </c>
      <c r="C703" s="10">
        <v>2050</v>
      </c>
      <c r="D703" s="10">
        <v>0.95</v>
      </c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 spans="1:24" ht="15.75" hidden="1" customHeight="1">
      <c r="A704" s="4" t="s">
        <v>10</v>
      </c>
      <c r="B704" s="4" t="s">
        <v>209</v>
      </c>
      <c r="C704" s="10">
        <v>2022</v>
      </c>
      <c r="D704" s="10">
        <v>1</v>
      </c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 spans="1:24" ht="15.75" hidden="1" customHeight="1">
      <c r="A705" s="4" t="s">
        <v>10</v>
      </c>
      <c r="B705" s="4" t="s">
        <v>209</v>
      </c>
      <c r="C705" s="10">
        <v>2025</v>
      </c>
      <c r="D705" s="10">
        <v>1</v>
      </c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 spans="1:24" ht="15.75" hidden="1" customHeight="1">
      <c r="A706" s="4" t="s">
        <v>10</v>
      </c>
      <c r="B706" s="4" t="s">
        <v>209</v>
      </c>
      <c r="C706" s="10">
        <v>2030</v>
      </c>
      <c r="D706" s="10">
        <v>1</v>
      </c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 spans="1:24" ht="15.75" hidden="1" customHeight="1">
      <c r="A707" s="4" t="s">
        <v>10</v>
      </c>
      <c r="B707" s="4" t="s">
        <v>209</v>
      </c>
      <c r="C707" s="10">
        <v>2035</v>
      </c>
      <c r="D707" s="10">
        <v>1</v>
      </c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 spans="1:24" ht="15.75" hidden="1" customHeight="1">
      <c r="A708" s="4" t="s">
        <v>10</v>
      </c>
      <c r="B708" s="4" t="s">
        <v>209</v>
      </c>
      <c r="C708" s="10">
        <v>2040</v>
      </c>
      <c r="D708" s="10">
        <v>1</v>
      </c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 spans="1:24" ht="15.75" hidden="1" customHeight="1">
      <c r="A709" s="4" t="s">
        <v>10</v>
      </c>
      <c r="B709" s="4" t="s">
        <v>209</v>
      </c>
      <c r="C709" s="10">
        <v>2045</v>
      </c>
      <c r="D709" s="10">
        <v>1</v>
      </c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 spans="1:24" ht="15.75" hidden="1" customHeight="1">
      <c r="A710" s="4" t="s">
        <v>10</v>
      </c>
      <c r="B710" s="4" t="s">
        <v>209</v>
      </c>
      <c r="C710" s="10">
        <v>2050</v>
      </c>
      <c r="D710" s="10">
        <v>1</v>
      </c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 spans="1:24" ht="15.75" hidden="1" customHeight="1">
      <c r="A711" s="4" t="s">
        <v>10</v>
      </c>
      <c r="B711" s="4" t="s">
        <v>157</v>
      </c>
      <c r="C711" s="10">
        <v>2022</v>
      </c>
      <c r="D711" s="10">
        <v>1</v>
      </c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 spans="1:24" ht="15.75" hidden="1" customHeight="1">
      <c r="A712" s="4" t="s">
        <v>10</v>
      </c>
      <c r="B712" s="4" t="s">
        <v>157</v>
      </c>
      <c r="C712" s="10">
        <v>2025</v>
      </c>
      <c r="D712" s="10">
        <v>1</v>
      </c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 spans="1:24" ht="15.75" hidden="1" customHeight="1">
      <c r="A713" s="4" t="s">
        <v>10</v>
      </c>
      <c r="B713" s="4" t="s">
        <v>157</v>
      </c>
      <c r="C713" s="10">
        <v>2030</v>
      </c>
      <c r="D713" s="10">
        <v>1</v>
      </c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 spans="1:24" ht="15.75" hidden="1" customHeight="1">
      <c r="A714" s="4" t="s">
        <v>10</v>
      </c>
      <c r="B714" s="4" t="s">
        <v>157</v>
      </c>
      <c r="C714" s="10">
        <v>2035</v>
      </c>
      <c r="D714" s="10">
        <v>1</v>
      </c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 spans="1:24" ht="15.75" hidden="1" customHeight="1">
      <c r="A715" s="4" t="s">
        <v>10</v>
      </c>
      <c r="B715" s="4" t="s">
        <v>157</v>
      </c>
      <c r="C715" s="10">
        <v>2040</v>
      </c>
      <c r="D715" s="10">
        <v>1</v>
      </c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 spans="1:24" ht="15.75" hidden="1" customHeight="1">
      <c r="A716" s="4" t="s">
        <v>10</v>
      </c>
      <c r="B716" s="4" t="s">
        <v>157</v>
      </c>
      <c r="C716" s="10">
        <v>2045</v>
      </c>
      <c r="D716" s="10">
        <v>1</v>
      </c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 spans="1:24" ht="15.75" hidden="1" customHeight="1">
      <c r="A717" s="4" t="s">
        <v>10</v>
      </c>
      <c r="B717" s="4" t="s">
        <v>157</v>
      </c>
      <c r="C717" s="10">
        <v>2050</v>
      </c>
      <c r="D717" s="10">
        <v>1</v>
      </c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 spans="1:24" ht="15.75" hidden="1" customHeight="1">
      <c r="A718" s="4" t="s">
        <v>10</v>
      </c>
      <c r="B718" s="4" t="s">
        <v>207</v>
      </c>
      <c r="C718" s="10">
        <v>2022</v>
      </c>
      <c r="D718" s="10">
        <v>0</v>
      </c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 spans="1:24" ht="15.75" hidden="1" customHeight="1">
      <c r="A719" s="4" t="s">
        <v>10</v>
      </c>
      <c r="B719" s="4" t="s">
        <v>207</v>
      </c>
      <c r="C719" s="10">
        <v>2025</v>
      </c>
      <c r="D719" s="10">
        <v>0</v>
      </c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 spans="1:24" ht="15.75" hidden="1" customHeight="1">
      <c r="A720" s="4" t="s">
        <v>10</v>
      </c>
      <c r="B720" s="4" t="s">
        <v>207</v>
      </c>
      <c r="C720" s="10">
        <v>2030</v>
      </c>
      <c r="D720" s="10">
        <v>1</v>
      </c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 spans="1:24" ht="15.75" hidden="1" customHeight="1">
      <c r="A721" s="4" t="s">
        <v>10</v>
      </c>
      <c r="B721" s="4" t="s">
        <v>207</v>
      </c>
      <c r="C721" s="10">
        <v>2035</v>
      </c>
      <c r="D721" s="10">
        <v>1</v>
      </c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 spans="1:24" ht="15.75" hidden="1" customHeight="1">
      <c r="A722" s="4" t="s">
        <v>10</v>
      </c>
      <c r="B722" s="4" t="s">
        <v>207</v>
      </c>
      <c r="C722" s="10">
        <v>2040</v>
      </c>
      <c r="D722" s="10">
        <v>1</v>
      </c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 spans="1:24" ht="15.75" hidden="1" customHeight="1">
      <c r="A723" s="4" t="s">
        <v>10</v>
      </c>
      <c r="B723" s="4" t="s">
        <v>207</v>
      </c>
      <c r="C723" s="10">
        <v>2045</v>
      </c>
      <c r="D723" s="10">
        <v>1</v>
      </c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 spans="1:24" ht="15.75" hidden="1" customHeight="1">
      <c r="A724" s="4" t="s">
        <v>10</v>
      </c>
      <c r="B724" s="4" t="s">
        <v>207</v>
      </c>
      <c r="C724" s="10">
        <v>2050</v>
      </c>
      <c r="D724" s="10">
        <v>1</v>
      </c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 spans="1:24" ht="15.75" hidden="1" customHeight="1">
      <c r="A725" s="4" t="s">
        <v>10</v>
      </c>
      <c r="B725" s="4" t="s">
        <v>158</v>
      </c>
      <c r="C725" s="10">
        <v>2022</v>
      </c>
      <c r="D725" s="10">
        <v>1</v>
      </c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 spans="1:24" ht="15.75" hidden="1" customHeight="1">
      <c r="A726" s="4" t="s">
        <v>10</v>
      </c>
      <c r="B726" s="4" t="s">
        <v>158</v>
      </c>
      <c r="C726" s="10">
        <v>2025</v>
      </c>
      <c r="D726" s="10">
        <v>1</v>
      </c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 spans="1:24" ht="15.75" hidden="1" customHeight="1">
      <c r="A727" s="4" t="s">
        <v>10</v>
      </c>
      <c r="B727" s="4" t="s">
        <v>158</v>
      </c>
      <c r="C727" s="10">
        <v>2030</v>
      </c>
      <c r="D727" s="10">
        <v>1</v>
      </c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 spans="1:24" ht="15.75" hidden="1" customHeight="1">
      <c r="A728" s="4" t="s">
        <v>10</v>
      </c>
      <c r="B728" s="4" t="s">
        <v>158</v>
      </c>
      <c r="C728" s="10">
        <v>2035</v>
      </c>
      <c r="D728" s="10">
        <v>1</v>
      </c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 spans="1:24" ht="15.75" hidden="1" customHeight="1">
      <c r="A729" s="4" t="s">
        <v>10</v>
      </c>
      <c r="B729" s="4" t="s">
        <v>158</v>
      </c>
      <c r="C729" s="10">
        <v>2040</v>
      </c>
      <c r="D729" s="10">
        <v>1</v>
      </c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 spans="1:24" ht="15.75" hidden="1" customHeight="1">
      <c r="A730" s="4" t="s">
        <v>10</v>
      </c>
      <c r="B730" s="4" t="s">
        <v>158</v>
      </c>
      <c r="C730" s="10">
        <v>2045</v>
      </c>
      <c r="D730" s="10">
        <v>1</v>
      </c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 spans="1:24" ht="15.75" hidden="1" customHeight="1">
      <c r="A731" s="4" t="s">
        <v>10</v>
      </c>
      <c r="B731" s="4" t="s">
        <v>158</v>
      </c>
      <c r="C731" s="10">
        <v>2050</v>
      </c>
      <c r="D731" s="10">
        <v>1</v>
      </c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 spans="1:24" ht="15.75" hidden="1" customHeight="1">
      <c r="A732" s="4" t="s">
        <v>10</v>
      </c>
      <c r="B732" s="4" t="s">
        <v>208</v>
      </c>
      <c r="C732" s="10">
        <v>2022</v>
      </c>
      <c r="D732" s="10">
        <v>0</v>
      </c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 spans="1:24" ht="15.75" hidden="1" customHeight="1">
      <c r="A733" s="4" t="s">
        <v>10</v>
      </c>
      <c r="B733" s="4" t="s">
        <v>208</v>
      </c>
      <c r="C733" s="10">
        <v>2025</v>
      </c>
      <c r="D733" s="10">
        <v>0</v>
      </c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 spans="1:24" ht="15.75" hidden="1" customHeight="1">
      <c r="A734" s="4" t="s">
        <v>10</v>
      </c>
      <c r="B734" s="4" t="s">
        <v>208</v>
      </c>
      <c r="C734" s="10">
        <v>2030</v>
      </c>
      <c r="D734" s="10">
        <v>1</v>
      </c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 spans="1:24" ht="15.75" hidden="1" customHeight="1">
      <c r="A735" s="4" t="s">
        <v>10</v>
      </c>
      <c r="B735" s="4" t="s">
        <v>208</v>
      </c>
      <c r="C735" s="10">
        <v>2035</v>
      </c>
      <c r="D735" s="10">
        <v>1</v>
      </c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 spans="1:24" ht="15.75" hidden="1" customHeight="1">
      <c r="A736" s="4" t="s">
        <v>10</v>
      </c>
      <c r="B736" s="4" t="s">
        <v>208</v>
      </c>
      <c r="C736" s="10">
        <v>2040</v>
      </c>
      <c r="D736" s="10">
        <v>1</v>
      </c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 spans="1:24" ht="15.75" hidden="1" customHeight="1">
      <c r="A737" s="4" t="s">
        <v>10</v>
      </c>
      <c r="B737" s="4" t="s">
        <v>208</v>
      </c>
      <c r="C737" s="10">
        <v>2045</v>
      </c>
      <c r="D737" s="10">
        <v>1</v>
      </c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 spans="1:24" ht="15.75" hidden="1" customHeight="1">
      <c r="A738" s="4" t="s">
        <v>10</v>
      </c>
      <c r="B738" s="4" t="s">
        <v>208</v>
      </c>
      <c r="C738" s="10">
        <v>2050</v>
      </c>
      <c r="D738" s="10">
        <v>1</v>
      </c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 spans="1:24" ht="15.75" hidden="1" customHeight="1">
      <c r="A739" s="4" t="s">
        <v>10</v>
      </c>
      <c r="B739" s="4" t="s">
        <v>159</v>
      </c>
      <c r="C739" s="10">
        <v>2022</v>
      </c>
      <c r="D739" s="10">
        <v>0</v>
      </c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 spans="1:24" ht="15.75" hidden="1" customHeight="1">
      <c r="A740" s="4" t="s">
        <v>10</v>
      </c>
      <c r="B740" s="4" t="s">
        <v>159</v>
      </c>
      <c r="C740" s="10">
        <v>2025</v>
      </c>
      <c r="D740" s="10">
        <v>0</v>
      </c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 spans="1:24" ht="15.75" hidden="1" customHeight="1">
      <c r="A741" s="4" t="s">
        <v>10</v>
      </c>
      <c r="B741" s="4" t="s">
        <v>159</v>
      </c>
      <c r="C741" s="10">
        <v>2030</v>
      </c>
      <c r="D741" s="10">
        <v>1</v>
      </c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 spans="1:24" ht="15.75" hidden="1" customHeight="1">
      <c r="A742" s="4" t="s">
        <v>10</v>
      </c>
      <c r="B742" s="4" t="s">
        <v>159</v>
      </c>
      <c r="C742" s="10">
        <v>2035</v>
      </c>
      <c r="D742" s="10">
        <v>1</v>
      </c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 spans="1:24" ht="15.75" hidden="1" customHeight="1">
      <c r="A743" s="4" t="s">
        <v>10</v>
      </c>
      <c r="B743" s="4" t="s">
        <v>159</v>
      </c>
      <c r="C743" s="10">
        <v>2040</v>
      </c>
      <c r="D743" s="10">
        <v>1</v>
      </c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 spans="1:24" ht="15.75" hidden="1" customHeight="1">
      <c r="A744" s="4" t="s">
        <v>10</v>
      </c>
      <c r="B744" s="4" t="s">
        <v>159</v>
      </c>
      <c r="C744" s="10">
        <v>2045</v>
      </c>
      <c r="D744" s="10">
        <v>1</v>
      </c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 spans="1:24" ht="15.75" hidden="1" customHeight="1">
      <c r="A745" s="4" t="s">
        <v>10</v>
      </c>
      <c r="B745" s="4" t="s">
        <v>159</v>
      </c>
      <c r="C745" s="10">
        <v>2050</v>
      </c>
      <c r="D745" s="10">
        <v>1</v>
      </c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 spans="1:24" ht="15.75" hidden="1" customHeight="1">
      <c r="A746" s="4" t="s">
        <v>10</v>
      </c>
      <c r="B746" s="4" t="s">
        <v>229</v>
      </c>
      <c r="C746" s="10">
        <v>2022</v>
      </c>
      <c r="D746" s="10">
        <v>0</v>
      </c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 spans="1:24" ht="15.75" hidden="1" customHeight="1">
      <c r="A747" s="4" t="s">
        <v>10</v>
      </c>
      <c r="B747" s="4" t="s">
        <v>229</v>
      </c>
      <c r="C747" s="10">
        <v>2025</v>
      </c>
      <c r="D747" s="10">
        <v>0</v>
      </c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 spans="1:24" ht="15.75" hidden="1" customHeight="1">
      <c r="A748" s="4" t="s">
        <v>10</v>
      </c>
      <c r="B748" s="4" t="s">
        <v>229</v>
      </c>
      <c r="C748" s="10">
        <v>2030</v>
      </c>
      <c r="D748" s="10">
        <v>0.98</v>
      </c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 spans="1:24" ht="15.75" hidden="1" customHeight="1">
      <c r="A749" s="4" t="s">
        <v>10</v>
      </c>
      <c r="B749" s="4" t="s">
        <v>229</v>
      </c>
      <c r="C749" s="10">
        <v>2035</v>
      </c>
      <c r="D749" s="10">
        <v>0.98</v>
      </c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 spans="1:24" ht="15.75" hidden="1" customHeight="1">
      <c r="A750" s="4" t="s">
        <v>10</v>
      </c>
      <c r="B750" s="4" t="s">
        <v>229</v>
      </c>
      <c r="C750" s="10">
        <v>2040</v>
      </c>
      <c r="D750" s="10">
        <v>0.98</v>
      </c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 spans="1:24" ht="15.75" hidden="1" customHeight="1">
      <c r="A751" s="4" t="s">
        <v>10</v>
      </c>
      <c r="B751" s="4" t="s">
        <v>229</v>
      </c>
      <c r="C751" s="10">
        <v>2045</v>
      </c>
      <c r="D751" s="10">
        <v>0.98</v>
      </c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 spans="1:24" ht="15.75" hidden="1" customHeight="1">
      <c r="A752" s="4" t="s">
        <v>10</v>
      </c>
      <c r="B752" s="4" t="s">
        <v>229</v>
      </c>
      <c r="C752" s="10">
        <v>2050</v>
      </c>
      <c r="D752" s="10">
        <v>0.98</v>
      </c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 spans="1:24" ht="15.75" hidden="1" customHeight="1">
      <c r="A753" s="4" t="s">
        <v>10</v>
      </c>
      <c r="B753" s="4" t="s">
        <v>230</v>
      </c>
      <c r="C753" s="10">
        <v>2022</v>
      </c>
      <c r="D753" s="10">
        <v>0</v>
      </c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 spans="1:24" ht="15.75" hidden="1" customHeight="1">
      <c r="A754" s="4" t="s">
        <v>10</v>
      </c>
      <c r="B754" s="4" t="s">
        <v>230</v>
      </c>
      <c r="C754" s="10">
        <v>2025</v>
      </c>
      <c r="D754" s="10">
        <v>0</v>
      </c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 spans="1:24" ht="15.75" hidden="1" customHeight="1">
      <c r="A755" s="4" t="s">
        <v>10</v>
      </c>
      <c r="B755" s="4" t="s">
        <v>230</v>
      </c>
      <c r="C755" s="10">
        <v>2030</v>
      </c>
      <c r="D755" s="10">
        <v>0.98</v>
      </c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 spans="1:24" ht="15.75" hidden="1" customHeight="1">
      <c r="A756" s="4" t="s">
        <v>10</v>
      </c>
      <c r="B756" s="4" t="s">
        <v>230</v>
      </c>
      <c r="C756" s="10">
        <v>2035</v>
      </c>
      <c r="D756" s="10">
        <v>0.98</v>
      </c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 spans="1:24" ht="15.75" hidden="1" customHeight="1">
      <c r="A757" s="4" t="s">
        <v>10</v>
      </c>
      <c r="B757" s="4" t="s">
        <v>230</v>
      </c>
      <c r="C757" s="10">
        <v>2040</v>
      </c>
      <c r="D757" s="10">
        <v>0.98</v>
      </c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 spans="1:24" ht="15.75" hidden="1" customHeight="1">
      <c r="A758" s="4" t="s">
        <v>10</v>
      </c>
      <c r="B758" s="4" t="s">
        <v>230</v>
      </c>
      <c r="C758" s="10">
        <v>2045</v>
      </c>
      <c r="D758" s="10">
        <v>0.98</v>
      </c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 spans="1:24" ht="15.75" hidden="1" customHeight="1">
      <c r="A759" s="4" t="s">
        <v>10</v>
      </c>
      <c r="B759" s="4" t="s">
        <v>230</v>
      </c>
      <c r="C759" s="10">
        <v>2050</v>
      </c>
      <c r="D759" s="10">
        <v>0.98</v>
      </c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 spans="1:24" ht="15.75" hidden="1" customHeight="1">
      <c r="A760" s="4" t="s">
        <v>10</v>
      </c>
      <c r="B760" s="4" t="s">
        <v>231</v>
      </c>
      <c r="C760" s="10">
        <v>2022</v>
      </c>
      <c r="D760" s="10">
        <v>0</v>
      </c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 spans="1:24" ht="15.75" hidden="1" customHeight="1">
      <c r="A761" s="4" t="s">
        <v>10</v>
      </c>
      <c r="B761" s="4" t="s">
        <v>231</v>
      </c>
      <c r="C761" s="10">
        <v>2025</v>
      </c>
      <c r="D761" s="10">
        <v>0</v>
      </c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 spans="1:24" ht="15.75" hidden="1" customHeight="1">
      <c r="A762" s="4" t="s">
        <v>10</v>
      </c>
      <c r="B762" s="4" t="s">
        <v>231</v>
      </c>
      <c r="C762" s="10">
        <v>2030</v>
      </c>
      <c r="D762" s="10">
        <v>0.98</v>
      </c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 spans="1:24" ht="15.75" hidden="1" customHeight="1">
      <c r="A763" s="4" t="s">
        <v>10</v>
      </c>
      <c r="B763" s="4" t="s">
        <v>231</v>
      </c>
      <c r="C763" s="10">
        <v>2035</v>
      </c>
      <c r="D763" s="10">
        <v>0.98</v>
      </c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 spans="1:24" ht="15.75" hidden="1" customHeight="1">
      <c r="A764" s="4" t="s">
        <v>10</v>
      </c>
      <c r="B764" s="4" t="s">
        <v>231</v>
      </c>
      <c r="C764" s="10">
        <v>2040</v>
      </c>
      <c r="D764" s="10">
        <v>0.98</v>
      </c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 spans="1:24" ht="15.75" hidden="1" customHeight="1">
      <c r="A765" s="4" t="s">
        <v>10</v>
      </c>
      <c r="B765" s="4" t="s">
        <v>231</v>
      </c>
      <c r="C765" s="10">
        <v>2045</v>
      </c>
      <c r="D765" s="10">
        <v>0.98</v>
      </c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 spans="1:24" ht="15.75" hidden="1" customHeight="1">
      <c r="A766" s="4" t="s">
        <v>10</v>
      </c>
      <c r="B766" s="4" t="s">
        <v>231</v>
      </c>
      <c r="C766" s="10">
        <v>2050</v>
      </c>
      <c r="D766" s="10">
        <v>0.98</v>
      </c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 spans="1:24" ht="15.75" hidden="1" customHeight="1">
      <c r="A767" s="4" t="s">
        <v>10</v>
      </c>
      <c r="B767" s="4" t="s">
        <v>232</v>
      </c>
      <c r="C767" s="10">
        <v>2022</v>
      </c>
      <c r="D767" s="10">
        <v>0</v>
      </c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 spans="1:24" ht="15.75" hidden="1" customHeight="1">
      <c r="A768" s="4" t="s">
        <v>10</v>
      </c>
      <c r="B768" s="4" t="s">
        <v>232</v>
      </c>
      <c r="C768" s="10">
        <v>2025</v>
      </c>
      <c r="D768" s="10">
        <v>0</v>
      </c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 spans="1:24" ht="15.75" hidden="1" customHeight="1">
      <c r="A769" s="4" t="s">
        <v>10</v>
      </c>
      <c r="B769" s="4" t="s">
        <v>232</v>
      </c>
      <c r="C769" s="10">
        <v>2030</v>
      </c>
      <c r="D769" s="10">
        <v>0.98</v>
      </c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 spans="1:24" ht="15.75" hidden="1" customHeight="1">
      <c r="A770" s="4" t="s">
        <v>10</v>
      </c>
      <c r="B770" s="4" t="s">
        <v>232</v>
      </c>
      <c r="C770" s="10">
        <v>2035</v>
      </c>
      <c r="D770" s="10">
        <v>0.98</v>
      </c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 spans="1:24" ht="15.75" hidden="1" customHeight="1">
      <c r="A771" s="4" t="s">
        <v>10</v>
      </c>
      <c r="B771" s="4" t="s">
        <v>232</v>
      </c>
      <c r="C771" s="10">
        <v>2040</v>
      </c>
      <c r="D771" s="10">
        <v>0.98</v>
      </c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 spans="1:24" ht="15.75" hidden="1" customHeight="1">
      <c r="A772" s="4" t="s">
        <v>10</v>
      </c>
      <c r="B772" s="4" t="s">
        <v>232</v>
      </c>
      <c r="C772" s="10">
        <v>2045</v>
      </c>
      <c r="D772" s="10">
        <v>0.98</v>
      </c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 spans="1:24" ht="15.75" hidden="1" customHeight="1">
      <c r="A773" s="4" t="s">
        <v>10</v>
      </c>
      <c r="B773" s="4" t="s">
        <v>232</v>
      </c>
      <c r="C773" s="10">
        <v>2050</v>
      </c>
      <c r="D773" s="10">
        <v>0.98</v>
      </c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 spans="1:24" ht="15.75" hidden="1" customHeight="1">
      <c r="A774" s="4" t="s">
        <v>10</v>
      </c>
      <c r="B774" s="4" t="s">
        <v>233</v>
      </c>
      <c r="C774" s="10">
        <v>2022</v>
      </c>
      <c r="D774" s="10">
        <v>0</v>
      </c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 spans="1:24" ht="15.75" hidden="1" customHeight="1">
      <c r="A775" s="4" t="s">
        <v>10</v>
      </c>
      <c r="B775" s="4" t="s">
        <v>233</v>
      </c>
      <c r="C775" s="10">
        <v>2025</v>
      </c>
      <c r="D775" s="10">
        <v>0</v>
      </c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 spans="1:24" ht="15.75" hidden="1" customHeight="1">
      <c r="A776" s="4" t="s">
        <v>10</v>
      </c>
      <c r="B776" s="4" t="s">
        <v>233</v>
      </c>
      <c r="C776" s="10">
        <v>2030</v>
      </c>
      <c r="D776" s="10">
        <v>0.98</v>
      </c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 spans="1:24" ht="15.75" hidden="1" customHeight="1">
      <c r="A777" s="4" t="s">
        <v>10</v>
      </c>
      <c r="B777" s="4" t="s">
        <v>233</v>
      </c>
      <c r="C777" s="10">
        <v>2035</v>
      </c>
      <c r="D777" s="10">
        <v>0.98</v>
      </c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 spans="1:24" ht="15.75" hidden="1" customHeight="1">
      <c r="A778" s="4" t="s">
        <v>10</v>
      </c>
      <c r="B778" s="4" t="s">
        <v>233</v>
      </c>
      <c r="C778" s="10">
        <v>2040</v>
      </c>
      <c r="D778" s="10">
        <v>0.98</v>
      </c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 spans="1:24" ht="15.75" hidden="1" customHeight="1">
      <c r="A779" s="4" t="s">
        <v>10</v>
      </c>
      <c r="B779" s="4" t="s">
        <v>233</v>
      </c>
      <c r="C779" s="10">
        <v>2045</v>
      </c>
      <c r="D779" s="10">
        <v>0.98</v>
      </c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 spans="1:24" ht="15.75" hidden="1" customHeight="1">
      <c r="A780" s="4" t="s">
        <v>10</v>
      </c>
      <c r="B780" s="4" t="s">
        <v>233</v>
      </c>
      <c r="C780" s="10">
        <v>2050</v>
      </c>
      <c r="D780" s="10">
        <v>0.98</v>
      </c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 spans="1:24" ht="15.75" hidden="1" customHeight="1">
      <c r="A781" s="4" t="s">
        <v>10</v>
      </c>
      <c r="B781" s="4" t="s">
        <v>234</v>
      </c>
      <c r="C781" s="10">
        <v>2022</v>
      </c>
      <c r="D781" s="10">
        <v>0</v>
      </c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 spans="1:24" ht="15.75" hidden="1" customHeight="1">
      <c r="A782" s="4" t="s">
        <v>10</v>
      </c>
      <c r="B782" s="4" t="s">
        <v>234</v>
      </c>
      <c r="C782" s="10">
        <v>2025</v>
      </c>
      <c r="D782" s="10">
        <v>0</v>
      </c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 spans="1:24" ht="15.75" hidden="1" customHeight="1">
      <c r="A783" s="4" t="s">
        <v>10</v>
      </c>
      <c r="B783" s="4" t="s">
        <v>234</v>
      </c>
      <c r="C783" s="10">
        <v>2030</v>
      </c>
      <c r="D783" s="10">
        <v>0.98</v>
      </c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 spans="1:24" ht="15.75" hidden="1" customHeight="1">
      <c r="A784" s="4" t="s">
        <v>10</v>
      </c>
      <c r="B784" s="4" t="s">
        <v>234</v>
      </c>
      <c r="C784" s="10">
        <v>2035</v>
      </c>
      <c r="D784" s="10">
        <v>0.98</v>
      </c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 spans="1:24" ht="15.75" hidden="1" customHeight="1">
      <c r="A785" s="4" t="s">
        <v>10</v>
      </c>
      <c r="B785" s="4" t="s">
        <v>234</v>
      </c>
      <c r="C785" s="10">
        <v>2040</v>
      </c>
      <c r="D785" s="10">
        <v>0.98</v>
      </c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 spans="1:24" ht="15.75" hidden="1" customHeight="1">
      <c r="A786" s="4" t="s">
        <v>10</v>
      </c>
      <c r="B786" s="4" t="s">
        <v>234</v>
      </c>
      <c r="C786" s="10">
        <v>2045</v>
      </c>
      <c r="D786" s="10">
        <v>0.98</v>
      </c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 spans="1:24" ht="15.75" hidden="1" customHeight="1">
      <c r="A787" s="4" t="s">
        <v>10</v>
      </c>
      <c r="B787" s="4" t="s">
        <v>234</v>
      </c>
      <c r="C787" s="10">
        <v>2050</v>
      </c>
      <c r="D787" s="10">
        <v>0.98</v>
      </c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 spans="1:24" ht="15.75" hidden="1" customHeight="1">
      <c r="A788" s="4" t="s">
        <v>10</v>
      </c>
      <c r="B788" s="4" t="s">
        <v>160</v>
      </c>
      <c r="C788" s="10">
        <v>2022</v>
      </c>
      <c r="D788" s="10">
        <v>0.98</v>
      </c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 spans="1:24" ht="15.75" hidden="1" customHeight="1">
      <c r="A789" s="4" t="s">
        <v>10</v>
      </c>
      <c r="B789" s="4" t="s">
        <v>160</v>
      </c>
      <c r="C789" s="10">
        <v>2025</v>
      </c>
      <c r="D789" s="10">
        <v>0.98</v>
      </c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 spans="1:24" ht="15.75" hidden="1" customHeight="1">
      <c r="A790" s="4" t="s">
        <v>10</v>
      </c>
      <c r="B790" s="4" t="s">
        <v>160</v>
      </c>
      <c r="C790" s="10">
        <v>2030</v>
      </c>
      <c r="D790" s="10">
        <v>0.98</v>
      </c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 spans="1:24" ht="15.75" hidden="1" customHeight="1">
      <c r="A791" s="4" t="s">
        <v>10</v>
      </c>
      <c r="B791" s="4" t="s">
        <v>160</v>
      </c>
      <c r="C791" s="10">
        <v>2035</v>
      </c>
      <c r="D791" s="10">
        <v>0.98</v>
      </c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 spans="1:24" ht="15.75" hidden="1" customHeight="1">
      <c r="A792" s="4" t="s">
        <v>10</v>
      </c>
      <c r="B792" s="4" t="s">
        <v>160</v>
      </c>
      <c r="C792" s="10">
        <v>2040</v>
      </c>
      <c r="D792" s="10">
        <v>0.98</v>
      </c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 spans="1:24" ht="15.75" hidden="1" customHeight="1">
      <c r="A793" s="4" t="s">
        <v>10</v>
      </c>
      <c r="B793" s="4" t="s">
        <v>160</v>
      </c>
      <c r="C793" s="10">
        <v>2045</v>
      </c>
      <c r="D793" s="10">
        <v>0.98</v>
      </c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 spans="1:24" ht="15.75" hidden="1" customHeight="1">
      <c r="A794" s="4" t="s">
        <v>10</v>
      </c>
      <c r="B794" s="4" t="s">
        <v>160</v>
      </c>
      <c r="C794" s="10">
        <v>2050</v>
      </c>
      <c r="D794" s="10">
        <v>0.98</v>
      </c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 spans="1:24" ht="15.75" hidden="1" customHeight="1">
      <c r="A795" s="4" t="s">
        <v>10</v>
      </c>
      <c r="B795" s="4" t="s">
        <v>161</v>
      </c>
      <c r="C795" s="10">
        <v>2022</v>
      </c>
      <c r="D795" s="10">
        <v>0.92</v>
      </c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 spans="1:24" ht="15.75" hidden="1" customHeight="1">
      <c r="A796" s="4" t="s">
        <v>10</v>
      </c>
      <c r="B796" s="4" t="s">
        <v>161</v>
      </c>
      <c r="C796" s="10">
        <v>2025</v>
      </c>
      <c r="D796" s="10">
        <v>0.92</v>
      </c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 spans="1:24" ht="15.75" hidden="1" customHeight="1">
      <c r="A797" s="4" t="s">
        <v>10</v>
      </c>
      <c r="B797" s="4" t="s">
        <v>161</v>
      </c>
      <c r="C797" s="10">
        <v>2030</v>
      </c>
      <c r="D797" s="10">
        <v>0.92</v>
      </c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 spans="1:24" ht="15.75" hidden="1" customHeight="1">
      <c r="A798" s="4" t="s">
        <v>10</v>
      </c>
      <c r="B798" s="4" t="s">
        <v>161</v>
      </c>
      <c r="C798" s="10">
        <v>2035</v>
      </c>
      <c r="D798" s="10">
        <v>0.92</v>
      </c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 spans="1:24" ht="15.75" hidden="1" customHeight="1">
      <c r="A799" s="4" t="s">
        <v>10</v>
      </c>
      <c r="B799" s="4" t="s">
        <v>161</v>
      </c>
      <c r="C799" s="10">
        <v>2040</v>
      </c>
      <c r="D799" s="10">
        <v>0.92</v>
      </c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 spans="1:24" ht="15.75" hidden="1" customHeight="1">
      <c r="A800" s="4" t="s">
        <v>10</v>
      </c>
      <c r="B800" s="4" t="s">
        <v>161</v>
      </c>
      <c r="C800" s="10">
        <v>2045</v>
      </c>
      <c r="D800" s="10">
        <v>0.92</v>
      </c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 spans="1:24" ht="15.75" hidden="1" customHeight="1">
      <c r="A801" s="4" t="s">
        <v>10</v>
      </c>
      <c r="B801" s="4" t="s">
        <v>161</v>
      </c>
      <c r="C801" s="10">
        <v>2050</v>
      </c>
      <c r="D801" s="10">
        <v>0.92</v>
      </c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 spans="1:24" ht="15.75" hidden="1" customHeight="1">
      <c r="A802" s="4" t="s">
        <v>10</v>
      </c>
      <c r="B802" s="4" t="s">
        <v>162</v>
      </c>
      <c r="C802" s="10">
        <v>2022</v>
      </c>
      <c r="D802" s="10">
        <v>1</v>
      </c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 spans="1:24" ht="15.75" hidden="1" customHeight="1">
      <c r="A803" s="4" t="s">
        <v>10</v>
      </c>
      <c r="B803" s="4" t="s">
        <v>162</v>
      </c>
      <c r="C803" s="10">
        <v>2025</v>
      </c>
      <c r="D803" s="10">
        <v>1</v>
      </c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 spans="1:24" ht="15.75" hidden="1" customHeight="1">
      <c r="A804" s="4" t="s">
        <v>10</v>
      </c>
      <c r="B804" s="4" t="s">
        <v>162</v>
      </c>
      <c r="C804" s="10">
        <v>2030</v>
      </c>
      <c r="D804" s="10">
        <v>1</v>
      </c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 spans="1:24" ht="15.75" hidden="1" customHeight="1">
      <c r="A805" s="4" t="s">
        <v>10</v>
      </c>
      <c r="B805" s="4" t="s">
        <v>162</v>
      </c>
      <c r="C805" s="10">
        <v>2035</v>
      </c>
      <c r="D805" s="10">
        <v>1</v>
      </c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 spans="1:24" ht="15.75" hidden="1" customHeight="1">
      <c r="A806" s="4" t="s">
        <v>10</v>
      </c>
      <c r="B806" s="4" t="s">
        <v>162</v>
      </c>
      <c r="C806" s="10">
        <v>2040</v>
      </c>
      <c r="D806" s="10">
        <v>1</v>
      </c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 spans="1:24" ht="15.75" hidden="1" customHeight="1">
      <c r="A807" s="4" t="s">
        <v>10</v>
      </c>
      <c r="B807" s="4" t="s">
        <v>162</v>
      </c>
      <c r="C807" s="10">
        <v>2045</v>
      </c>
      <c r="D807" s="10">
        <v>1</v>
      </c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 spans="1:24" ht="15.75" hidden="1" customHeight="1">
      <c r="A808" s="4" t="s">
        <v>10</v>
      </c>
      <c r="B808" s="4" t="s">
        <v>162</v>
      </c>
      <c r="C808" s="10">
        <v>2050</v>
      </c>
      <c r="D808" s="10">
        <v>1</v>
      </c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 spans="1:24" ht="15.75" customHeight="1">
      <c r="A809" s="4" t="s">
        <v>10</v>
      </c>
      <c r="B809" s="4" t="s">
        <v>210</v>
      </c>
      <c r="C809" s="10">
        <v>2022</v>
      </c>
      <c r="D809" s="10">
        <v>0.417282298</v>
      </c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 spans="1:24" ht="15.75" customHeight="1">
      <c r="A810" s="4" t="s">
        <v>10</v>
      </c>
      <c r="B810" s="4" t="s">
        <v>210</v>
      </c>
      <c r="C810" s="10">
        <v>2025</v>
      </c>
      <c r="D810" s="10">
        <v>0.417282298</v>
      </c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 spans="1:24" ht="15.75" customHeight="1">
      <c r="A811" s="4" t="s">
        <v>10</v>
      </c>
      <c r="B811" s="4" t="s">
        <v>210</v>
      </c>
      <c r="C811" s="10">
        <v>2030</v>
      </c>
      <c r="D811" s="10">
        <v>0.417282298</v>
      </c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 spans="1:24" ht="15.75" customHeight="1">
      <c r="A812" s="4" t="s">
        <v>10</v>
      </c>
      <c r="B812" s="4" t="s">
        <v>210</v>
      </c>
      <c r="C812" s="10">
        <v>2035</v>
      </c>
      <c r="D812" s="10">
        <v>0.417282298</v>
      </c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 spans="1:24" ht="15.75" customHeight="1">
      <c r="A813" s="4" t="s">
        <v>10</v>
      </c>
      <c r="B813" s="4" t="s">
        <v>210</v>
      </c>
      <c r="C813" s="10">
        <v>2040</v>
      </c>
      <c r="D813" s="10">
        <v>0.417282298</v>
      </c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 spans="1:24" ht="15.75" customHeight="1">
      <c r="A814" s="4" t="s">
        <v>10</v>
      </c>
      <c r="B814" s="4" t="s">
        <v>210</v>
      </c>
      <c r="C814" s="10">
        <v>2045</v>
      </c>
      <c r="D814" s="10">
        <v>0.417282298</v>
      </c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 spans="1:24" ht="15.75" customHeight="1">
      <c r="A815" s="4" t="s">
        <v>10</v>
      </c>
      <c r="B815" s="4" t="s">
        <v>210</v>
      </c>
      <c r="C815" s="10">
        <v>2050</v>
      </c>
      <c r="D815" s="10">
        <v>0.417282298</v>
      </c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 spans="1:24" ht="15.75" customHeight="1">
      <c r="A816" s="4" t="s">
        <v>10</v>
      </c>
      <c r="B816" s="4" t="s">
        <v>163</v>
      </c>
      <c r="C816" s="10">
        <v>2022</v>
      </c>
      <c r="D816" s="10">
        <v>0.9</v>
      </c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 spans="1:24" ht="15.75" customHeight="1">
      <c r="A817" s="4" t="s">
        <v>10</v>
      </c>
      <c r="B817" s="4" t="s">
        <v>163</v>
      </c>
      <c r="C817" s="10">
        <v>2025</v>
      </c>
      <c r="D817" s="10">
        <v>0.9</v>
      </c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 spans="1:24" ht="15.75" customHeight="1">
      <c r="A818" s="4" t="s">
        <v>10</v>
      </c>
      <c r="B818" s="4" t="s">
        <v>163</v>
      </c>
      <c r="C818" s="10">
        <v>2030</v>
      </c>
      <c r="D818" s="10">
        <v>0.9</v>
      </c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 spans="1:24" ht="15.75" customHeight="1">
      <c r="A819" s="4" t="s">
        <v>10</v>
      </c>
      <c r="B819" s="4" t="s">
        <v>163</v>
      </c>
      <c r="C819" s="10">
        <v>2035</v>
      </c>
      <c r="D819" s="10">
        <v>0.9</v>
      </c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 spans="1:24" ht="15.75" customHeight="1">
      <c r="A820" s="4" t="s">
        <v>10</v>
      </c>
      <c r="B820" s="4" t="s">
        <v>163</v>
      </c>
      <c r="C820" s="10">
        <v>2040</v>
      </c>
      <c r="D820" s="10">
        <v>0.9</v>
      </c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 spans="1:24" ht="15.75" customHeight="1">
      <c r="A821" s="4" t="s">
        <v>10</v>
      </c>
      <c r="B821" s="4" t="s">
        <v>163</v>
      </c>
      <c r="C821" s="10">
        <v>2045</v>
      </c>
      <c r="D821" s="10">
        <v>0.9</v>
      </c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 spans="1:24" ht="15.75" customHeight="1">
      <c r="A822" s="4" t="s">
        <v>10</v>
      </c>
      <c r="B822" s="4" t="s">
        <v>163</v>
      </c>
      <c r="C822" s="10">
        <v>2050</v>
      </c>
      <c r="D822" s="10">
        <v>0.9</v>
      </c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 spans="1:24" ht="15.75" hidden="1" customHeight="1">
      <c r="A823" s="4" t="s">
        <v>10</v>
      </c>
      <c r="B823" s="4" t="s">
        <v>164</v>
      </c>
      <c r="C823" s="10">
        <v>2022</v>
      </c>
      <c r="D823" s="10">
        <v>0.36</v>
      </c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 spans="1:24" ht="15.75" hidden="1" customHeight="1">
      <c r="A824" s="4" t="s">
        <v>10</v>
      </c>
      <c r="B824" s="4" t="s">
        <v>164</v>
      </c>
      <c r="C824" s="10">
        <v>2025</v>
      </c>
      <c r="D824" s="10">
        <v>0.46</v>
      </c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 spans="1:24" ht="15.75" hidden="1" customHeight="1">
      <c r="A825" s="4" t="s">
        <v>10</v>
      </c>
      <c r="B825" s="4" t="s">
        <v>164</v>
      </c>
      <c r="C825" s="10">
        <v>2030</v>
      </c>
      <c r="D825" s="10">
        <v>0.47</v>
      </c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 spans="1:24" ht="15.75" hidden="1" customHeight="1">
      <c r="A826" s="4" t="s">
        <v>10</v>
      </c>
      <c r="B826" s="4" t="s">
        <v>164</v>
      </c>
      <c r="C826" s="10">
        <v>2035</v>
      </c>
      <c r="D826" s="10">
        <v>0.47</v>
      </c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 spans="1:24" ht="15.75" hidden="1" customHeight="1">
      <c r="A827" s="4" t="s">
        <v>10</v>
      </c>
      <c r="B827" s="4" t="s">
        <v>164</v>
      </c>
      <c r="C827" s="10">
        <v>2040</v>
      </c>
      <c r="D827" s="10">
        <v>0.47</v>
      </c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 spans="1:24" ht="15.75" hidden="1" customHeight="1">
      <c r="A828" s="4" t="s">
        <v>10</v>
      </c>
      <c r="B828" s="4" t="s">
        <v>164</v>
      </c>
      <c r="C828" s="10">
        <v>2045</v>
      </c>
      <c r="D828" s="10">
        <v>0.48</v>
      </c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 spans="1:24" ht="15.75" hidden="1" customHeight="1">
      <c r="A829" s="4" t="s">
        <v>10</v>
      </c>
      <c r="B829" s="4" t="s">
        <v>164</v>
      </c>
      <c r="C829" s="10">
        <v>2050</v>
      </c>
      <c r="D829" s="10">
        <v>0.5</v>
      </c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 spans="1:24" ht="15.75" hidden="1" customHeight="1">
      <c r="A830" s="4" t="s">
        <v>10</v>
      </c>
      <c r="B830" s="4" t="s">
        <v>165</v>
      </c>
      <c r="C830" s="10">
        <v>2022</v>
      </c>
      <c r="D830" s="10">
        <v>1</v>
      </c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 spans="1:24" ht="15.75" hidden="1" customHeight="1">
      <c r="A831" s="4" t="s">
        <v>10</v>
      </c>
      <c r="B831" s="4" t="s">
        <v>165</v>
      </c>
      <c r="C831" s="10">
        <v>2025</v>
      </c>
      <c r="D831" s="10">
        <v>1</v>
      </c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 spans="1:24" ht="15.75" hidden="1" customHeight="1">
      <c r="A832" s="4" t="s">
        <v>10</v>
      </c>
      <c r="B832" s="4" t="s">
        <v>165</v>
      </c>
      <c r="C832" s="10">
        <v>2030</v>
      </c>
      <c r="D832" s="10">
        <v>1</v>
      </c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 spans="1:24" ht="15.75" hidden="1" customHeight="1">
      <c r="A833" s="4" t="s">
        <v>10</v>
      </c>
      <c r="B833" s="4" t="s">
        <v>165</v>
      </c>
      <c r="C833" s="10">
        <v>2035</v>
      </c>
      <c r="D833" s="10">
        <v>1</v>
      </c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 spans="1:24" ht="15.75" hidden="1" customHeight="1">
      <c r="A834" s="4" t="s">
        <v>10</v>
      </c>
      <c r="B834" s="4" t="s">
        <v>165</v>
      </c>
      <c r="C834" s="10">
        <v>2040</v>
      </c>
      <c r="D834" s="10">
        <v>1</v>
      </c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 spans="1:24" ht="15.75" hidden="1" customHeight="1">
      <c r="A835" s="4" t="s">
        <v>10</v>
      </c>
      <c r="B835" s="4" t="s">
        <v>165</v>
      </c>
      <c r="C835" s="10">
        <v>2045</v>
      </c>
      <c r="D835" s="10">
        <v>1</v>
      </c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 spans="1:24" ht="15.75" hidden="1" customHeight="1">
      <c r="A836" s="4" t="s">
        <v>10</v>
      </c>
      <c r="B836" s="4" t="s">
        <v>165</v>
      </c>
      <c r="C836" s="10">
        <v>2050</v>
      </c>
      <c r="D836" s="10">
        <v>1</v>
      </c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 spans="1:24" ht="15.75" hidden="1" customHeight="1">
      <c r="A837" s="4" t="s">
        <v>10</v>
      </c>
      <c r="B837" s="4" t="s">
        <v>211</v>
      </c>
      <c r="C837" s="10">
        <v>2022</v>
      </c>
      <c r="D837" s="10">
        <v>0.98</v>
      </c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 spans="1:24" ht="15.75" hidden="1" customHeight="1">
      <c r="A838" s="4" t="s">
        <v>10</v>
      </c>
      <c r="B838" s="4" t="s">
        <v>211</v>
      </c>
      <c r="C838" s="10">
        <v>2025</v>
      </c>
      <c r="D838" s="10">
        <v>0.98</v>
      </c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 spans="1:24" ht="15.75" hidden="1" customHeight="1">
      <c r="A839" s="4" t="s">
        <v>10</v>
      </c>
      <c r="B839" s="4" t="s">
        <v>211</v>
      </c>
      <c r="C839" s="10">
        <v>2030</v>
      </c>
      <c r="D839" s="10">
        <v>0.98</v>
      </c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 spans="1:24" ht="15.75" hidden="1" customHeight="1">
      <c r="A840" s="4" t="s">
        <v>10</v>
      </c>
      <c r="B840" s="4" t="s">
        <v>211</v>
      </c>
      <c r="C840" s="10">
        <v>2035</v>
      </c>
      <c r="D840" s="10">
        <v>0.98</v>
      </c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 spans="1:24" ht="15.75" hidden="1" customHeight="1">
      <c r="A841" s="4" t="s">
        <v>10</v>
      </c>
      <c r="B841" s="4" t="s">
        <v>211</v>
      </c>
      <c r="C841" s="10">
        <v>2040</v>
      </c>
      <c r="D841" s="10">
        <v>0.98</v>
      </c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 spans="1:24" ht="15.75" hidden="1" customHeight="1">
      <c r="A842" s="4" t="s">
        <v>10</v>
      </c>
      <c r="B842" s="4" t="s">
        <v>211</v>
      </c>
      <c r="C842" s="10">
        <v>2045</v>
      </c>
      <c r="D842" s="10">
        <v>0.98</v>
      </c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 spans="1:24" ht="15.75" hidden="1" customHeight="1">
      <c r="A843" s="4" t="s">
        <v>10</v>
      </c>
      <c r="B843" s="4" t="s">
        <v>211</v>
      </c>
      <c r="C843" s="10">
        <v>2050</v>
      </c>
      <c r="D843" s="10">
        <v>0.98</v>
      </c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 spans="1:24" ht="15.75" hidden="1" customHeight="1">
      <c r="A844" s="4" t="s">
        <v>10</v>
      </c>
      <c r="B844" s="4" t="s">
        <v>166</v>
      </c>
      <c r="C844" s="10">
        <v>2022</v>
      </c>
      <c r="D844" s="10">
        <v>0.98</v>
      </c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 spans="1:24" ht="15.75" hidden="1" customHeight="1">
      <c r="A845" s="4" t="s">
        <v>10</v>
      </c>
      <c r="B845" s="4" t="s">
        <v>166</v>
      </c>
      <c r="C845" s="10">
        <v>2025</v>
      </c>
      <c r="D845" s="10">
        <v>0.98</v>
      </c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 spans="1:24" ht="15.75" hidden="1" customHeight="1">
      <c r="A846" s="4" t="s">
        <v>10</v>
      </c>
      <c r="B846" s="4" t="s">
        <v>166</v>
      </c>
      <c r="C846" s="10">
        <v>2030</v>
      </c>
      <c r="D846" s="10">
        <v>0.98</v>
      </c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 spans="1:24" ht="15.75" hidden="1" customHeight="1">
      <c r="A847" s="4" t="s">
        <v>10</v>
      </c>
      <c r="B847" s="4" t="s">
        <v>166</v>
      </c>
      <c r="C847" s="10">
        <v>2035</v>
      </c>
      <c r="D847" s="10">
        <v>0.98</v>
      </c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 spans="1:24" ht="15.75" hidden="1" customHeight="1">
      <c r="A848" s="4" t="s">
        <v>10</v>
      </c>
      <c r="B848" s="4" t="s">
        <v>166</v>
      </c>
      <c r="C848" s="10">
        <v>2040</v>
      </c>
      <c r="D848" s="10">
        <v>0.98</v>
      </c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 spans="1:24" ht="15.75" hidden="1" customHeight="1">
      <c r="A849" s="4" t="s">
        <v>10</v>
      </c>
      <c r="B849" s="4" t="s">
        <v>166</v>
      </c>
      <c r="C849" s="10">
        <v>2045</v>
      </c>
      <c r="D849" s="10">
        <v>0.98</v>
      </c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 spans="1:24" ht="15.75" hidden="1" customHeight="1">
      <c r="A850" s="4" t="s">
        <v>10</v>
      </c>
      <c r="B850" s="4" t="s">
        <v>166</v>
      </c>
      <c r="C850" s="10">
        <v>2050</v>
      </c>
      <c r="D850" s="10">
        <v>0.98</v>
      </c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 spans="1:24" ht="15.75" hidden="1" customHeight="1">
      <c r="A851" s="4" t="s">
        <v>10</v>
      </c>
      <c r="B851" s="4" t="s">
        <v>167</v>
      </c>
      <c r="C851" s="10">
        <v>2022</v>
      </c>
      <c r="D851" s="10">
        <v>0.98</v>
      </c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 spans="1:24" ht="15.75" hidden="1" customHeight="1">
      <c r="A852" s="4" t="s">
        <v>10</v>
      </c>
      <c r="B852" s="4" t="s">
        <v>167</v>
      </c>
      <c r="C852" s="10">
        <v>2025</v>
      </c>
      <c r="D852" s="10">
        <v>0.98</v>
      </c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 spans="1:24" ht="15.75" hidden="1" customHeight="1">
      <c r="A853" s="4" t="s">
        <v>10</v>
      </c>
      <c r="B853" s="4" t="s">
        <v>167</v>
      </c>
      <c r="C853" s="10">
        <v>2030</v>
      </c>
      <c r="D853" s="10">
        <v>0.98</v>
      </c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 spans="1:24" ht="15.75" hidden="1" customHeight="1">
      <c r="A854" s="4" t="s">
        <v>10</v>
      </c>
      <c r="B854" s="4" t="s">
        <v>167</v>
      </c>
      <c r="C854" s="10">
        <v>2035</v>
      </c>
      <c r="D854" s="10">
        <v>0.98</v>
      </c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 spans="1:24" ht="15.75" hidden="1" customHeight="1">
      <c r="A855" s="4" t="s">
        <v>10</v>
      </c>
      <c r="B855" s="4" t="s">
        <v>167</v>
      </c>
      <c r="C855" s="10">
        <v>2040</v>
      </c>
      <c r="D855" s="10">
        <v>0.98</v>
      </c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 spans="1:24" ht="15.75" hidden="1" customHeight="1">
      <c r="A856" s="4" t="s">
        <v>10</v>
      </c>
      <c r="B856" s="4" t="s">
        <v>167</v>
      </c>
      <c r="C856" s="10">
        <v>2045</v>
      </c>
      <c r="D856" s="10">
        <v>0.98</v>
      </c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 spans="1:24" ht="15.75" hidden="1" customHeight="1">
      <c r="A857" s="4" t="s">
        <v>10</v>
      </c>
      <c r="B857" s="4" t="s">
        <v>167</v>
      </c>
      <c r="C857" s="10">
        <v>2050</v>
      </c>
      <c r="D857" s="10">
        <v>0.98</v>
      </c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 spans="1:24" ht="15.75" hidden="1" customHeight="1">
      <c r="A858" s="4" t="s">
        <v>10</v>
      </c>
      <c r="B858" s="4" t="s">
        <v>235</v>
      </c>
      <c r="C858" s="10">
        <v>2022</v>
      </c>
      <c r="D858" s="10">
        <v>0</v>
      </c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 spans="1:24" ht="15.75" hidden="1" customHeight="1">
      <c r="A859" s="4" t="s">
        <v>10</v>
      </c>
      <c r="B859" s="4" t="s">
        <v>235</v>
      </c>
      <c r="C859" s="10">
        <v>2025</v>
      </c>
      <c r="D859" s="10">
        <v>0</v>
      </c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 spans="1:24" ht="15.75" hidden="1" customHeight="1">
      <c r="A860" s="4" t="s">
        <v>10</v>
      </c>
      <c r="B860" s="4" t="s">
        <v>235</v>
      </c>
      <c r="C860" s="10">
        <v>2030</v>
      </c>
      <c r="D860" s="10">
        <v>0.98</v>
      </c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 spans="1:24" ht="15.75" hidden="1" customHeight="1">
      <c r="A861" s="4" t="s">
        <v>10</v>
      </c>
      <c r="B861" s="4" t="s">
        <v>235</v>
      </c>
      <c r="C861" s="10">
        <v>2035</v>
      </c>
      <c r="D861" s="10">
        <v>0.98</v>
      </c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 spans="1:24" ht="15.75" hidden="1" customHeight="1">
      <c r="A862" s="4" t="s">
        <v>10</v>
      </c>
      <c r="B862" s="4" t="s">
        <v>235</v>
      </c>
      <c r="C862" s="10">
        <v>2040</v>
      </c>
      <c r="D862" s="10">
        <v>0.98</v>
      </c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 spans="1:24" ht="15.75" hidden="1" customHeight="1">
      <c r="A863" s="4" t="s">
        <v>10</v>
      </c>
      <c r="B863" s="4" t="s">
        <v>235</v>
      </c>
      <c r="C863" s="10">
        <v>2045</v>
      </c>
      <c r="D863" s="10">
        <v>0.98</v>
      </c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 spans="1:24" ht="15.75" hidden="1" customHeight="1">
      <c r="A864" s="4" t="s">
        <v>10</v>
      </c>
      <c r="B864" s="4" t="s">
        <v>235</v>
      </c>
      <c r="C864" s="10">
        <v>2050</v>
      </c>
      <c r="D864" s="10">
        <v>0.98</v>
      </c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 spans="1:24" ht="15.75" hidden="1" customHeight="1">
      <c r="A865" s="4" t="s">
        <v>10</v>
      </c>
      <c r="B865" s="4" t="s">
        <v>236</v>
      </c>
      <c r="C865" s="10">
        <v>2022</v>
      </c>
      <c r="D865" s="10">
        <v>0</v>
      </c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 spans="1:24" ht="15.75" hidden="1" customHeight="1">
      <c r="A866" s="4" t="s">
        <v>10</v>
      </c>
      <c r="B866" s="4" t="s">
        <v>236</v>
      </c>
      <c r="C866" s="10">
        <v>2025</v>
      </c>
      <c r="D866" s="10">
        <v>0</v>
      </c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 spans="1:24" ht="15.75" hidden="1" customHeight="1">
      <c r="A867" s="4" t="s">
        <v>10</v>
      </c>
      <c r="B867" s="4" t="s">
        <v>236</v>
      </c>
      <c r="C867" s="10">
        <v>2030</v>
      </c>
      <c r="D867" s="10">
        <v>0.98</v>
      </c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 spans="1:24" ht="15.75" hidden="1" customHeight="1">
      <c r="A868" s="4" t="s">
        <v>10</v>
      </c>
      <c r="B868" s="4" t="s">
        <v>236</v>
      </c>
      <c r="C868" s="10">
        <v>2035</v>
      </c>
      <c r="D868" s="10">
        <v>0.98</v>
      </c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 spans="1:24" ht="15.75" hidden="1" customHeight="1">
      <c r="A869" s="4" t="s">
        <v>10</v>
      </c>
      <c r="B869" s="4" t="s">
        <v>236</v>
      </c>
      <c r="C869" s="10">
        <v>2040</v>
      </c>
      <c r="D869" s="10">
        <v>0.98</v>
      </c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 spans="1:24" ht="15.75" hidden="1" customHeight="1">
      <c r="A870" s="4" t="s">
        <v>10</v>
      </c>
      <c r="B870" s="4" t="s">
        <v>236</v>
      </c>
      <c r="C870" s="10">
        <v>2045</v>
      </c>
      <c r="D870" s="10">
        <v>0.98</v>
      </c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 spans="1:24" ht="15.75" hidden="1" customHeight="1">
      <c r="A871" s="4" t="s">
        <v>10</v>
      </c>
      <c r="B871" s="4" t="s">
        <v>236</v>
      </c>
      <c r="C871" s="10">
        <v>2050</v>
      </c>
      <c r="D871" s="10">
        <v>0.98</v>
      </c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 spans="1:24" ht="15.75" hidden="1" customHeight="1">
      <c r="A872" s="4" t="s">
        <v>10</v>
      </c>
      <c r="B872" s="4" t="s">
        <v>168</v>
      </c>
      <c r="C872" s="10">
        <v>2022</v>
      </c>
      <c r="D872" s="10">
        <v>0.98</v>
      </c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 spans="1:24" ht="15.75" hidden="1" customHeight="1">
      <c r="A873" s="4" t="s">
        <v>10</v>
      </c>
      <c r="B873" s="4" t="s">
        <v>168</v>
      </c>
      <c r="C873" s="10">
        <v>2025</v>
      </c>
      <c r="D873" s="10">
        <v>0.98</v>
      </c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 spans="1:24" ht="15.75" hidden="1" customHeight="1">
      <c r="A874" s="4" t="s">
        <v>10</v>
      </c>
      <c r="B874" s="4" t="s">
        <v>168</v>
      </c>
      <c r="C874" s="10">
        <v>2030</v>
      </c>
      <c r="D874" s="10">
        <v>0.98</v>
      </c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 spans="1:24" ht="15.75" hidden="1" customHeight="1">
      <c r="A875" s="4" t="s">
        <v>10</v>
      </c>
      <c r="B875" s="4" t="s">
        <v>168</v>
      </c>
      <c r="C875" s="10">
        <v>2035</v>
      </c>
      <c r="D875" s="10">
        <v>0.98</v>
      </c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 spans="1:24" ht="15.75" hidden="1" customHeight="1">
      <c r="A876" s="4" t="s">
        <v>10</v>
      </c>
      <c r="B876" s="4" t="s">
        <v>168</v>
      </c>
      <c r="C876" s="10">
        <v>2040</v>
      </c>
      <c r="D876" s="10">
        <v>0.98</v>
      </c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 spans="1:24" ht="15.75" hidden="1" customHeight="1">
      <c r="A877" s="4" t="s">
        <v>10</v>
      </c>
      <c r="B877" s="4" t="s">
        <v>168</v>
      </c>
      <c r="C877" s="10">
        <v>2045</v>
      </c>
      <c r="D877" s="10">
        <v>0.98</v>
      </c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 spans="1:24" ht="15.75" hidden="1" customHeight="1">
      <c r="A878" s="4" t="s">
        <v>10</v>
      </c>
      <c r="B878" s="4" t="s">
        <v>168</v>
      </c>
      <c r="C878" s="10">
        <v>2050</v>
      </c>
      <c r="D878" s="10">
        <v>0.98</v>
      </c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 spans="1:24" ht="15.75" hidden="1" customHeight="1">
      <c r="A879" s="4" t="s">
        <v>10</v>
      </c>
      <c r="B879" s="4" t="s">
        <v>212</v>
      </c>
      <c r="C879" s="10">
        <v>2022</v>
      </c>
      <c r="D879" s="10">
        <v>0.98</v>
      </c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 spans="1:24" ht="15.75" hidden="1" customHeight="1">
      <c r="A880" s="4" t="s">
        <v>10</v>
      </c>
      <c r="B880" s="4" t="s">
        <v>212</v>
      </c>
      <c r="C880" s="10">
        <v>2025</v>
      </c>
      <c r="D880" s="10">
        <v>0.98</v>
      </c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 spans="1:24" ht="15.75" hidden="1" customHeight="1">
      <c r="A881" s="4" t="s">
        <v>10</v>
      </c>
      <c r="B881" s="4" t="s">
        <v>212</v>
      </c>
      <c r="C881" s="10">
        <v>2030</v>
      </c>
      <c r="D881" s="10">
        <v>0.98</v>
      </c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 spans="1:24" ht="15.75" hidden="1" customHeight="1">
      <c r="A882" s="4" t="s">
        <v>10</v>
      </c>
      <c r="B882" s="4" t="s">
        <v>212</v>
      </c>
      <c r="C882" s="10">
        <v>2035</v>
      </c>
      <c r="D882" s="10">
        <v>0.98</v>
      </c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 spans="1:24" ht="15.75" hidden="1" customHeight="1">
      <c r="A883" s="4" t="s">
        <v>10</v>
      </c>
      <c r="B883" s="4" t="s">
        <v>212</v>
      </c>
      <c r="C883" s="10">
        <v>2040</v>
      </c>
      <c r="D883" s="10">
        <v>0.98</v>
      </c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 spans="1:24" ht="15.75" hidden="1" customHeight="1">
      <c r="A884" s="4" t="s">
        <v>10</v>
      </c>
      <c r="B884" s="4" t="s">
        <v>212</v>
      </c>
      <c r="C884" s="10">
        <v>2045</v>
      </c>
      <c r="D884" s="10">
        <v>0.98</v>
      </c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 spans="1:24" ht="15.75" hidden="1" customHeight="1">
      <c r="A885" s="4" t="s">
        <v>10</v>
      </c>
      <c r="B885" s="4" t="s">
        <v>212</v>
      </c>
      <c r="C885" s="10">
        <v>2050</v>
      </c>
      <c r="D885" s="10">
        <v>0.98</v>
      </c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 spans="1:24" ht="15.75" hidden="1" customHeight="1">
      <c r="A886" s="4" t="s">
        <v>10</v>
      </c>
      <c r="B886" s="4" t="s">
        <v>237</v>
      </c>
      <c r="C886" s="10">
        <v>2022</v>
      </c>
      <c r="D886" s="10">
        <v>0</v>
      </c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 spans="1:24" ht="15.75" hidden="1" customHeight="1">
      <c r="A887" s="4" t="s">
        <v>10</v>
      </c>
      <c r="B887" s="4" t="s">
        <v>237</v>
      </c>
      <c r="C887" s="10">
        <v>2025</v>
      </c>
      <c r="D887" s="10">
        <v>0</v>
      </c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 spans="1:24" ht="15.75" hidden="1" customHeight="1">
      <c r="A888" s="4" t="s">
        <v>10</v>
      </c>
      <c r="B888" s="4" t="s">
        <v>237</v>
      </c>
      <c r="C888" s="10">
        <v>2030</v>
      </c>
      <c r="D888" s="10">
        <v>0.98</v>
      </c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 spans="1:24" ht="15.75" hidden="1" customHeight="1">
      <c r="A889" s="4" t="s">
        <v>10</v>
      </c>
      <c r="B889" s="4" t="s">
        <v>237</v>
      </c>
      <c r="C889" s="10">
        <v>2035</v>
      </c>
      <c r="D889" s="10">
        <v>0.98</v>
      </c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 spans="1:24" ht="15.75" hidden="1" customHeight="1">
      <c r="A890" s="4" t="s">
        <v>10</v>
      </c>
      <c r="B890" s="4" t="s">
        <v>237</v>
      </c>
      <c r="C890" s="10">
        <v>2040</v>
      </c>
      <c r="D890" s="10">
        <v>0.98</v>
      </c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 spans="1:24" ht="15.75" hidden="1" customHeight="1">
      <c r="A891" s="4" t="s">
        <v>10</v>
      </c>
      <c r="B891" s="4" t="s">
        <v>237</v>
      </c>
      <c r="C891" s="10">
        <v>2045</v>
      </c>
      <c r="D891" s="10">
        <v>0.98</v>
      </c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 spans="1:24" ht="15.75" hidden="1" customHeight="1">
      <c r="A892" s="4" t="s">
        <v>10</v>
      </c>
      <c r="B892" s="4" t="s">
        <v>237</v>
      </c>
      <c r="C892" s="10">
        <v>2050</v>
      </c>
      <c r="D892" s="10">
        <v>0.98</v>
      </c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 spans="1:24" ht="15.75" hidden="1" customHeight="1">
      <c r="A893" s="4" t="s">
        <v>10</v>
      </c>
      <c r="B893" s="4" t="s">
        <v>238</v>
      </c>
      <c r="C893" s="10">
        <v>2022</v>
      </c>
      <c r="D893" s="10">
        <v>0</v>
      </c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 spans="1:24" ht="15.75" hidden="1" customHeight="1">
      <c r="A894" s="4" t="s">
        <v>10</v>
      </c>
      <c r="B894" s="4" t="s">
        <v>238</v>
      </c>
      <c r="C894" s="10">
        <v>2025</v>
      </c>
      <c r="D894" s="10">
        <v>0</v>
      </c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 spans="1:24" ht="15.75" hidden="1" customHeight="1">
      <c r="A895" s="4" t="s">
        <v>10</v>
      </c>
      <c r="B895" s="4" t="s">
        <v>238</v>
      </c>
      <c r="C895" s="10">
        <v>2030</v>
      </c>
      <c r="D895" s="10">
        <v>0.98</v>
      </c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 spans="1:24" ht="15.75" hidden="1" customHeight="1">
      <c r="A896" s="4" t="s">
        <v>10</v>
      </c>
      <c r="B896" s="4" t="s">
        <v>238</v>
      </c>
      <c r="C896" s="10">
        <v>2035</v>
      </c>
      <c r="D896" s="10">
        <v>0.98</v>
      </c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 spans="1:24" ht="15.75" hidden="1" customHeight="1">
      <c r="A897" s="4" t="s">
        <v>10</v>
      </c>
      <c r="B897" s="4" t="s">
        <v>238</v>
      </c>
      <c r="C897" s="10">
        <v>2040</v>
      </c>
      <c r="D897" s="10">
        <v>0.98</v>
      </c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 spans="1:24" ht="15.75" hidden="1" customHeight="1">
      <c r="A898" s="4" t="s">
        <v>10</v>
      </c>
      <c r="B898" s="4" t="s">
        <v>238</v>
      </c>
      <c r="C898" s="10">
        <v>2045</v>
      </c>
      <c r="D898" s="10">
        <v>0.98</v>
      </c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 spans="1:24" ht="15.75" hidden="1" customHeight="1">
      <c r="A899" s="4" t="s">
        <v>10</v>
      </c>
      <c r="B899" s="4" t="s">
        <v>238</v>
      </c>
      <c r="C899" s="10">
        <v>2050</v>
      </c>
      <c r="D899" s="10">
        <v>0.98</v>
      </c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 spans="1:24" ht="15.75" hidden="1" customHeight="1">
      <c r="A900" s="4" t="s">
        <v>10</v>
      </c>
      <c r="B900" s="4" t="s">
        <v>170</v>
      </c>
      <c r="C900" s="10">
        <v>2022</v>
      </c>
      <c r="D900" s="10">
        <v>1</v>
      </c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 spans="1:24" ht="15.75" hidden="1" customHeight="1">
      <c r="A901" s="4" t="s">
        <v>10</v>
      </c>
      <c r="B901" s="4" t="s">
        <v>170</v>
      </c>
      <c r="C901" s="10">
        <v>2025</v>
      </c>
      <c r="D901" s="10">
        <v>1</v>
      </c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 spans="1:24" ht="15.75" hidden="1" customHeight="1">
      <c r="A902" s="4" t="s">
        <v>10</v>
      </c>
      <c r="B902" s="4" t="s">
        <v>170</v>
      </c>
      <c r="C902" s="10">
        <v>2030</v>
      </c>
      <c r="D902" s="10">
        <v>1</v>
      </c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 spans="1:24" ht="15.75" hidden="1" customHeight="1">
      <c r="A903" s="4" t="s">
        <v>10</v>
      </c>
      <c r="B903" s="4" t="s">
        <v>170</v>
      </c>
      <c r="C903" s="10">
        <v>2035</v>
      </c>
      <c r="D903" s="10">
        <v>1</v>
      </c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 spans="1:24" ht="15.75" hidden="1" customHeight="1">
      <c r="A904" s="4" t="s">
        <v>10</v>
      </c>
      <c r="B904" s="4" t="s">
        <v>170</v>
      </c>
      <c r="C904" s="10">
        <v>2040</v>
      </c>
      <c r="D904" s="10">
        <v>1</v>
      </c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 spans="1:24" ht="15.75" hidden="1" customHeight="1">
      <c r="A905" s="4" t="s">
        <v>10</v>
      </c>
      <c r="B905" s="4" t="s">
        <v>170</v>
      </c>
      <c r="C905" s="10">
        <v>2045</v>
      </c>
      <c r="D905" s="10">
        <v>1</v>
      </c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 spans="1:24" ht="15.75" hidden="1" customHeight="1">
      <c r="A906" s="4" t="s">
        <v>10</v>
      </c>
      <c r="B906" s="4" t="s">
        <v>170</v>
      </c>
      <c r="C906" s="10">
        <v>2050</v>
      </c>
      <c r="D906" s="10">
        <v>1</v>
      </c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 spans="1:24" ht="15.75" hidden="1" customHeight="1">
      <c r="A907" s="4" t="s">
        <v>10</v>
      </c>
      <c r="B907" s="4" t="s">
        <v>171</v>
      </c>
      <c r="C907" s="10">
        <v>2022</v>
      </c>
      <c r="D907" s="10">
        <v>1</v>
      </c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 spans="1:24" ht="15.75" hidden="1" customHeight="1">
      <c r="A908" s="4" t="s">
        <v>10</v>
      </c>
      <c r="B908" s="4" t="s">
        <v>171</v>
      </c>
      <c r="C908" s="10">
        <v>2025</v>
      </c>
      <c r="D908" s="10">
        <v>1</v>
      </c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 spans="1:24" ht="15.75" hidden="1" customHeight="1">
      <c r="A909" s="4" t="s">
        <v>10</v>
      </c>
      <c r="B909" s="4" t="s">
        <v>171</v>
      </c>
      <c r="C909" s="10">
        <v>2030</v>
      </c>
      <c r="D909" s="10">
        <v>1</v>
      </c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 spans="1:24" ht="15.75" hidden="1" customHeight="1">
      <c r="A910" s="4" t="s">
        <v>10</v>
      </c>
      <c r="B910" s="4" t="s">
        <v>171</v>
      </c>
      <c r="C910" s="10">
        <v>2035</v>
      </c>
      <c r="D910" s="10">
        <v>1</v>
      </c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 spans="1:24" ht="15.75" hidden="1" customHeight="1">
      <c r="A911" s="4" t="s">
        <v>10</v>
      </c>
      <c r="B911" s="4" t="s">
        <v>171</v>
      </c>
      <c r="C911" s="10">
        <v>2040</v>
      </c>
      <c r="D911" s="10">
        <v>1</v>
      </c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 spans="1:24" ht="15.75" hidden="1" customHeight="1">
      <c r="A912" s="4" t="s">
        <v>10</v>
      </c>
      <c r="B912" s="4" t="s">
        <v>171</v>
      </c>
      <c r="C912" s="10">
        <v>2045</v>
      </c>
      <c r="D912" s="10">
        <v>1</v>
      </c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 spans="1:24" ht="15.75" hidden="1" customHeight="1">
      <c r="A913" s="4" t="s">
        <v>10</v>
      </c>
      <c r="B913" s="4" t="s">
        <v>171</v>
      </c>
      <c r="C913" s="10">
        <v>2050</v>
      </c>
      <c r="D913" s="10">
        <v>1</v>
      </c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 spans="1:24" ht="15.75" hidden="1" customHeight="1">
      <c r="A914" s="4" t="s">
        <v>10</v>
      </c>
      <c r="B914" s="4" t="s">
        <v>172</v>
      </c>
      <c r="C914" s="10">
        <v>2022</v>
      </c>
      <c r="D914" s="10">
        <v>0.98</v>
      </c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 spans="1:24" ht="15.75" hidden="1" customHeight="1">
      <c r="A915" s="4" t="s">
        <v>10</v>
      </c>
      <c r="B915" s="4" t="s">
        <v>172</v>
      </c>
      <c r="C915" s="10">
        <v>2025</v>
      </c>
      <c r="D915" s="10">
        <v>0.98</v>
      </c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 spans="1:24" ht="15.75" hidden="1" customHeight="1">
      <c r="A916" s="4" t="s">
        <v>10</v>
      </c>
      <c r="B916" s="4" t="s">
        <v>172</v>
      </c>
      <c r="C916" s="10">
        <v>2030</v>
      </c>
      <c r="D916" s="10">
        <v>0.98</v>
      </c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 spans="1:24" ht="15.75" hidden="1" customHeight="1">
      <c r="A917" s="4" t="s">
        <v>10</v>
      </c>
      <c r="B917" s="4" t="s">
        <v>172</v>
      </c>
      <c r="C917" s="10">
        <v>2035</v>
      </c>
      <c r="D917" s="10">
        <v>0.98</v>
      </c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 spans="1:24" ht="15.75" hidden="1" customHeight="1">
      <c r="A918" s="4" t="s">
        <v>10</v>
      </c>
      <c r="B918" s="4" t="s">
        <v>172</v>
      </c>
      <c r="C918" s="10">
        <v>2040</v>
      </c>
      <c r="D918" s="10">
        <v>0.98</v>
      </c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</row>
    <row r="919" spans="1:24" ht="15.75" hidden="1" customHeight="1">
      <c r="A919" s="4" t="s">
        <v>10</v>
      </c>
      <c r="B919" s="4" t="s">
        <v>172</v>
      </c>
      <c r="C919" s="10">
        <v>2045</v>
      </c>
      <c r="D919" s="10">
        <v>0.98</v>
      </c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</row>
    <row r="920" spans="1:24" ht="15.75" hidden="1" customHeight="1">
      <c r="A920" s="4" t="s">
        <v>10</v>
      </c>
      <c r="B920" s="4" t="s">
        <v>172</v>
      </c>
      <c r="C920" s="10">
        <v>2050</v>
      </c>
      <c r="D920" s="10">
        <v>0.98</v>
      </c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</row>
    <row r="921" spans="1:24" ht="15.75" hidden="1" customHeight="1">
      <c r="A921" s="4" t="s">
        <v>10</v>
      </c>
      <c r="B921" s="4" t="s">
        <v>173</v>
      </c>
      <c r="C921" s="10">
        <v>2022</v>
      </c>
      <c r="D921" s="10">
        <v>0.98</v>
      </c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</row>
    <row r="922" spans="1:24" ht="15.75" hidden="1" customHeight="1">
      <c r="A922" s="4" t="s">
        <v>10</v>
      </c>
      <c r="B922" s="4" t="s">
        <v>173</v>
      </c>
      <c r="C922" s="10">
        <v>2025</v>
      </c>
      <c r="D922" s="10">
        <v>0.98</v>
      </c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</row>
    <row r="923" spans="1:24" ht="15.75" hidden="1" customHeight="1">
      <c r="A923" s="4" t="s">
        <v>10</v>
      </c>
      <c r="B923" s="4" t="s">
        <v>173</v>
      </c>
      <c r="C923" s="10">
        <v>2030</v>
      </c>
      <c r="D923" s="10">
        <v>0.98</v>
      </c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</row>
    <row r="924" spans="1:24" ht="15.75" hidden="1" customHeight="1">
      <c r="A924" s="4" t="s">
        <v>10</v>
      </c>
      <c r="B924" s="4" t="s">
        <v>173</v>
      </c>
      <c r="C924" s="10">
        <v>2035</v>
      </c>
      <c r="D924" s="10">
        <v>0.98</v>
      </c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</row>
    <row r="925" spans="1:24" ht="15.75" hidden="1" customHeight="1">
      <c r="A925" s="4" t="s">
        <v>10</v>
      </c>
      <c r="B925" s="4" t="s">
        <v>173</v>
      </c>
      <c r="C925" s="10">
        <v>2040</v>
      </c>
      <c r="D925" s="10">
        <v>0.98</v>
      </c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</row>
    <row r="926" spans="1:24" ht="15.75" hidden="1" customHeight="1">
      <c r="A926" s="4" t="s">
        <v>10</v>
      </c>
      <c r="B926" s="4" t="s">
        <v>173</v>
      </c>
      <c r="C926" s="10">
        <v>2045</v>
      </c>
      <c r="D926" s="10">
        <v>0.98</v>
      </c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</row>
    <row r="927" spans="1:24" ht="15.75" hidden="1" customHeight="1">
      <c r="A927" s="4" t="s">
        <v>10</v>
      </c>
      <c r="B927" s="4" t="s">
        <v>173</v>
      </c>
      <c r="C927" s="10">
        <v>2050</v>
      </c>
      <c r="D927" s="10">
        <v>0.98</v>
      </c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</row>
    <row r="928" spans="1:24" ht="15.75" hidden="1" customHeight="1">
      <c r="A928" s="4" t="s">
        <v>10</v>
      </c>
      <c r="B928" s="4" t="s">
        <v>174</v>
      </c>
      <c r="C928" s="10">
        <v>2022</v>
      </c>
      <c r="D928" s="10">
        <v>0.98</v>
      </c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</row>
    <row r="929" spans="1:24" ht="15.75" hidden="1" customHeight="1">
      <c r="A929" s="4" t="s">
        <v>10</v>
      </c>
      <c r="B929" s="4" t="s">
        <v>174</v>
      </c>
      <c r="C929" s="10">
        <v>2025</v>
      </c>
      <c r="D929" s="10">
        <v>0.98</v>
      </c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</row>
    <row r="930" spans="1:24" ht="15.75" hidden="1" customHeight="1">
      <c r="A930" s="4" t="s">
        <v>10</v>
      </c>
      <c r="B930" s="4" t="s">
        <v>174</v>
      </c>
      <c r="C930" s="10">
        <v>2030</v>
      </c>
      <c r="D930" s="10">
        <v>0.98</v>
      </c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</row>
    <row r="931" spans="1:24" ht="15.75" hidden="1" customHeight="1">
      <c r="A931" s="4" t="s">
        <v>10</v>
      </c>
      <c r="B931" s="4" t="s">
        <v>174</v>
      </c>
      <c r="C931" s="10">
        <v>2035</v>
      </c>
      <c r="D931" s="10">
        <v>0.98</v>
      </c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</row>
    <row r="932" spans="1:24" ht="15.75" hidden="1" customHeight="1">
      <c r="A932" s="4" t="s">
        <v>10</v>
      </c>
      <c r="B932" s="4" t="s">
        <v>174</v>
      </c>
      <c r="C932" s="10">
        <v>2040</v>
      </c>
      <c r="D932" s="10">
        <v>0.98</v>
      </c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</row>
    <row r="933" spans="1:24" ht="15.75" hidden="1" customHeight="1">
      <c r="A933" s="4" t="s">
        <v>10</v>
      </c>
      <c r="B933" s="4" t="s">
        <v>174</v>
      </c>
      <c r="C933" s="10">
        <v>2045</v>
      </c>
      <c r="D933" s="10">
        <v>0.98</v>
      </c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</row>
    <row r="934" spans="1:24" ht="15.75" hidden="1" customHeight="1">
      <c r="A934" s="4" t="s">
        <v>10</v>
      </c>
      <c r="B934" s="4" t="s">
        <v>174</v>
      </c>
      <c r="C934" s="10">
        <v>2050</v>
      </c>
      <c r="D934" s="10">
        <v>0.98</v>
      </c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</row>
    <row r="935" spans="1:24" ht="15.75" hidden="1" customHeight="1">
      <c r="A935" s="4" t="s">
        <v>10</v>
      </c>
      <c r="B935" s="4" t="s">
        <v>175</v>
      </c>
      <c r="C935" s="10">
        <v>2022</v>
      </c>
      <c r="D935" s="10">
        <v>0.98</v>
      </c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</row>
    <row r="936" spans="1:24" ht="15.75" hidden="1" customHeight="1">
      <c r="A936" s="4" t="s">
        <v>10</v>
      </c>
      <c r="B936" s="4" t="s">
        <v>175</v>
      </c>
      <c r="C936" s="10">
        <v>2025</v>
      </c>
      <c r="D936" s="10">
        <v>0.98</v>
      </c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</row>
    <row r="937" spans="1:24" ht="15.75" hidden="1" customHeight="1">
      <c r="A937" s="4" t="s">
        <v>10</v>
      </c>
      <c r="B937" s="4" t="s">
        <v>175</v>
      </c>
      <c r="C937" s="10">
        <v>2030</v>
      </c>
      <c r="D937" s="10">
        <v>0.98</v>
      </c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</row>
    <row r="938" spans="1:24" ht="15.75" hidden="1" customHeight="1">
      <c r="A938" s="4" t="s">
        <v>10</v>
      </c>
      <c r="B938" s="4" t="s">
        <v>175</v>
      </c>
      <c r="C938" s="10">
        <v>2035</v>
      </c>
      <c r="D938" s="10">
        <v>0.98</v>
      </c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</row>
    <row r="939" spans="1:24" ht="15.75" hidden="1" customHeight="1">
      <c r="A939" s="4" t="s">
        <v>10</v>
      </c>
      <c r="B939" s="4" t="s">
        <v>175</v>
      </c>
      <c r="C939" s="10">
        <v>2040</v>
      </c>
      <c r="D939" s="10">
        <v>0.98</v>
      </c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</row>
    <row r="940" spans="1:24" ht="15.75" hidden="1" customHeight="1">
      <c r="A940" s="4" t="s">
        <v>10</v>
      </c>
      <c r="B940" s="4" t="s">
        <v>175</v>
      </c>
      <c r="C940" s="10">
        <v>2045</v>
      </c>
      <c r="D940" s="10">
        <v>0.98</v>
      </c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</row>
    <row r="941" spans="1:24" ht="15.75" hidden="1" customHeight="1">
      <c r="A941" s="4" t="s">
        <v>10</v>
      </c>
      <c r="B941" s="4" t="s">
        <v>175</v>
      </c>
      <c r="C941" s="10">
        <v>2050</v>
      </c>
      <c r="D941" s="10">
        <v>0.98</v>
      </c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</row>
    <row r="942" spans="1:24" ht="15.75" hidden="1" customHeight="1">
      <c r="A942" s="4" t="s">
        <v>10</v>
      </c>
      <c r="B942" s="4" t="s">
        <v>176</v>
      </c>
      <c r="C942" s="10">
        <v>2022</v>
      </c>
      <c r="D942" s="10">
        <v>0.98</v>
      </c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</row>
    <row r="943" spans="1:24" ht="15.75" hidden="1" customHeight="1">
      <c r="A943" s="4" t="s">
        <v>10</v>
      </c>
      <c r="B943" s="4" t="s">
        <v>176</v>
      </c>
      <c r="C943" s="10">
        <v>2025</v>
      </c>
      <c r="D943" s="10">
        <v>0.98</v>
      </c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</row>
    <row r="944" spans="1:24" ht="15.75" hidden="1" customHeight="1">
      <c r="A944" s="4" t="s">
        <v>10</v>
      </c>
      <c r="B944" s="4" t="s">
        <v>176</v>
      </c>
      <c r="C944" s="10">
        <v>2030</v>
      </c>
      <c r="D944" s="10">
        <v>0.98</v>
      </c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</row>
    <row r="945" spans="1:24" ht="15.75" hidden="1" customHeight="1">
      <c r="A945" s="4" t="s">
        <v>10</v>
      </c>
      <c r="B945" s="4" t="s">
        <v>176</v>
      </c>
      <c r="C945" s="10">
        <v>2035</v>
      </c>
      <c r="D945" s="10">
        <v>0.98</v>
      </c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</row>
    <row r="946" spans="1:24" ht="15.75" hidden="1" customHeight="1">
      <c r="A946" s="4" t="s">
        <v>10</v>
      </c>
      <c r="B946" s="4" t="s">
        <v>176</v>
      </c>
      <c r="C946" s="10">
        <v>2040</v>
      </c>
      <c r="D946" s="10">
        <v>0.98</v>
      </c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</row>
    <row r="947" spans="1:24" ht="15.75" hidden="1" customHeight="1">
      <c r="A947" s="4" t="s">
        <v>10</v>
      </c>
      <c r="B947" s="4" t="s">
        <v>176</v>
      </c>
      <c r="C947" s="10">
        <v>2045</v>
      </c>
      <c r="D947" s="10">
        <v>0.98</v>
      </c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</row>
    <row r="948" spans="1:24" ht="15.75" hidden="1" customHeight="1">
      <c r="A948" s="4" t="s">
        <v>10</v>
      </c>
      <c r="B948" s="4" t="s">
        <v>176</v>
      </c>
      <c r="C948" s="10">
        <v>2050</v>
      </c>
      <c r="D948" s="10">
        <v>0.98</v>
      </c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</row>
    <row r="949" spans="1:24" ht="15.75" hidden="1" customHeight="1">
      <c r="A949" s="4" t="s">
        <v>10</v>
      </c>
      <c r="B949" s="4" t="s">
        <v>213</v>
      </c>
      <c r="C949" s="10">
        <v>2022</v>
      </c>
      <c r="D949" s="10">
        <v>0.98</v>
      </c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</row>
    <row r="950" spans="1:24" ht="15.75" hidden="1" customHeight="1">
      <c r="A950" s="4" t="s">
        <v>10</v>
      </c>
      <c r="B950" s="4" t="s">
        <v>213</v>
      </c>
      <c r="C950" s="10">
        <v>2025</v>
      </c>
      <c r="D950" s="10">
        <v>0.98</v>
      </c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</row>
    <row r="951" spans="1:24" ht="15.75" hidden="1" customHeight="1">
      <c r="A951" s="4" t="s">
        <v>10</v>
      </c>
      <c r="B951" s="4" t="s">
        <v>213</v>
      </c>
      <c r="C951" s="10">
        <v>2030</v>
      </c>
      <c r="D951" s="10">
        <v>0.98</v>
      </c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</row>
    <row r="952" spans="1:24" ht="15.75" hidden="1" customHeight="1">
      <c r="A952" s="4" t="s">
        <v>10</v>
      </c>
      <c r="B952" s="4" t="s">
        <v>213</v>
      </c>
      <c r="C952" s="10">
        <v>2035</v>
      </c>
      <c r="D952" s="10">
        <v>0.98</v>
      </c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</row>
    <row r="953" spans="1:24" ht="15.75" hidden="1" customHeight="1">
      <c r="A953" s="4" t="s">
        <v>10</v>
      </c>
      <c r="B953" s="4" t="s">
        <v>213</v>
      </c>
      <c r="C953" s="10">
        <v>2040</v>
      </c>
      <c r="D953" s="10">
        <v>0.98</v>
      </c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</row>
    <row r="954" spans="1:24" ht="15.75" hidden="1" customHeight="1">
      <c r="A954" s="4" t="s">
        <v>10</v>
      </c>
      <c r="B954" s="4" t="s">
        <v>213</v>
      </c>
      <c r="C954" s="10">
        <v>2045</v>
      </c>
      <c r="D954" s="10">
        <v>0.98</v>
      </c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</row>
    <row r="955" spans="1:24" ht="15.75" hidden="1" customHeight="1">
      <c r="A955" s="4" t="s">
        <v>10</v>
      </c>
      <c r="B955" s="4" t="s">
        <v>213</v>
      </c>
      <c r="C955" s="10">
        <v>2050</v>
      </c>
      <c r="D955" s="10">
        <v>0.98</v>
      </c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</row>
    <row r="956" spans="1:24" ht="15.75" hidden="1" customHeight="1">
      <c r="A956" s="4" t="s">
        <v>10</v>
      </c>
      <c r="B956" s="4" t="s">
        <v>177</v>
      </c>
      <c r="C956" s="10">
        <v>2022</v>
      </c>
      <c r="D956" s="10">
        <v>1</v>
      </c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</row>
    <row r="957" spans="1:24" ht="15.75" hidden="1" customHeight="1">
      <c r="A957" s="4" t="s">
        <v>10</v>
      </c>
      <c r="B957" s="4" t="s">
        <v>177</v>
      </c>
      <c r="C957" s="10">
        <v>2025</v>
      </c>
      <c r="D957" s="10">
        <v>1</v>
      </c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</row>
    <row r="958" spans="1:24" ht="15.75" hidden="1" customHeight="1">
      <c r="A958" s="4" t="s">
        <v>10</v>
      </c>
      <c r="B958" s="4" t="s">
        <v>177</v>
      </c>
      <c r="C958" s="10">
        <v>2030</v>
      </c>
      <c r="D958" s="10">
        <v>1</v>
      </c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</row>
    <row r="959" spans="1:24" ht="15.75" hidden="1" customHeight="1">
      <c r="A959" s="4" t="s">
        <v>10</v>
      </c>
      <c r="B959" s="4" t="s">
        <v>177</v>
      </c>
      <c r="C959" s="10">
        <v>2035</v>
      </c>
      <c r="D959" s="10">
        <v>1</v>
      </c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</row>
    <row r="960" spans="1:24" ht="15.75" hidden="1" customHeight="1">
      <c r="A960" s="4" t="s">
        <v>10</v>
      </c>
      <c r="B960" s="4" t="s">
        <v>177</v>
      </c>
      <c r="C960" s="10">
        <v>2040</v>
      </c>
      <c r="D960" s="10">
        <v>1</v>
      </c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</row>
    <row r="961" spans="1:24" ht="15.75" hidden="1" customHeight="1">
      <c r="A961" s="4" t="s">
        <v>10</v>
      </c>
      <c r="B961" s="4" t="s">
        <v>177</v>
      </c>
      <c r="C961" s="10">
        <v>2045</v>
      </c>
      <c r="D961" s="10">
        <v>1</v>
      </c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</row>
    <row r="962" spans="1:24" ht="15.75" hidden="1" customHeight="1">
      <c r="A962" s="4" t="s">
        <v>10</v>
      </c>
      <c r="B962" s="4" t="s">
        <v>177</v>
      </c>
      <c r="C962" s="10">
        <v>2050</v>
      </c>
      <c r="D962" s="10">
        <v>1</v>
      </c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</row>
    <row r="963" spans="1:24" ht="15.75" hidden="1" customHeight="1">
      <c r="A963" s="4" t="s">
        <v>10</v>
      </c>
      <c r="B963" s="4" t="s">
        <v>178</v>
      </c>
      <c r="C963" s="10">
        <v>2022</v>
      </c>
      <c r="D963" s="10">
        <v>0</v>
      </c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</row>
    <row r="964" spans="1:24" ht="15.75" hidden="1" customHeight="1">
      <c r="A964" s="4" t="s">
        <v>10</v>
      </c>
      <c r="B964" s="4" t="s">
        <v>178</v>
      </c>
      <c r="C964" s="10">
        <v>2022</v>
      </c>
      <c r="D964" s="10">
        <v>0</v>
      </c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</row>
    <row r="965" spans="1:24" ht="15.75" hidden="1" customHeight="1">
      <c r="A965" s="4" t="s">
        <v>10</v>
      </c>
      <c r="B965" s="4" t="s">
        <v>178</v>
      </c>
      <c r="C965" s="10">
        <v>2025</v>
      </c>
      <c r="D965" s="10">
        <v>0</v>
      </c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</row>
    <row r="966" spans="1:24" ht="15.75" hidden="1" customHeight="1">
      <c r="A966" s="4" t="s">
        <v>10</v>
      </c>
      <c r="B966" s="4" t="s">
        <v>178</v>
      </c>
      <c r="C966" s="10">
        <v>2030</v>
      </c>
      <c r="D966" s="10">
        <v>1</v>
      </c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</row>
    <row r="967" spans="1:24" ht="15.75" hidden="1" customHeight="1">
      <c r="A967" s="4" t="s">
        <v>10</v>
      </c>
      <c r="B967" s="4" t="s">
        <v>178</v>
      </c>
      <c r="C967" s="10">
        <v>2035</v>
      </c>
      <c r="D967" s="10">
        <v>1</v>
      </c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</row>
    <row r="968" spans="1:24" ht="15.75" hidden="1" customHeight="1">
      <c r="A968" s="4" t="s">
        <v>10</v>
      </c>
      <c r="B968" s="4" t="s">
        <v>178</v>
      </c>
      <c r="C968" s="10">
        <v>2040</v>
      </c>
      <c r="D968" s="10">
        <v>1</v>
      </c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</row>
    <row r="969" spans="1:24" ht="15.75" hidden="1" customHeight="1">
      <c r="A969" s="4" t="s">
        <v>10</v>
      </c>
      <c r="B969" s="4" t="s">
        <v>178</v>
      </c>
      <c r="C969" s="10">
        <v>2045</v>
      </c>
      <c r="D969" s="10">
        <v>1</v>
      </c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</row>
    <row r="970" spans="1:24" ht="15.75" hidden="1" customHeight="1">
      <c r="A970" s="4" t="s">
        <v>10</v>
      </c>
      <c r="B970" s="4" t="s">
        <v>178</v>
      </c>
      <c r="C970" s="10">
        <v>2050</v>
      </c>
      <c r="D970" s="10">
        <v>1</v>
      </c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</row>
    <row r="971" spans="1:24" ht="15.75" hidden="1" customHeight="1">
      <c r="A971" s="4" t="s">
        <v>10</v>
      </c>
      <c r="B971" s="4" t="s">
        <v>179</v>
      </c>
      <c r="C971" s="10">
        <v>2022</v>
      </c>
      <c r="D971" s="10">
        <v>0.98</v>
      </c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</row>
    <row r="972" spans="1:24" ht="15.75" hidden="1" customHeight="1">
      <c r="A972" s="4" t="s">
        <v>10</v>
      </c>
      <c r="B972" s="4" t="s">
        <v>179</v>
      </c>
      <c r="C972" s="10">
        <v>2025</v>
      </c>
      <c r="D972" s="10">
        <v>0.98</v>
      </c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</row>
    <row r="973" spans="1:24" ht="15.75" hidden="1" customHeight="1">
      <c r="A973" s="4" t="s">
        <v>10</v>
      </c>
      <c r="B973" s="4" t="s">
        <v>179</v>
      </c>
      <c r="C973" s="10">
        <v>2030</v>
      </c>
      <c r="D973" s="10">
        <v>0.98</v>
      </c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</row>
    <row r="974" spans="1:24" ht="15.75" hidden="1" customHeight="1">
      <c r="A974" s="4" t="s">
        <v>10</v>
      </c>
      <c r="B974" s="4" t="s">
        <v>179</v>
      </c>
      <c r="C974" s="10">
        <v>2035</v>
      </c>
      <c r="D974" s="10">
        <v>0.98</v>
      </c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</row>
    <row r="975" spans="1:24" ht="15.75" hidden="1" customHeight="1">
      <c r="A975" s="4" t="s">
        <v>10</v>
      </c>
      <c r="B975" s="4" t="s">
        <v>179</v>
      </c>
      <c r="C975" s="10">
        <v>2040</v>
      </c>
      <c r="D975" s="10">
        <v>0.98</v>
      </c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</row>
    <row r="976" spans="1:24" ht="15.75" hidden="1" customHeight="1">
      <c r="A976" s="4" t="s">
        <v>10</v>
      </c>
      <c r="B976" s="4" t="s">
        <v>179</v>
      </c>
      <c r="C976" s="10">
        <v>2045</v>
      </c>
      <c r="D976" s="10">
        <v>0.98</v>
      </c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</row>
    <row r="977" spans="1:24" ht="15.75" hidden="1" customHeight="1">
      <c r="A977" s="4" t="s">
        <v>10</v>
      </c>
      <c r="B977" s="4" t="s">
        <v>179</v>
      </c>
      <c r="C977" s="10">
        <v>2050</v>
      </c>
      <c r="D977" s="10">
        <v>0.98</v>
      </c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</row>
    <row r="978" spans="1:24" ht="15.75" hidden="1" customHeight="1">
      <c r="A978" s="4" t="s">
        <v>10</v>
      </c>
      <c r="B978" s="4" t="s">
        <v>180</v>
      </c>
      <c r="C978" s="10">
        <v>2022</v>
      </c>
      <c r="D978" s="10">
        <v>0.98</v>
      </c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</row>
    <row r="979" spans="1:24" ht="15.75" hidden="1" customHeight="1">
      <c r="A979" s="4" t="s">
        <v>10</v>
      </c>
      <c r="B979" s="4" t="s">
        <v>180</v>
      </c>
      <c r="C979" s="10">
        <v>2025</v>
      </c>
      <c r="D979" s="10">
        <v>0.98</v>
      </c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</row>
    <row r="980" spans="1:24" ht="15.75" hidden="1" customHeight="1">
      <c r="A980" s="4" t="s">
        <v>10</v>
      </c>
      <c r="B980" s="4" t="s">
        <v>180</v>
      </c>
      <c r="C980" s="10">
        <v>2030</v>
      </c>
      <c r="D980" s="10">
        <v>0.98</v>
      </c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</row>
    <row r="981" spans="1:24" ht="15.75" hidden="1" customHeight="1">
      <c r="A981" s="4" t="s">
        <v>10</v>
      </c>
      <c r="B981" s="4" t="s">
        <v>180</v>
      </c>
      <c r="C981" s="10">
        <v>2035</v>
      </c>
      <c r="D981" s="10">
        <v>0.98</v>
      </c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</row>
    <row r="982" spans="1:24" ht="15.75" hidden="1" customHeight="1">
      <c r="A982" s="4" t="s">
        <v>10</v>
      </c>
      <c r="B982" s="4" t="s">
        <v>180</v>
      </c>
      <c r="C982" s="10">
        <v>2040</v>
      </c>
      <c r="D982" s="10">
        <v>0.98</v>
      </c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</row>
    <row r="983" spans="1:24" ht="15.75" hidden="1" customHeight="1">
      <c r="A983" s="4" t="s">
        <v>10</v>
      </c>
      <c r="B983" s="4" t="s">
        <v>180</v>
      </c>
      <c r="C983" s="10">
        <v>2045</v>
      </c>
      <c r="D983" s="10">
        <v>0.98</v>
      </c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</row>
    <row r="984" spans="1:24" ht="15.75" hidden="1" customHeight="1">
      <c r="A984" s="4" t="s">
        <v>10</v>
      </c>
      <c r="B984" s="4" t="s">
        <v>180</v>
      </c>
      <c r="C984" s="10">
        <v>2050</v>
      </c>
      <c r="D984" s="10">
        <v>0.98</v>
      </c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</row>
    <row r="985" spans="1:24" ht="15.75" hidden="1" customHeight="1">
      <c r="A985" s="4" t="s">
        <v>10</v>
      </c>
      <c r="B985" s="4" t="s">
        <v>181</v>
      </c>
      <c r="C985" s="10">
        <v>2022</v>
      </c>
      <c r="D985" s="10">
        <v>0</v>
      </c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</row>
    <row r="986" spans="1:24" ht="15.75" hidden="1" customHeight="1">
      <c r="A986" s="4" t="s">
        <v>10</v>
      </c>
      <c r="B986" s="4" t="s">
        <v>181</v>
      </c>
      <c r="C986" s="10">
        <v>2025</v>
      </c>
      <c r="D986" s="10">
        <v>0</v>
      </c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</row>
    <row r="987" spans="1:24" ht="15.75" hidden="1" customHeight="1">
      <c r="A987" s="4" t="s">
        <v>10</v>
      </c>
      <c r="B987" s="4" t="s">
        <v>181</v>
      </c>
      <c r="C987" s="10">
        <v>2030</v>
      </c>
      <c r="D987" s="10">
        <v>0</v>
      </c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</row>
    <row r="988" spans="1:24" ht="15.75" hidden="1" customHeight="1">
      <c r="A988" s="4" t="s">
        <v>10</v>
      </c>
      <c r="B988" s="4" t="s">
        <v>181</v>
      </c>
      <c r="C988" s="10">
        <v>2035</v>
      </c>
      <c r="D988" s="10">
        <v>0.98</v>
      </c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</row>
    <row r="989" spans="1:24" ht="15.75" hidden="1" customHeight="1">
      <c r="A989" s="4" t="s">
        <v>10</v>
      </c>
      <c r="B989" s="4" t="s">
        <v>181</v>
      </c>
      <c r="C989" s="10">
        <v>2040</v>
      </c>
      <c r="D989" s="10">
        <v>0.98</v>
      </c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</row>
    <row r="990" spans="1:24" ht="15.75" hidden="1" customHeight="1">
      <c r="A990" s="4" t="s">
        <v>10</v>
      </c>
      <c r="B990" s="4" t="s">
        <v>181</v>
      </c>
      <c r="C990" s="10">
        <v>2045</v>
      </c>
      <c r="D990" s="10">
        <v>0.98</v>
      </c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</row>
    <row r="991" spans="1:24" ht="15.75" hidden="1" customHeight="1">
      <c r="A991" s="4" t="s">
        <v>10</v>
      </c>
      <c r="B991" s="4" t="s">
        <v>181</v>
      </c>
      <c r="C991" s="10">
        <v>2050</v>
      </c>
      <c r="D991" s="10">
        <v>0.98</v>
      </c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</row>
    <row r="992" spans="1:24" ht="15.75" hidden="1" customHeight="1">
      <c r="A992" s="4" t="s">
        <v>10</v>
      </c>
      <c r="B992" s="4" t="s">
        <v>182</v>
      </c>
      <c r="C992" s="10">
        <v>2022</v>
      </c>
      <c r="D992" s="10">
        <v>0</v>
      </c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</row>
    <row r="993" spans="1:24" ht="15.75" hidden="1" customHeight="1">
      <c r="A993" s="4" t="s">
        <v>10</v>
      </c>
      <c r="B993" s="4" t="s">
        <v>182</v>
      </c>
      <c r="C993" s="10">
        <v>2025</v>
      </c>
      <c r="D993" s="10">
        <v>0</v>
      </c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</row>
    <row r="994" spans="1:24" ht="15.75" hidden="1" customHeight="1">
      <c r="A994" s="4" t="s">
        <v>10</v>
      </c>
      <c r="B994" s="4" t="s">
        <v>182</v>
      </c>
      <c r="C994" s="10">
        <v>2030</v>
      </c>
      <c r="D994" s="10">
        <v>0</v>
      </c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</row>
    <row r="995" spans="1:24" ht="15.75" hidden="1" customHeight="1">
      <c r="A995" s="4" t="s">
        <v>10</v>
      </c>
      <c r="B995" s="4" t="s">
        <v>182</v>
      </c>
      <c r="C995" s="10">
        <v>2035</v>
      </c>
      <c r="D995" s="10">
        <v>0</v>
      </c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</row>
    <row r="996" spans="1:24" ht="15.75" hidden="1" customHeight="1">
      <c r="A996" s="4" t="s">
        <v>10</v>
      </c>
      <c r="B996" s="4" t="s">
        <v>182</v>
      </c>
      <c r="C996" s="10">
        <v>2040</v>
      </c>
      <c r="D996" s="10">
        <v>0</v>
      </c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</row>
    <row r="997" spans="1:24" ht="15.75" hidden="1" customHeight="1">
      <c r="A997" s="4" t="s">
        <v>10</v>
      </c>
      <c r="B997" s="4" t="s">
        <v>182</v>
      </c>
      <c r="C997" s="10">
        <v>2045</v>
      </c>
      <c r="D997" s="10">
        <v>0</v>
      </c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</row>
    <row r="998" spans="1:24" ht="15.75" hidden="1" customHeight="1">
      <c r="A998" s="4" t="s">
        <v>10</v>
      </c>
      <c r="B998" s="4" t="s">
        <v>182</v>
      </c>
      <c r="C998" s="10">
        <v>2050</v>
      </c>
      <c r="D998" s="10">
        <v>0</v>
      </c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</row>
    <row r="999" spans="1:24" ht="15.75" hidden="1" customHeight="1">
      <c r="A999" s="4" t="s">
        <v>10</v>
      </c>
      <c r="B999" s="4" t="s">
        <v>183</v>
      </c>
      <c r="C999" s="10">
        <v>2022</v>
      </c>
      <c r="D999" s="10">
        <v>0</v>
      </c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</row>
    <row r="1000" spans="1:24" ht="15.75" hidden="1" customHeight="1">
      <c r="A1000" s="4" t="s">
        <v>10</v>
      </c>
      <c r="B1000" s="4" t="s">
        <v>183</v>
      </c>
      <c r="C1000" s="10">
        <v>2025</v>
      </c>
      <c r="D1000" s="10">
        <v>0</v>
      </c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</row>
    <row r="1001" spans="1:24" ht="15.75" hidden="1" customHeight="1">
      <c r="A1001" s="4" t="s">
        <v>10</v>
      </c>
      <c r="B1001" s="4" t="s">
        <v>183</v>
      </c>
      <c r="C1001" s="10">
        <v>2030</v>
      </c>
      <c r="D1001" s="10">
        <v>0.98</v>
      </c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</row>
    <row r="1002" spans="1:24" ht="15.75" hidden="1" customHeight="1">
      <c r="A1002" s="4" t="s">
        <v>10</v>
      </c>
      <c r="B1002" s="4" t="s">
        <v>183</v>
      </c>
      <c r="C1002" s="10">
        <v>2035</v>
      </c>
      <c r="D1002" s="10">
        <v>0.98</v>
      </c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</row>
    <row r="1003" spans="1:24" ht="15.75" hidden="1" customHeight="1">
      <c r="A1003" s="4" t="s">
        <v>10</v>
      </c>
      <c r="B1003" s="4" t="s">
        <v>183</v>
      </c>
      <c r="C1003" s="10">
        <v>2040</v>
      </c>
      <c r="D1003" s="10">
        <v>0.98</v>
      </c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</row>
    <row r="1004" spans="1:24" ht="15.75" hidden="1" customHeight="1">
      <c r="A1004" s="4" t="s">
        <v>10</v>
      </c>
      <c r="B1004" s="4" t="s">
        <v>183</v>
      </c>
      <c r="C1004" s="10">
        <v>2045</v>
      </c>
      <c r="D1004" s="10">
        <v>0.98</v>
      </c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</row>
    <row r="1005" spans="1:24" ht="15.75" hidden="1" customHeight="1">
      <c r="A1005" s="4" t="s">
        <v>10</v>
      </c>
      <c r="B1005" s="4" t="s">
        <v>183</v>
      </c>
      <c r="C1005" s="10">
        <v>2050</v>
      </c>
      <c r="D1005" s="10">
        <v>0.98</v>
      </c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</row>
    <row r="1006" spans="1:24" ht="15.75" hidden="1" customHeight="1">
      <c r="A1006" s="4" t="s">
        <v>10</v>
      </c>
      <c r="B1006" s="4" t="s">
        <v>184</v>
      </c>
      <c r="C1006" s="10">
        <v>2022</v>
      </c>
      <c r="D1006" s="10">
        <v>0.98</v>
      </c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</row>
    <row r="1007" spans="1:24" ht="15.75" hidden="1" customHeight="1">
      <c r="A1007" s="4" t="s">
        <v>10</v>
      </c>
      <c r="B1007" s="4" t="s">
        <v>184</v>
      </c>
      <c r="C1007" s="10">
        <v>2025</v>
      </c>
      <c r="D1007" s="10">
        <v>0.98</v>
      </c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</row>
    <row r="1008" spans="1:24" ht="15.75" hidden="1" customHeight="1">
      <c r="A1008" s="4" t="s">
        <v>10</v>
      </c>
      <c r="B1008" s="4" t="s">
        <v>184</v>
      </c>
      <c r="C1008" s="10">
        <v>2030</v>
      </c>
      <c r="D1008" s="10">
        <v>0.98</v>
      </c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</row>
    <row r="1009" spans="1:24" ht="15.75" hidden="1" customHeight="1">
      <c r="A1009" s="4" t="s">
        <v>10</v>
      </c>
      <c r="B1009" s="4" t="s">
        <v>184</v>
      </c>
      <c r="C1009" s="10">
        <v>2035</v>
      </c>
      <c r="D1009" s="10">
        <v>0.98</v>
      </c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</row>
    <row r="1010" spans="1:24" ht="15.75" hidden="1" customHeight="1">
      <c r="A1010" s="4" t="s">
        <v>10</v>
      </c>
      <c r="B1010" s="4" t="s">
        <v>184</v>
      </c>
      <c r="C1010" s="10">
        <v>2040</v>
      </c>
      <c r="D1010" s="10">
        <v>0.98</v>
      </c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</row>
    <row r="1011" spans="1:24" ht="15.75" hidden="1" customHeight="1">
      <c r="A1011" s="4" t="s">
        <v>10</v>
      </c>
      <c r="B1011" s="4" t="s">
        <v>184</v>
      </c>
      <c r="C1011" s="10">
        <v>2045</v>
      </c>
      <c r="D1011" s="10">
        <v>0.98</v>
      </c>
      <c r="E1011" s="4"/>
      <c r="F1011" s="4" t="s">
        <v>10</v>
      </c>
      <c r="G1011" s="4" t="s">
        <v>149</v>
      </c>
      <c r="H1011" s="10">
        <v>2025</v>
      </c>
      <c r="I1011" s="10">
        <v>0.87</v>
      </c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</row>
    <row r="1012" spans="1:24" ht="15.75" hidden="1" customHeight="1">
      <c r="A1012" s="4" t="s">
        <v>10</v>
      </c>
      <c r="B1012" s="4" t="s">
        <v>184</v>
      </c>
      <c r="C1012" s="10">
        <v>2050</v>
      </c>
      <c r="D1012" s="10">
        <v>0.98</v>
      </c>
      <c r="E1012" s="4"/>
      <c r="F1012" s="4" t="s">
        <v>10</v>
      </c>
      <c r="G1012" s="4" t="s">
        <v>149</v>
      </c>
      <c r="H1012" s="10">
        <v>2030</v>
      </c>
      <c r="I1012" s="10">
        <v>0.87</v>
      </c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</row>
    <row r="1013" spans="1:24" ht="15.75" hidden="1" customHeight="1">
      <c r="A1013" s="4" t="s">
        <v>10</v>
      </c>
      <c r="B1013" s="4" t="s">
        <v>185</v>
      </c>
      <c r="C1013" s="10">
        <v>2022</v>
      </c>
      <c r="D1013" s="10">
        <v>0</v>
      </c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</row>
    <row r="1014" spans="1:24" ht="15.75" hidden="1" customHeight="1">
      <c r="A1014" s="4" t="s">
        <v>10</v>
      </c>
      <c r="B1014" s="4" t="s">
        <v>185</v>
      </c>
      <c r="C1014" s="10">
        <v>2025</v>
      </c>
      <c r="D1014" s="10">
        <v>0</v>
      </c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</row>
    <row r="1015" spans="1:24" ht="15.75" hidden="1" customHeight="1">
      <c r="A1015" s="4" t="s">
        <v>10</v>
      </c>
      <c r="B1015" s="4" t="s">
        <v>185</v>
      </c>
      <c r="C1015" s="10">
        <v>2030</v>
      </c>
      <c r="D1015" s="10">
        <v>0</v>
      </c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</row>
    <row r="1016" spans="1:24" ht="15.75" hidden="1" customHeight="1">
      <c r="A1016" s="4" t="s">
        <v>10</v>
      </c>
      <c r="B1016" s="4" t="s">
        <v>185</v>
      </c>
      <c r="C1016" s="10">
        <v>2035</v>
      </c>
      <c r="D1016" s="10">
        <v>0.98199999999999998</v>
      </c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</row>
    <row r="1017" spans="1:24" ht="15.75" hidden="1" customHeight="1">
      <c r="A1017" s="4" t="s">
        <v>10</v>
      </c>
      <c r="B1017" s="4" t="s">
        <v>185</v>
      </c>
      <c r="C1017" s="10">
        <v>2040</v>
      </c>
      <c r="D1017" s="10">
        <v>0.98199999999999998</v>
      </c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</row>
    <row r="1018" spans="1:24" ht="15.75" hidden="1" customHeight="1">
      <c r="A1018" s="4" t="s">
        <v>10</v>
      </c>
      <c r="B1018" s="4" t="s">
        <v>185</v>
      </c>
      <c r="C1018" s="10">
        <v>2045</v>
      </c>
      <c r="D1018" s="10">
        <v>0.98199999999999998</v>
      </c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</row>
    <row r="1019" spans="1:24" ht="15.75" hidden="1" customHeight="1">
      <c r="A1019" s="4" t="s">
        <v>10</v>
      </c>
      <c r="B1019" s="4" t="s">
        <v>185</v>
      </c>
      <c r="C1019" s="10">
        <v>2050</v>
      </c>
      <c r="D1019" s="10">
        <v>0.98199999999999998</v>
      </c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</row>
    <row r="1020" spans="1:24" ht="15.75" hidden="1" customHeight="1">
      <c r="A1020" s="4" t="s">
        <v>10</v>
      </c>
      <c r="B1020" s="4" t="s">
        <v>186</v>
      </c>
      <c r="C1020" s="10">
        <v>2022</v>
      </c>
      <c r="D1020" s="10">
        <v>0</v>
      </c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</row>
    <row r="1021" spans="1:24" ht="15.75" hidden="1" customHeight="1">
      <c r="A1021" s="4" t="s">
        <v>10</v>
      </c>
      <c r="B1021" s="4" t="s">
        <v>186</v>
      </c>
      <c r="C1021" s="10">
        <v>2025</v>
      </c>
      <c r="D1021" s="10">
        <v>0</v>
      </c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</row>
    <row r="1022" spans="1:24" ht="15.75" hidden="1" customHeight="1">
      <c r="A1022" s="4" t="s">
        <v>10</v>
      </c>
      <c r="B1022" s="4" t="s">
        <v>186</v>
      </c>
      <c r="C1022" s="10">
        <v>2030</v>
      </c>
      <c r="D1022" s="10">
        <v>1</v>
      </c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</row>
    <row r="1023" spans="1:24" ht="15.75" hidden="1" customHeight="1">
      <c r="A1023" s="4" t="s">
        <v>10</v>
      </c>
      <c r="B1023" s="4" t="s">
        <v>186</v>
      </c>
      <c r="C1023" s="10">
        <v>2035</v>
      </c>
      <c r="D1023" s="10">
        <v>1</v>
      </c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</row>
    <row r="1024" spans="1:24" ht="15.75" hidden="1" customHeight="1">
      <c r="A1024" s="4" t="s">
        <v>10</v>
      </c>
      <c r="B1024" s="4" t="s">
        <v>186</v>
      </c>
      <c r="C1024" s="10">
        <v>2040</v>
      </c>
      <c r="D1024" s="10">
        <v>1</v>
      </c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</row>
    <row r="1025" spans="1:24" ht="15.75" hidden="1" customHeight="1">
      <c r="A1025" s="4" t="s">
        <v>10</v>
      </c>
      <c r="B1025" s="4" t="s">
        <v>186</v>
      </c>
      <c r="C1025" s="10">
        <v>2045</v>
      </c>
      <c r="D1025" s="10">
        <v>1</v>
      </c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</row>
    <row r="1026" spans="1:24" ht="15.75" hidden="1" customHeight="1">
      <c r="A1026" s="4" t="s">
        <v>10</v>
      </c>
      <c r="B1026" s="4" t="s">
        <v>186</v>
      </c>
      <c r="C1026" s="10">
        <v>2050</v>
      </c>
      <c r="D1026" s="10">
        <v>1</v>
      </c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</row>
    <row r="1027" spans="1:24" ht="15.75" hidden="1" customHeight="1">
      <c r="A1027" s="4" t="s">
        <v>10</v>
      </c>
      <c r="B1027" s="4" t="s">
        <v>187</v>
      </c>
      <c r="C1027" s="10">
        <v>2022</v>
      </c>
      <c r="D1027" s="10">
        <v>0</v>
      </c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</row>
    <row r="1028" spans="1:24" ht="15.75" hidden="1" customHeight="1">
      <c r="A1028" s="4" t="s">
        <v>10</v>
      </c>
      <c r="B1028" s="4" t="s">
        <v>187</v>
      </c>
      <c r="C1028" s="10">
        <v>2025</v>
      </c>
      <c r="D1028" s="10">
        <v>0</v>
      </c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</row>
    <row r="1029" spans="1:24" ht="15.75" hidden="1" customHeight="1">
      <c r="A1029" s="4" t="s">
        <v>10</v>
      </c>
      <c r="B1029" s="4" t="s">
        <v>187</v>
      </c>
      <c r="C1029" s="10">
        <v>2030</v>
      </c>
      <c r="D1029" s="10">
        <v>0</v>
      </c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</row>
    <row r="1030" spans="1:24" ht="15.75" hidden="1" customHeight="1">
      <c r="A1030" s="4" t="s">
        <v>10</v>
      </c>
      <c r="B1030" s="4" t="s">
        <v>187</v>
      </c>
      <c r="C1030" s="10">
        <v>2035</v>
      </c>
      <c r="D1030" s="10">
        <v>0</v>
      </c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</row>
    <row r="1031" spans="1:24" ht="15.75" hidden="1" customHeight="1">
      <c r="A1031" s="4" t="s">
        <v>10</v>
      </c>
      <c r="B1031" s="4" t="s">
        <v>187</v>
      </c>
      <c r="C1031" s="10">
        <v>2040</v>
      </c>
      <c r="D1031" s="10">
        <v>0</v>
      </c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</row>
    <row r="1032" spans="1:24" ht="15.75" hidden="1" customHeight="1">
      <c r="A1032" s="4" t="s">
        <v>10</v>
      </c>
      <c r="B1032" s="4" t="s">
        <v>187</v>
      </c>
      <c r="C1032" s="10">
        <v>2045</v>
      </c>
      <c r="D1032" s="10">
        <v>0</v>
      </c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</row>
    <row r="1033" spans="1:24" ht="15.75" hidden="1" customHeight="1">
      <c r="A1033" s="4" t="s">
        <v>10</v>
      </c>
      <c r="B1033" s="4" t="s">
        <v>187</v>
      </c>
      <c r="C1033" s="10">
        <v>2050</v>
      </c>
      <c r="D1033" s="10">
        <v>0</v>
      </c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</row>
    <row r="1034" spans="1:24" ht="15.75" hidden="1" customHeight="1">
      <c r="A1034" s="4" t="s">
        <v>10</v>
      </c>
      <c r="B1034" s="4" t="s">
        <v>188</v>
      </c>
      <c r="C1034" s="10">
        <v>2022</v>
      </c>
      <c r="D1034" s="10">
        <v>0</v>
      </c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</row>
    <row r="1035" spans="1:24" ht="15.75" hidden="1" customHeight="1">
      <c r="A1035" s="4" t="s">
        <v>10</v>
      </c>
      <c r="B1035" s="4" t="s">
        <v>188</v>
      </c>
      <c r="C1035" s="10">
        <v>2025</v>
      </c>
      <c r="D1035" s="10">
        <v>0</v>
      </c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</row>
    <row r="1036" spans="1:24" ht="15.75" hidden="1" customHeight="1">
      <c r="A1036" s="4" t="s">
        <v>10</v>
      </c>
      <c r="B1036" s="4" t="s">
        <v>188</v>
      </c>
      <c r="C1036" s="10">
        <v>2030</v>
      </c>
      <c r="D1036" s="10">
        <v>0</v>
      </c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</row>
    <row r="1037" spans="1:24" ht="15.75" hidden="1" customHeight="1">
      <c r="A1037" s="4" t="s">
        <v>10</v>
      </c>
      <c r="B1037" s="4" t="s">
        <v>188</v>
      </c>
      <c r="C1037" s="10">
        <v>2035</v>
      </c>
      <c r="D1037" s="10">
        <v>0</v>
      </c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</row>
    <row r="1038" spans="1:24" ht="15.75" hidden="1" customHeight="1">
      <c r="A1038" s="4" t="s">
        <v>10</v>
      </c>
      <c r="B1038" s="4" t="s">
        <v>188</v>
      </c>
      <c r="C1038" s="10">
        <v>2040</v>
      </c>
      <c r="D1038" s="10">
        <v>0</v>
      </c>
      <c r="E1038" s="4"/>
      <c r="F1038" s="4" t="s">
        <v>10</v>
      </c>
      <c r="G1038" s="4" t="s">
        <v>225</v>
      </c>
      <c r="H1038" s="10">
        <v>2025</v>
      </c>
      <c r="I1038" s="10">
        <v>0.87</v>
      </c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</row>
    <row r="1039" spans="1:24" ht="15.75" hidden="1" customHeight="1">
      <c r="A1039" s="4" t="s">
        <v>10</v>
      </c>
      <c r="B1039" s="4" t="s">
        <v>188</v>
      </c>
      <c r="C1039" s="10">
        <v>2045</v>
      </c>
      <c r="D1039" s="10">
        <v>0</v>
      </c>
      <c r="E1039" s="4"/>
      <c r="F1039" s="4" t="s">
        <v>10</v>
      </c>
      <c r="G1039" s="4" t="s">
        <v>225</v>
      </c>
      <c r="H1039" s="10">
        <v>2030</v>
      </c>
      <c r="I1039" s="10">
        <v>0.87</v>
      </c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</row>
    <row r="1040" spans="1:24" ht="15.75" hidden="1" customHeight="1">
      <c r="A1040" s="4" t="s">
        <v>10</v>
      </c>
      <c r="B1040" s="4" t="s">
        <v>188</v>
      </c>
      <c r="C1040" s="10">
        <v>2050</v>
      </c>
      <c r="D1040" s="10">
        <v>0</v>
      </c>
      <c r="E1040" s="4"/>
      <c r="F1040" s="4" t="s">
        <v>10</v>
      </c>
      <c r="G1040" s="4" t="s">
        <v>224</v>
      </c>
      <c r="H1040" s="10">
        <v>2030</v>
      </c>
      <c r="I1040" s="10">
        <v>0.87</v>
      </c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</row>
    <row r="1041" spans="1:24" ht="15.75" hidden="1" customHeight="1">
      <c r="A1041" s="4" t="s">
        <v>10</v>
      </c>
      <c r="B1041" s="4" t="s">
        <v>189</v>
      </c>
      <c r="C1041" s="10">
        <v>2022</v>
      </c>
      <c r="D1041" s="10">
        <v>1</v>
      </c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</row>
    <row r="1042" spans="1:24" ht="15.75" hidden="1" customHeight="1">
      <c r="A1042" s="4" t="s">
        <v>10</v>
      </c>
      <c r="B1042" s="4" t="s">
        <v>189</v>
      </c>
      <c r="C1042" s="10">
        <v>2025</v>
      </c>
      <c r="D1042" s="10">
        <v>1</v>
      </c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</row>
    <row r="1043" spans="1:24" ht="15.75" hidden="1" customHeight="1">
      <c r="A1043" s="4" t="s">
        <v>10</v>
      </c>
      <c r="B1043" s="4" t="s">
        <v>189</v>
      </c>
      <c r="C1043" s="10">
        <v>2030</v>
      </c>
      <c r="D1043" s="10">
        <v>1</v>
      </c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</row>
    <row r="1044" spans="1:24" ht="15.75" hidden="1" customHeight="1">
      <c r="A1044" s="4" t="s">
        <v>10</v>
      </c>
      <c r="B1044" s="4" t="s">
        <v>189</v>
      </c>
      <c r="C1044" s="10">
        <v>2035</v>
      </c>
      <c r="D1044" s="10">
        <v>1</v>
      </c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</row>
    <row r="1045" spans="1:24" ht="15.75" hidden="1" customHeight="1">
      <c r="A1045" s="4" t="s">
        <v>10</v>
      </c>
      <c r="B1045" s="4" t="s">
        <v>189</v>
      </c>
      <c r="C1045" s="10">
        <v>2040</v>
      </c>
      <c r="D1045" s="10">
        <v>1</v>
      </c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</row>
    <row r="1046" spans="1:24" ht="15.75" hidden="1" customHeight="1">
      <c r="A1046" s="4" t="s">
        <v>10</v>
      </c>
      <c r="B1046" s="4" t="s">
        <v>189</v>
      </c>
      <c r="C1046" s="10">
        <v>2045</v>
      </c>
      <c r="D1046" s="10">
        <v>1</v>
      </c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</row>
    <row r="1047" spans="1:24" ht="15.75" hidden="1" customHeight="1">
      <c r="A1047" s="4" t="s">
        <v>10</v>
      </c>
      <c r="B1047" s="4" t="s">
        <v>189</v>
      </c>
      <c r="C1047" s="10">
        <v>2050</v>
      </c>
      <c r="D1047" s="10">
        <v>1</v>
      </c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</row>
    <row r="1048" spans="1:24" ht="15.75" hidden="1" customHeight="1">
      <c r="A1048" s="4" t="s">
        <v>10</v>
      </c>
      <c r="B1048" s="4" t="s">
        <v>190</v>
      </c>
      <c r="C1048" s="10">
        <v>2022</v>
      </c>
      <c r="D1048" s="10">
        <v>1</v>
      </c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</row>
    <row r="1049" spans="1:24" ht="15.75" hidden="1" customHeight="1">
      <c r="A1049" s="4" t="s">
        <v>10</v>
      </c>
      <c r="B1049" s="4" t="s">
        <v>190</v>
      </c>
      <c r="C1049" s="10">
        <v>2025</v>
      </c>
      <c r="D1049" s="10">
        <v>1</v>
      </c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</row>
    <row r="1050" spans="1:24" ht="15.75" hidden="1" customHeight="1">
      <c r="A1050" s="4" t="s">
        <v>10</v>
      </c>
      <c r="B1050" s="4" t="s">
        <v>190</v>
      </c>
      <c r="C1050" s="10">
        <v>2030</v>
      </c>
      <c r="D1050" s="10">
        <v>1</v>
      </c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</row>
    <row r="1051" spans="1:24" ht="15.75" hidden="1" customHeight="1">
      <c r="A1051" s="4" t="s">
        <v>10</v>
      </c>
      <c r="B1051" s="4" t="s">
        <v>190</v>
      </c>
      <c r="C1051" s="10">
        <v>2035</v>
      </c>
      <c r="D1051" s="10">
        <v>1</v>
      </c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</row>
    <row r="1052" spans="1:24" ht="15.75" hidden="1" customHeight="1">
      <c r="A1052" s="4" t="s">
        <v>10</v>
      </c>
      <c r="B1052" s="4" t="s">
        <v>190</v>
      </c>
      <c r="C1052" s="10">
        <v>2040</v>
      </c>
      <c r="D1052" s="10">
        <v>1</v>
      </c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</row>
    <row r="1053" spans="1:24" ht="15.75" hidden="1" customHeight="1">
      <c r="A1053" s="4" t="s">
        <v>10</v>
      </c>
      <c r="B1053" s="4" t="s">
        <v>190</v>
      </c>
      <c r="C1053" s="10">
        <v>2045</v>
      </c>
      <c r="D1053" s="10">
        <v>1</v>
      </c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</row>
    <row r="1054" spans="1:24" ht="15.75" hidden="1" customHeight="1">
      <c r="A1054" s="4" t="s">
        <v>10</v>
      </c>
      <c r="B1054" s="4" t="s">
        <v>190</v>
      </c>
      <c r="C1054" s="10">
        <v>2050</v>
      </c>
      <c r="D1054" s="10">
        <v>1</v>
      </c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</row>
    <row r="1055" spans="1:24" ht="15.75" hidden="1" customHeight="1">
      <c r="A1055" s="4" t="s">
        <v>10</v>
      </c>
      <c r="B1055" s="4" t="s">
        <v>192</v>
      </c>
      <c r="C1055" s="10">
        <v>2022</v>
      </c>
      <c r="D1055" s="10">
        <v>0</v>
      </c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</row>
    <row r="1056" spans="1:24" ht="15.75" hidden="1" customHeight="1">
      <c r="A1056" s="4" t="s">
        <v>10</v>
      </c>
      <c r="B1056" s="4" t="s">
        <v>192</v>
      </c>
      <c r="C1056" s="10">
        <v>2025</v>
      </c>
      <c r="D1056" s="10">
        <v>0</v>
      </c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</row>
    <row r="1057" spans="1:24" ht="15.75" hidden="1" customHeight="1">
      <c r="A1057" s="4" t="s">
        <v>10</v>
      </c>
      <c r="B1057" s="4" t="s">
        <v>192</v>
      </c>
      <c r="C1057" s="10">
        <v>2030</v>
      </c>
      <c r="D1057" s="10">
        <v>0</v>
      </c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</row>
    <row r="1058" spans="1:24" ht="15.75" hidden="1" customHeight="1">
      <c r="A1058" s="4" t="s">
        <v>10</v>
      </c>
      <c r="B1058" s="4" t="s">
        <v>192</v>
      </c>
      <c r="C1058" s="10">
        <v>2035</v>
      </c>
      <c r="D1058" s="10">
        <v>0</v>
      </c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</row>
    <row r="1059" spans="1:24" ht="15.75" hidden="1" customHeight="1">
      <c r="A1059" s="4" t="s">
        <v>10</v>
      </c>
      <c r="B1059" s="4" t="s">
        <v>192</v>
      </c>
      <c r="C1059" s="10">
        <v>2040</v>
      </c>
      <c r="D1059" s="10">
        <v>0</v>
      </c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</row>
    <row r="1060" spans="1:24" ht="15.75" hidden="1" customHeight="1">
      <c r="A1060" s="4" t="s">
        <v>10</v>
      </c>
      <c r="B1060" s="4" t="s">
        <v>192</v>
      </c>
      <c r="C1060" s="10">
        <v>2045</v>
      </c>
      <c r="D1060" s="10">
        <v>0</v>
      </c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</row>
    <row r="1061" spans="1:24" ht="15.75" hidden="1" customHeight="1">
      <c r="A1061" s="4" t="s">
        <v>10</v>
      </c>
      <c r="B1061" s="4" t="s">
        <v>192</v>
      </c>
      <c r="C1061" s="10">
        <v>2050</v>
      </c>
      <c r="D1061" s="10">
        <v>0</v>
      </c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</row>
    <row r="1062" spans="1:24" ht="15.75" hidden="1" customHeight="1">
      <c r="A1062" s="4" t="s">
        <v>10</v>
      </c>
      <c r="B1062" s="4" t="s">
        <v>195</v>
      </c>
      <c r="C1062" s="10">
        <v>2022</v>
      </c>
      <c r="D1062" s="10">
        <v>1</v>
      </c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</row>
    <row r="1063" spans="1:24" ht="15.75" hidden="1" customHeight="1">
      <c r="A1063" s="4" t="s">
        <v>10</v>
      </c>
      <c r="B1063" s="4" t="s">
        <v>195</v>
      </c>
      <c r="C1063" s="10">
        <v>2025</v>
      </c>
      <c r="D1063" s="10">
        <v>1</v>
      </c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</row>
    <row r="1064" spans="1:24" ht="15.75" hidden="1" customHeight="1">
      <c r="A1064" s="4" t="s">
        <v>10</v>
      </c>
      <c r="B1064" s="4" t="s">
        <v>195</v>
      </c>
      <c r="C1064" s="10">
        <v>2030</v>
      </c>
      <c r="D1064" s="10">
        <v>1</v>
      </c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</row>
    <row r="1065" spans="1:24" ht="15.75" hidden="1" customHeight="1">
      <c r="A1065" s="4" t="s">
        <v>10</v>
      </c>
      <c r="B1065" s="4" t="s">
        <v>195</v>
      </c>
      <c r="C1065" s="10">
        <v>2035</v>
      </c>
      <c r="D1065" s="10">
        <v>1</v>
      </c>
      <c r="E1065" s="4"/>
      <c r="F1065" s="4" t="s">
        <v>10</v>
      </c>
      <c r="G1065" s="4" t="s">
        <v>199</v>
      </c>
      <c r="H1065" s="10">
        <v>2025</v>
      </c>
      <c r="I1065" s="10">
        <v>0.95</v>
      </c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</row>
    <row r="1066" spans="1:24" ht="15.75" hidden="1" customHeight="1">
      <c r="A1066" s="4" t="s">
        <v>10</v>
      </c>
      <c r="B1066" s="4" t="s">
        <v>195</v>
      </c>
      <c r="C1066" s="10">
        <v>2040</v>
      </c>
      <c r="D1066" s="10">
        <v>1</v>
      </c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</row>
    <row r="1067" spans="1:24" ht="15.75" hidden="1" customHeight="1">
      <c r="A1067" s="4" t="s">
        <v>10</v>
      </c>
      <c r="B1067" s="4" t="s">
        <v>195</v>
      </c>
      <c r="C1067" s="10">
        <v>2045</v>
      </c>
      <c r="D1067" s="10">
        <v>1</v>
      </c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</row>
    <row r="1068" spans="1:24" ht="15.75" hidden="1" customHeight="1">
      <c r="A1068" s="4" t="s">
        <v>10</v>
      </c>
      <c r="B1068" s="4" t="s">
        <v>195</v>
      </c>
      <c r="C1068" s="10">
        <v>2050</v>
      </c>
      <c r="D1068" s="10">
        <v>1</v>
      </c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</row>
    <row r="1069" spans="1:24" ht="15.75" hidden="1" customHeight="1">
      <c r="A1069" s="4" t="s">
        <v>10</v>
      </c>
      <c r="B1069" s="4" t="s">
        <v>191</v>
      </c>
      <c r="C1069" s="10">
        <v>2022</v>
      </c>
      <c r="D1069" s="10">
        <v>1</v>
      </c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</row>
    <row r="1070" spans="1:24" ht="15.75" hidden="1" customHeight="1">
      <c r="A1070" s="4" t="s">
        <v>10</v>
      </c>
      <c r="B1070" s="4" t="s">
        <v>191</v>
      </c>
      <c r="C1070" s="10">
        <v>2025</v>
      </c>
      <c r="D1070" s="10">
        <v>1</v>
      </c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</row>
    <row r="1071" spans="1:24" ht="15.75" hidden="1" customHeight="1">
      <c r="A1071" s="4" t="s">
        <v>10</v>
      </c>
      <c r="B1071" s="4" t="s">
        <v>191</v>
      </c>
      <c r="C1071" s="10">
        <v>2030</v>
      </c>
      <c r="D1071" s="10">
        <v>0</v>
      </c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</row>
    <row r="1072" spans="1:24" ht="15.75" hidden="1" customHeight="1">
      <c r="A1072" s="4" t="s">
        <v>10</v>
      </c>
      <c r="B1072" s="4" t="s">
        <v>191</v>
      </c>
      <c r="C1072" s="10">
        <v>2040</v>
      </c>
      <c r="D1072" s="10">
        <v>0</v>
      </c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</row>
    <row r="1073" spans="1:24" ht="15.75" hidden="1" customHeight="1">
      <c r="A1073" s="4" t="s">
        <v>10</v>
      </c>
      <c r="B1073" s="4" t="s">
        <v>191</v>
      </c>
      <c r="C1073" s="10">
        <v>2035</v>
      </c>
      <c r="D1073" s="10">
        <v>0</v>
      </c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</row>
    <row r="1074" spans="1:24" ht="15.75" hidden="1" customHeight="1">
      <c r="A1074" s="4" t="s">
        <v>10</v>
      </c>
      <c r="B1074" s="4" t="s">
        <v>191</v>
      </c>
      <c r="C1074" s="10">
        <v>2045</v>
      </c>
      <c r="D1074" s="10">
        <v>0</v>
      </c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</row>
    <row r="1075" spans="1:24" ht="15.75" hidden="1" customHeight="1">
      <c r="A1075" s="4" t="s">
        <v>10</v>
      </c>
      <c r="B1075" s="4" t="s">
        <v>191</v>
      </c>
      <c r="C1075" s="10">
        <v>2050</v>
      </c>
      <c r="D1075" s="10">
        <v>0</v>
      </c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</row>
    <row r="1076" spans="1:24" ht="15.75" hidden="1" customHeight="1">
      <c r="A1076" s="4" t="s">
        <v>10</v>
      </c>
      <c r="B1076" s="5" t="s">
        <v>193</v>
      </c>
      <c r="C1076" s="10">
        <v>2022</v>
      </c>
      <c r="D1076" s="10">
        <v>1</v>
      </c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</row>
    <row r="1077" spans="1:24" ht="15.75" hidden="1" customHeight="1">
      <c r="A1077" s="4" t="s">
        <v>10</v>
      </c>
      <c r="B1077" s="5" t="s">
        <v>193</v>
      </c>
      <c r="C1077" s="10">
        <v>2025</v>
      </c>
      <c r="D1077" s="10">
        <v>1</v>
      </c>
      <c r="E1077" s="4"/>
      <c r="F1077" s="4" t="s">
        <v>17</v>
      </c>
      <c r="G1077" s="4" t="s">
        <v>149</v>
      </c>
      <c r="H1077" s="10">
        <v>2025</v>
      </c>
      <c r="I1077" s="10">
        <v>0.87</v>
      </c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</row>
    <row r="1078" spans="1:24" ht="15.75" hidden="1" customHeight="1">
      <c r="A1078" s="4" t="s">
        <v>10</v>
      </c>
      <c r="B1078" s="15" t="s">
        <v>239</v>
      </c>
      <c r="C1078" s="10">
        <v>2022</v>
      </c>
      <c r="D1078" s="10">
        <v>0.98</v>
      </c>
      <c r="E1078" s="4"/>
      <c r="F1078" s="4" t="s">
        <v>23</v>
      </c>
      <c r="G1078" s="4" t="s">
        <v>149</v>
      </c>
      <c r="H1078" s="10">
        <v>2025</v>
      </c>
      <c r="I1078" s="10">
        <v>0</v>
      </c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</row>
    <row r="1079" spans="1:24" ht="15.75" hidden="1" customHeight="1">
      <c r="A1079" s="4" t="s">
        <v>10</v>
      </c>
      <c r="B1079" s="15" t="s">
        <v>239</v>
      </c>
      <c r="C1079" s="10">
        <v>2025</v>
      </c>
      <c r="D1079" s="10">
        <v>0.98</v>
      </c>
      <c r="E1079" s="4"/>
      <c r="F1079" s="4" t="s">
        <v>41</v>
      </c>
      <c r="G1079" s="4" t="s">
        <v>149</v>
      </c>
      <c r="H1079" s="10">
        <v>2025</v>
      </c>
      <c r="I1079" s="10">
        <v>0</v>
      </c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</row>
    <row r="1080" spans="1:24" ht="15.75" hidden="1" customHeight="1">
      <c r="A1080" s="4" t="s">
        <v>10</v>
      </c>
      <c r="B1080" s="15" t="s">
        <v>239</v>
      </c>
      <c r="C1080" s="10">
        <v>2030</v>
      </c>
      <c r="D1080" s="10">
        <v>0.98</v>
      </c>
      <c r="E1080" s="4"/>
      <c r="F1080" s="4" t="s">
        <v>35</v>
      </c>
      <c r="G1080" s="4" t="s">
        <v>149</v>
      </c>
      <c r="H1080" s="10">
        <v>2025</v>
      </c>
      <c r="I1080" s="10">
        <v>0</v>
      </c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</row>
    <row r="1081" spans="1:24" ht="15.75" hidden="1" customHeight="1">
      <c r="A1081" s="4" t="s">
        <v>10</v>
      </c>
      <c r="B1081" s="15" t="s">
        <v>239</v>
      </c>
      <c r="C1081" s="10">
        <v>2035</v>
      </c>
      <c r="D1081" s="10">
        <v>0.98</v>
      </c>
      <c r="E1081" s="4"/>
      <c r="F1081" s="4" t="s">
        <v>47</v>
      </c>
      <c r="G1081" s="4" t="s">
        <v>149</v>
      </c>
      <c r="H1081" s="10">
        <v>2025</v>
      </c>
      <c r="I1081" s="10">
        <v>0</v>
      </c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</row>
    <row r="1082" spans="1:24" ht="15.75" hidden="1" customHeight="1">
      <c r="A1082" s="4" t="s">
        <v>10</v>
      </c>
      <c r="B1082" s="15" t="s">
        <v>239</v>
      </c>
      <c r="C1082" s="10">
        <v>2040</v>
      </c>
      <c r="D1082" s="10">
        <v>0.98</v>
      </c>
      <c r="E1082" s="4"/>
      <c r="F1082" s="4" t="s">
        <v>53</v>
      </c>
      <c r="G1082" s="4" t="s">
        <v>149</v>
      </c>
      <c r="H1082" s="10">
        <v>2025</v>
      </c>
      <c r="I1082" s="10">
        <v>0</v>
      </c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</row>
    <row r="1083" spans="1:24" ht="15.75" hidden="1" customHeight="1">
      <c r="A1083" s="4" t="s">
        <v>10</v>
      </c>
      <c r="B1083" s="15" t="s">
        <v>239</v>
      </c>
      <c r="C1083" s="10">
        <v>2045</v>
      </c>
      <c r="D1083" s="10">
        <v>0.98</v>
      </c>
      <c r="E1083" s="4"/>
      <c r="F1083" s="4" t="s">
        <v>29</v>
      </c>
      <c r="G1083" s="4" t="s">
        <v>149</v>
      </c>
      <c r="H1083" s="10">
        <v>2025</v>
      </c>
      <c r="I1083" s="10">
        <v>0</v>
      </c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</row>
    <row r="1084" spans="1:24" ht="15.75" hidden="1" customHeight="1">
      <c r="A1084" s="4" t="s">
        <v>10</v>
      </c>
      <c r="B1084" s="15" t="s">
        <v>239</v>
      </c>
      <c r="C1084" s="10">
        <v>2050</v>
      </c>
      <c r="D1084" s="10">
        <v>0.98</v>
      </c>
      <c r="E1084" s="4"/>
      <c r="F1084" s="4" t="s">
        <v>17</v>
      </c>
      <c r="G1084" s="4" t="s">
        <v>225</v>
      </c>
      <c r="H1084" s="10">
        <v>2025</v>
      </c>
      <c r="I1084" s="10">
        <v>0.87</v>
      </c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</row>
    <row r="1085" spans="1:24" ht="15.75" hidden="1" customHeight="1">
      <c r="A1085" s="4" t="s">
        <v>10</v>
      </c>
      <c r="B1085" s="15" t="s">
        <v>240</v>
      </c>
      <c r="C1085" s="10">
        <v>2022</v>
      </c>
      <c r="D1085" s="10">
        <v>0.98</v>
      </c>
      <c r="E1085" s="4"/>
      <c r="F1085" s="4" t="s">
        <v>23</v>
      </c>
      <c r="G1085" s="4" t="s">
        <v>225</v>
      </c>
      <c r="H1085" s="10">
        <v>2025</v>
      </c>
      <c r="I1085" s="10">
        <v>0</v>
      </c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</row>
    <row r="1086" spans="1:24" ht="15.75" hidden="1" customHeight="1">
      <c r="A1086" s="4" t="s">
        <v>10</v>
      </c>
      <c r="B1086" s="15" t="s">
        <v>240</v>
      </c>
      <c r="C1086" s="10">
        <v>2025</v>
      </c>
      <c r="D1086" s="10">
        <v>0.98</v>
      </c>
      <c r="E1086" s="4"/>
      <c r="F1086" s="4" t="s">
        <v>41</v>
      </c>
      <c r="G1086" s="4" t="s">
        <v>225</v>
      </c>
      <c r="H1086" s="10">
        <v>2025</v>
      </c>
      <c r="I1086" s="10">
        <v>0</v>
      </c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</row>
    <row r="1087" spans="1:24" ht="15.75" hidden="1" customHeight="1">
      <c r="A1087" s="4" t="s">
        <v>10</v>
      </c>
      <c r="B1087" s="15" t="s">
        <v>240</v>
      </c>
      <c r="C1087" s="10">
        <v>2030</v>
      </c>
      <c r="D1087" s="10">
        <v>0.98</v>
      </c>
      <c r="E1087" s="4"/>
      <c r="F1087" s="4" t="s">
        <v>35</v>
      </c>
      <c r="G1087" s="4" t="s">
        <v>225</v>
      </c>
      <c r="H1087" s="10">
        <v>2025</v>
      </c>
      <c r="I1087" s="10">
        <v>0</v>
      </c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</row>
    <row r="1088" spans="1:24" ht="15.75" hidden="1" customHeight="1">
      <c r="A1088" s="4" t="s">
        <v>10</v>
      </c>
      <c r="B1088" s="15" t="s">
        <v>240</v>
      </c>
      <c r="C1088" s="10">
        <v>2035</v>
      </c>
      <c r="D1088" s="10">
        <v>0.98</v>
      </c>
      <c r="E1088" s="4"/>
      <c r="F1088" s="4" t="s">
        <v>47</v>
      </c>
      <c r="G1088" s="4" t="s">
        <v>225</v>
      </c>
      <c r="H1088" s="10">
        <v>2025</v>
      </c>
      <c r="I1088" s="10">
        <v>0</v>
      </c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</row>
    <row r="1089" spans="1:24" ht="15.75" hidden="1" customHeight="1">
      <c r="A1089" s="4" t="s">
        <v>10</v>
      </c>
      <c r="B1089" s="15" t="s">
        <v>240</v>
      </c>
      <c r="C1089" s="10">
        <v>2040</v>
      </c>
      <c r="D1089" s="10">
        <v>0.98</v>
      </c>
      <c r="E1089" s="4"/>
      <c r="F1089" s="4" t="s">
        <v>53</v>
      </c>
      <c r="G1089" s="4" t="s">
        <v>225</v>
      </c>
      <c r="H1089" s="10">
        <v>2025</v>
      </c>
      <c r="I1089" s="10">
        <v>0</v>
      </c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</row>
    <row r="1090" spans="1:24" ht="15.75" hidden="1" customHeight="1">
      <c r="A1090" s="4" t="s">
        <v>10</v>
      </c>
      <c r="B1090" s="15" t="s">
        <v>240</v>
      </c>
      <c r="C1090" s="10">
        <v>2045</v>
      </c>
      <c r="D1090" s="10">
        <v>0.98</v>
      </c>
      <c r="E1090" s="4"/>
      <c r="F1090" s="4" t="s">
        <v>29</v>
      </c>
      <c r="G1090" s="4" t="s">
        <v>225</v>
      </c>
      <c r="H1090" s="10">
        <v>2025</v>
      </c>
      <c r="I1090" s="10">
        <v>0</v>
      </c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</row>
    <row r="1091" spans="1:24" ht="15.75" hidden="1" customHeight="1">
      <c r="A1091" s="4" t="s">
        <v>10</v>
      </c>
      <c r="B1091" s="15" t="s">
        <v>240</v>
      </c>
      <c r="C1091" s="10">
        <v>2050</v>
      </c>
      <c r="D1091" s="10">
        <v>0.98</v>
      </c>
      <c r="E1091" s="4"/>
      <c r="F1091" s="4" t="s">
        <v>17</v>
      </c>
      <c r="G1091" s="4" t="s">
        <v>149</v>
      </c>
      <c r="H1091" s="10">
        <v>2030</v>
      </c>
      <c r="I1091" s="10">
        <v>0.87</v>
      </c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</row>
    <row r="1092" spans="1:24" ht="15.75" hidden="1" customHeight="1">
      <c r="A1092" s="4" t="s">
        <v>10</v>
      </c>
      <c r="B1092" s="5" t="s">
        <v>193</v>
      </c>
      <c r="C1092" s="10">
        <v>2030</v>
      </c>
      <c r="D1092" s="10">
        <v>1</v>
      </c>
      <c r="E1092" s="4"/>
      <c r="F1092" s="4" t="s">
        <v>17</v>
      </c>
      <c r="G1092" s="4" t="s">
        <v>225</v>
      </c>
      <c r="H1092" s="10">
        <v>2030</v>
      </c>
      <c r="I1092" s="10">
        <v>0.87</v>
      </c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</row>
    <row r="1093" spans="1:24" ht="15.75" hidden="1" customHeight="1">
      <c r="A1093" s="4" t="s">
        <v>10</v>
      </c>
      <c r="B1093" s="5" t="s">
        <v>193</v>
      </c>
      <c r="C1093" s="10">
        <v>2035</v>
      </c>
      <c r="D1093" s="10">
        <v>1</v>
      </c>
      <c r="E1093" s="4"/>
      <c r="F1093" s="4" t="s">
        <v>17</v>
      </c>
      <c r="G1093" s="4" t="s">
        <v>224</v>
      </c>
      <c r="H1093" s="10">
        <v>2030</v>
      </c>
      <c r="I1093" s="10">
        <v>0.87</v>
      </c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</row>
    <row r="1094" spans="1:24" ht="15.75" hidden="1" customHeight="1">
      <c r="A1094" s="4" t="s">
        <v>10</v>
      </c>
      <c r="B1094" s="5" t="s">
        <v>193</v>
      </c>
      <c r="C1094" s="10">
        <v>2040</v>
      </c>
      <c r="D1094" s="10">
        <v>1</v>
      </c>
      <c r="E1094" s="4"/>
      <c r="F1094" s="4" t="s">
        <v>29</v>
      </c>
      <c r="G1094" s="4" t="s">
        <v>149</v>
      </c>
      <c r="H1094" s="10">
        <v>2030</v>
      </c>
      <c r="I1094" s="10">
        <v>0.87</v>
      </c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</row>
    <row r="1095" spans="1:24" ht="15.75" hidden="1" customHeight="1">
      <c r="A1095" s="4" t="s">
        <v>10</v>
      </c>
      <c r="B1095" s="5" t="s">
        <v>193</v>
      </c>
      <c r="C1095" s="10">
        <v>2045</v>
      </c>
      <c r="D1095" s="10">
        <v>1</v>
      </c>
      <c r="E1095" s="4"/>
      <c r="F1095" s="4" t="s">
        <v>29</v>
      </c>
      <c r="G1095" s="4" t="s">
        <v>225</v>
      </c>
      <c r="H1095" s="10">
        <v>2030</v>
      </c>
      <c r="I1095" s="10">
        <v>0.87</v>
      </c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</row>
    <row r="1096" spans="1:24" ht="15.75" hidden="1" customHeight="1">
      <c r="A1096" s="4" t="s">
        <v>10</v>
      </c>
      <c r="B1096" s="5" t="s">
        <v>193</v>
      </c>
      <c r="C1096" s="10">
        <v>2050</v>
      </c>
      <c r="D1096" s="10">
        <v>1</v>
      </c>
      <c r="E1096" s="4"/>
      <c r="F1096" s="4" t="s">
        <v>29</v>
      </c>
      <c r="G1096" s="4" t="s">
        <v>224</v>
      </c>
      <c r="H1096" s="10">
        <v>2030</v>
      </c>
      <c r="I1096" s="10">
        <v>0.87</v>
      </c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</row>
    <row r="1097" spans="1:24" ht="15.75" hidden="1" customHeight="1">
      <c r="A1097" s="16"/>
      <c r="B1097" s="16"/>
      <c r="C1097" s="16"/>
      <c r="D1097" s="16"/>
      <c r="E1097" s="4"/>
      <c r="F1097" s="4" t="s">
        <v>53</v>
      </c>
      <c r="G1097" s="4" t="s">
        <v>149</v>
      </c>
      <c r="H1097" s="10">
        <v>2030</v>
      </c>
      <c r="I1097" s="10">
        <v>0</v>
      </c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</row>
    <row r="1098" spans="1:24" ht="15.75" hidden="1" customHeight="1">
      <c r="A1098" s="16"/>
      <c r="B1098" s="16"/>
      <c r="C1098" s="16"/>
      <c r="D1098" s="16"/>
      <c r="E1098" s="4"/>
      <c r="F1098" s="4" t="s">
        <v>53</v>
      </c>
      <c r="G1098" s="4" t="s">
        <v>225</v>
      </c>
      <c r="H1098" s="10">
        <v>2030</v>
      </c>
      <c r="I1098" s="10">
        <v>0</v>
      </c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</row>
    <row r="1099" spans="1:24" ht="15.75" hidden="1" customHeight="1">
      <c r="A1099" s="16"/>
      <c r="B1099" s="16"/>
      <c r="C1099" s="16"/>
      <c r="D1099" s="16"/>
      <c r="E1099" s="4"/>
      <c r="F1099" s="4" t="s">
        <v>53</v>
      </c>
      <c r="G1099" s="4" t="s">
        <v>224</v>
      </c>
      <c r="H1099" s="10">
        <v>2030</v>
      </c>
      <c r="I1099" s="10">
        <v>0</v>
      </c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</row>
    <row r="1100" spans="1:24" ht="15.75" hidden="1" customHeight="1">
      <c r="A1100" s="16"/>
      <c r="B1100" s="16"/>
      <c r="C1100" s="16"/>
      <c r="D1100" s="16"/>
      <c r="E1100" s="4"/>
      <c r="F1100" s="4" t="s">
        <v>47</v>
      </c>
      <c r="G1100" s="4" t="s">
        <v>149</v>
      </c>
      <c r="H1100" s="10">
        <v>2030</v>
      </c>
      <c r="I1100" s="10">
        <v>0.87</v>
      </c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</row>
    <row r="1101" spans="1:24" ht="15.75" hidden="1" customHeight="1">
      <c r="A1101" s="16"/>
      <c r="B1101" s="16"/>
      <c r="C1101" s="16"/>
      <c r="D1101" s="16"/>
      <c r="E1101" s="4"/>
      <c r="F1101" s="4" t="s">
        <v>47</v>
      </c>
      <c r="G1101" s="4" t="s">
        <v>225</v>
      </c>
      <c r="H1101" s="10">
        <v>2030</v>
      </c>
      <c r="I1101" s="10">
        <v>0.87</v>
      </c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</row>
    <row r="1102" spans="1:24" ht="15.75" hidden="1" customHeight="1">
      <c r="A1102" s="16"/>
      <c r="B1102" s="16"/>
      <c r="C1102" s="16"/>
      <c r="D1102" s="16"/>
      <c r="E1102" s="4"/>
      <c r="F1102" s="4" t="s">
        <v>47</v>
      </c>
      <c r="G1102" s="4" t="s">
        <v>224</v>
      </c>
      <c r="H1102" s="10">
        <v>2030</v>
      </c>
      <c r="I1102" s="10">
        <v>0.87</v>
      </c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</row>
    <row r="1103" spans="1:24" ht="15.75" hidden="1" customHeight="1">
      <c r="A1103" s="16"/>
      <c r="B1103" s="16"/>
      <c r="C1103" s="16"/>
      <c r="D1103" s="16"/>
      <c r="E1103" s="4"/>
      <c r="F1103" s="4" t="s">
        <v>23</v>
      </c>
      <c r="G1103" s="4" t="s">
        <v>149</v>
      </c>
      <c r="H1103" s="10">
        <v>2030</v>
      </c>
      <c r="I1103" s="10">
        <v>0</v>
      </c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</row>
    <row r="1104" spans="1:24" ht="15.75" hidden="1" customHeight="1">
      <c r="E1104" s="4"/>
      <c r="F1104" s="4" t="s">
        <v>23</v>
      </c>
      <c r="G1104" s="4" t="s">
        <v>225</v>
      </c>
      <c r="H1104" s="10">
        <v>2030</v>
      </c>
      <c r="I1104" s="10">
        <v>0</v>
      </c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</row>
    <row r="1105" spans="5:24" ht="15.75" hidden="1" customHeight="1">
      <c r="E1105" s="4"/>
      <c r="F1105" s="4" t="s">
        <v>23</v>
      </c>
      <c r="G1105" s="4" t="s">
        <v>224</v>
      </c>
      <c r="H1105" s="10">
        <v>2030</v>
      </c>
      <c r="I1105" s="10">
        <v>0</v>
      </c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</row>
    <row r="1106" spans="5:24" ht="15.75" hidden="1" customHeight="1">
      <c r="E1106" s="4"/>
      <c r="F1106" s="4" t="s">
        <v>41</v>
      </c>
      <c r="G1106" s="4" t="s">
        <v>149</v>
      </c>
      <c r="H1106" s="10">
        <v>2030</v>
      </c>
      <c r="I1106" s="10">
        <v>0</v>
      </c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</row>
    <row r="1107" spans="5:24" ht="15.75" hidden="1" customHeight="1">
      <c r="E1107" s="4"/>
      <c r="F1107" s="4" t="s">
        <v>41</v>
      </c>
      <c r="G1107" s="4" t="s">
        <v>225</v>
      </c>
      <c r="H1107" s="10">
        <v>2030</v>
      </c>
      <c r="I1107" s="10">
        <v>0</v>
      </c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</row>
    <row r="1108" spans="5:24" ht="15.75" hidden="1" customHeight="1">
      <c r="E1108" s="4"/>
      <c r="F1108" s="4" t="s">
        <v>41</v>
      </c>
      <c r="G1108" s="4" t="s">
        <v>224</v>
      </c>
      <c r="H1108" s="10">
        <v>2030</v>
      </c>
      <c r="I1108" s="10">
        <v>0</v>
      </c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</row>
    <row r="1109" spans="5:24" ht="15.75" hidden="1" customHeight="1">
      <c r="E1109" s="4"/>
      <c r="F1109" s="4" t="s">
        <v>35</v>
      </c>
      <c r="G1109" s="4" t="s">
        <v>149</v>
      </c>
      <c r="H1109" s="10">
        <v>2030</v>
      </c>
      <c r="I1109" s="10">
        <v>0</v>
      </c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</row>
    <row r="1110" spans="5:24" ht="15.75" hidden="1" customHeight="1">
      <c r="E1110" s="4"/>
      <c r="F1110" s="4" t="s">
        <v>35</v>
      </c>
      <c r="G1110" s="4" t="s">
        <v>225</v>
      </c>
      <c r="H1110" s="10">
        <v>2030</v>
      </c>
      <c r="I1110" s="10">
        <v>0</v>
      </c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</row>
    <row r="1111" spans="5:24" ht="15.75" hidden="1" customHeight="1">
      <c r="E1111" s="4"/>
      <c r="F1111" s="4" t="s">
        <v>35</v>
      </c>
      <c r="G1111" s="4" t="s">
        <v>224</v>
      </c>
      <c r="H1111" s="10">
        <v>2030</v>
      </c>
      <c r="I1111" s="10">
        <v>0</v>
      </c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</row>
    <row r="1112" spans="5:24" ht="15.75" hidden="1" customHeight="1"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</row>
    <row r="1113" spans="5:24" ht="15.75" hidden="1" customHeight="1"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</row>
    <row r="1114" spans="5:24" ht="15.75" hidden="1" customHeight="1"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</row>
    <row r="1115" spans="5:24" ht="15.75" hidden="1" customHeight="1"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</row>
    <row r="1116" spans="5:24" ht="15.75" hidden="1" customHeight="1"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</row>
    <row r="1117" spans="5:24" ht="15.75" hidden="1" customHeight="1"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</row>
    <row r="1118" spans="5:24" ht="15.75" hidden="1" customHeight="1"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</row>
    <row r="1119" spans="5:24" ht="15.75" hidden="1" customHeight="1"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</row>
    <row r="1120" spans="5:24" ht="15.75" hidden="1" customHeight="1"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</row>
    <row r="1121" spans="5:24" ht="15.75" hidden="1" customHeight="1"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</row>
    <row r="1122" spans="5:24" ht="15.75" hidden="1" customHeight="1"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</row>
    <row r="1123" spans="5:24" ht="15.75" hidden="1" customHeight="1"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</row>
    <row r="1124" spans="5:24" ht="15.75" hidden="1" customHeight="1"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</row>
    <row r="1125" spans="5:24" ht="15.75" hidden="1" customHeight="1"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</row>
    <row r="1126" spans="5:24" ht="15.75" hidden="1" customHeight="1"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</row>
    <row r="1127" spans="5:24" ht="15.75" hidden="1" customHeight="1"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</row>
    <row r="1128" spans="5:24" ht="15.75" hidden="1" customHeight="1"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</row>
    <row r="1129" spans="5:24" ht="15.75" hidden="1" customHeight="1"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</row>
    <row r="1130" spans="5:24" ht="15.75" hidden="1" customHeight="1"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</row>
    <row r="1131" spans="5:24" ht="15.75" hidden="1" customHeight="1"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</row>
    <row r="1132" spans="5:24" ht="15.75" hidden="1" customHeight="1"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</row>
    <row r="1133" spans="5:24" ht="15.75" hidden="1" customHeight="1"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</row>
    <row r="1134" spans="5:24" ht="15.75" hidden="1" customHeight="1"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</row>
    <row r="1135" spans="5:24" ht="15.75" hidden="1" customHeight="1"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</row>
    <row r="1136" spans="5:24" ht="15.75" hidden="1" customHeight="1"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</row>
    <row r="1137" spans="5:24" ht="15.75" hidden="1" customHeight="1"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</row>
    <row r="1138" spans="5:24" ht="15.75" hidden="1" customHeight="1"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</row>
    <row r="1139" spans="5:24" ht="15.75" hidden="1" customHeight="1"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</row>
    <row r="1140" spans="5:24" ht="15.75" hidden="1" customHeight="1"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</row>
    <row r="1141" spans="5:24" ht="15.75" hidden="1" customHeight="1"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</row>
    <row r="1142" spans="5:24" ht="15.75" hidden="1" customHeight="1"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</row>
    <row r="1143" spans="5:24" ht="15.75" hidden="1" customHeight="1"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</row>
    <row r="1144" spans="5:24" ht="15.75" hidden="1" customHeight="1"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</row>
    <row r="1145" spans="5:24" ht="15.75" hidden="1" customHeight="1"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</row>
    <row r="1146" spans="5:24" ht="15.75" hidden="1" customHeight="1"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</row>
    <row r="1147" spans="5:24" ht="15.75" hidden="1" customHeight="1"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</row>
    <row r="1148" spans="5:24" ht="15.75" hidden="1" customHeight="1"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</row>
    <row r="1149" spans="5:24" ht="15.75" hidden="1" customHeight="1"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</row>
    <row r="1150" spans="5:24" ht="15.75" hidden="1" customHeight="1"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</row>
    <row r="1151" spans="5:24" ht="15.75" hidden="1" customHeight="1"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</row>
    <row r="1152" spans="5:24" ht="15.75" hidden="1" customHeight="1"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</row>
    <row r="1153" spans="5:24" ht="15.75" hidden="1" customHeight="1"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</row>
    <row r="1154" spans="5:24" ht="15.75" hidden="1" customHeight="1"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</row>
    <row r="1155" spans="5:24" ht="15.75" hidden="1" customHeight="1"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</row>
    <row r="1156" spans="5:24" ht="15.75" hidden="1" customHeight="1"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</row>
    <row r="1157" spans="5:24" ht="15.75" hidden="1" customHeight="1"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</row>
    <row r="1158" spans="5:24" ht="15.75" hidden="1" customHeight="1"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</row>
    <row r="1159" spans="5:24" ht="15.75" hidden="1" customHeight="1"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</row>
    <row r="1160" spans="5:24" ht="15.75" hidden="1" customHeight="1"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</row>
    <row r="1161" spans="5:24" ht="15.75" hidden="1" customHeight="1"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</row>
    <row r="1162" spans="5:24" ht="15.75" hidden="1" customHeight="1"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</row>
    <row r="1163" spans="5:24" ht="15.75" hidden="1" customHeight="1"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</row>
    <row r="1164" spans="5:24" ht="15.75" hidden="1" customHeight="1"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</row>
    <row r="1165" spans="5:24" ht="15.75" hidden="1" customHeight="1"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</row>
    <row r="1166" spans="5:24" ht="15.75" hidden="1" customHeight="1"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</row>
    <row r="1167" spans="5:24" ht="15.75" hidden="1" customHeight="1">
      <c r="E1167" s="4"/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</row>
    <row r="1168" spans="5:24" ht="15.75" hidden="1" customHeight="1"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</row>
    <row r="1169" spans="5:24" ht="15.75" hidden="1" customHeight="1"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</row>
    <row r="1170" spans="5:24" ht="15.75" hidden="1" customHeight="1"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</row>
    <row r="1171" spans="5:24" ht="15.75" hidden="1" customHeight="1"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</row>
    <row r="1172" spans="5:24" ht="15.75" hidden="1" customHeight="1"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</row>
    <row r="1173" spans="5:24" ht="15.75" hidden="1" customHeight="1"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</row>
    <row r="1174" spans="5:24" ht="15.75" hidden="1" customHeight="1"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</row>
    <row r="1175" spans="5:24" ht="15.75" hidden="1" customHeight="1"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</row>
    <row r="1176" spans="5:24" ht="15.75" hidden="1" customHeight="1"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</row>
    <row r="1177" spans="5:24" ht="15.75" hidden="1" customHeight="1"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</row>
    <row r="1178" spans="5:24" ht="15.75" hidden="1" customHeight="1"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</row>
    <row r="1179" spans="5:24" ht="15.75" hidden="1" customHeight="1"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</row>
    <row r="1180" spans="5:24" ht="15.75" hidden="1" customHeight="1"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</row>
    <row r="1181" spans="5:24" ht="15.75" hidden="1" customHeight="1"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</row>
    <row r="1182" spans="5:24" ht="15.75" hidden="1" customHeight="1"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</row>
    <row r="1183" spans="5:24" ht="15.75" hidden="1" customHeight="1">
      <c r="E1183" s="4"/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</row>
    <row r="1184" spans="5:24" ht="15.75" hidden="1" customHeight="1"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</row>
    <row r="1185" spans="5:24" ht="15.75" hidden="1" customHeight="1"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</row>
    <row r="1186" spans="5:24" ht="15.75" hidden="1" customHeight="1"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</row>
    <row r="1187" spans="5:24" ht="15.75" hidden="1" customHeight="1"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</row>
    <row r="1188" spans="5:24" ht="15.75" hidden="1" customHeight="1"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</row>
    <row r="1189" spans="5:24" ht="15.75" hidden="1" customHeight="1">
      <c r="E1189" s="4"/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</row>
    <row r="1190" spans="5:24" ht="15.75" hidden="1" customHeight="1"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</row>
    <row r="1191" spans="5:24" ht="15.75" hidden="1" customHeight="1">
      <c r="E1191" s="4"/>
      <c r="F1191" s="4"/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</row>
    <row r="1192" spans="5:24" ht="15.75" hidden="1" customHeight="1"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</row>
    <row r="1193" spans="5:24" ht="15.75" hidden="1" customHeight="1"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</row>
    <row r="1194" spans="5:24" ht="15.75" hidden="1" customHeight="1"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</row>
    <row r="1195" spans="5:24" ht="15.75" hidden="1" customHeight="1"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</row>
    <row r="1196" spans="5:24" ht="15.75" hidden="1" customHeight="1"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</row>
    <row r="1197" spans="5:24" ht="15.75" hidden="1" customHeight="1"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</row>
    <row r="1198" spans="5:24" ht="15.75" hidden="1" customHeight="1"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</row>
    <row r="1199" spans="5:24" ht="15.75" hidden="1" customHeight="1">
      <c r="E1199" s="4"/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</row>
    <row r="1200" spans="5:24" ht="15.75" hidden="1" customHeight="1"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</row>
    <row r="1201" spans="5:24" ht="15.75" hidden="1" customHeight="1"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</row>
    <row r="1202" spans="5:24" ht="15.75" hidden="1" customHeight="1"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</row>
    <row r="1203" spans="5:24" ht="15.75" hidden="1" customHeight="1">
      <c r="E1203" s="4"/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</row>
    <row r="1204" spans="5:24" ht="15.75" hidden="1" customHeight="1"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</row>
    <row r="1205" spans="5:24" ht="15.75" hidden="1" customHeight="1">
      <c r="E1205" s="4"/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</row>
    <row r="1206" spans="5:24" ht="15.75" hidden="1" customHeight="1"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</row>
    <row r="1207" spans="5:24" ht="15.75" hidden="1" customHeight="1">
      <c r="E1207" s="4"/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</row>
    <row r="1208" spans="5:24" ht="15.75" hidden="1" customHeight="1"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</row>
    <row r="1209" spans="5:24" ht="15.75" hidden="1" customHeight="1">
      <c r="E1209" s="4"/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</row>
    <row r="1210" spans="5:24" ht="15.75" hidden="1" customHeight="1"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</row>
    <row r="1211" spans="5:24" ht="15.75" hidden="1" customHeight="1">
      <c r="E1211" s="4"/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</row>
    <row r="1212" spans="5:24" ht="15.75" hidden="1" customHeight="1"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</row>
    <row r="1213" spans="5:24" ht="15.75" hidden="1" customHeight="1">
      <c r="E1213" s="4"/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</row>
    <row r="1214" spans="5:24" ht="15.75" hidden="1" customHeight="1"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</row>
    <row r="1215" spans="5:24" ht="15.75" hidden="1" customHeight="1"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</row>
    <row r="1216" spans="5:24" ht="15.75" hidden="1" customHeight="1"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</row>
    <row r="1217" spans="5:24" ht="15.75" hidden="1" customHeight="1">
      <c r="E1217" s="4"/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</row>
    <row r="1218" spans="5:24" ht="15.75" hidden="1" customHeight="1"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</row>
    <row r="1219" spans="5:24" ht="15.75" hidden="1" customHeight="1">
      <c r="E1219" s="4"/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</row>
    <row r="1220" spans="5:24" ht="15.75" hidden="1" customHeight="1"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</row>
    <row r="1221" spans="5:24" ht="15.75" hidden="1" customHeight="1">
      <c r="E1221" s="4"/>
      <c r="F1221" s="4"/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</row>
    <row r="1222" spans="5:24" ht="15.75" hidden="1" customHeight="1"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</row>
    <row r="1223" spans="5:24" ht="15.75" hidden="1" customHeight="1">
      <c r="E1223" s="4"/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</row>
    <row r="1224" spans="5:24" ht="15.75" hidden="1" customHeight="1"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</row>
    <row r="1225" spans="5:24" ht="15.75" hidden="1" customHeight="1">
      <c r="E1225" s="4"/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</row>
    <row r="1226" spans="5:24" ht="15.75" hidden="1" customHeight="1"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</row>
    <row r="1227" spans="5:24" ht="15.75" hidden="1" customHeight="1">
      <c r="E1227" s="4"/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</row>
    <row r="1228" spans="5:24" ht="15.75" hidden="1" customHeight="1"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</row>
    <row r="1229" spans="5:24" ht="15.75" hidden="1" customHeight="1">
      <c r="E1229" s="4"/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</row>
    <row r="1230" spans="5:24" ht="15.75" hidden="1" customHeight="1"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</row>
    <row r="1231" spans="5:24" ht="15.75" hidden="1" customHeight="1">
      <c r="E1231" s="4"/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</row>
    <row r="1232" spans="5:24" ht="15.75" hidden="1" customHeight="1"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</row>
    <row r="1233" spans="5:24" ht="15.75" hidden="1" customHeight="1">
      <c r="E1233" s="4"/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</row>
    <row r="1234" spans="5:24" ht="15.75" hidden="1" customHeight="1"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</row>
    <row r="1235" spans="5:24" ht="15.75" hidden="1" customHeight="1">
      <c r="E1235" s="4"/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</row>
    <row r="1236" spans="5:24" ht="15.75" hidden="1" customHeight="1"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</row>
    <row r="1237" spans="5:24" ht="15.75" hidden="1" customHeight="1">
      <c r="E1237" s="4"/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</row>
    <row r="1238" spans="5:24" ht="15.75" hidden="1" customHeight="1"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</row>
    <row r="1239" spans="5:24" ht="15.75" hidden="1" customHeight="1">
      <c r="E1239" s="4"/>
      <c r="F1239" s="4"/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</row>
    <row r="1240" spans="5:24" ht="15.75" hidden="1" customHeight="1"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</row>
    <row r="1241" spans="5:24" ht="15.75" hidden="1" customHeight="1">
      <c r="E1241" s="4"/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</row>
    <row r="1242" spans="5:24" ht="15.75" hidden="1" customHeight="1"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</row>
    <row r="1243" spans="5:24" ht="15.75" hidden="1" customHeight="1">
      <c r="E1243" s="4"/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</row>
    <row r="1244" spans="5:24" ht="15.75" hidden="1" customHeight="1"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</row>
    <row r="1245" spans="5:24" ht="15.75" hidden="1" customHeight="1">
      <c r="E1245" s="4"/>
      <c r="F1245" s="4"/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</row>
    <row r="1246" spans="5:24" ht="15.75" hidden="1" customHeight="1"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</row>
    <row r="1247" spans="5:24" ht="15.75" hidden="1" customHeight="1">
      <c r="E1247" s="4"/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</row>
    <row r="1248" spans="5:24" ht="15.75" hidden="1" customHeight="1"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</row>
    <row r="1249" spans="5:24" ht="15.75" hidden="1" customHeight="1">
      <c r="E1249" s="4"/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</row>
    <row r="1250" spans="5:24" ht="15.75" hidden="1" customHeight="1"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</row>
    <row r="1251" spans="5:24" ht="15.75" hidden="1" customHeight="1">
      <c r="E1251" s="4"/>
      <c r="F1251" s="4"/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</row>
    <row r="1252" spans="5:24" ht="15.75" hidden="1" customHeight="1"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</row>
    <row r="1253" spans="5:24" ht="15.75" hidden="1" customHeight="1">
      <c r="E1253" s="4"/>
      <c r="F1253" s="4"/>
      <c r="G1253" s="4"/>
      <c r="H1253" s="4"/>
      <c r="I1253" s="4"/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</row>
    <row r="1254" spans="5:24" ht="15.75" hidden="1" customHeight="1"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</row>
    <row r="1255" spans="5:24" ht="15.75" hidden="1" customHeight="1">
      <c r="E1255" s="4"/>
      <c r="F1255" s="4"/>
      <c r="G1255" s="4"/>
      <c r="H1255" s="4"/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</row>
    <row r="1256" spans="5:24" ht="15.75" hidden="1" customHeight="1"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</row>
    <row r="1257" spans="5:24" ht="15.75" hidden="1" customHeight="1">
      <c r="E1257" s="4"/>
      <c r="F1257" s="4"/>
      <c r="G1257" s="4"/>
      <c r="H1257" s="4"/>
      <c r="I1257" s="4"/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</row>
    <row r="1258" spans="5:24" ht="15.75" hidden="1" customHeight="1"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</row>
    <row r="1259" spans="5:24" ht="15.75" hidden="1" customHeight="1">
      <c r="E1259" s="4"/>
      <c r="F1259" s="4"/>
      <c r="G1259" s="4"/>
      <c r="H1259" s="4"/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</row>
    <row r="1260" spans="5:24" ht="15.75" hidden="1" customHeight="1"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</row>
    <row r="1261" spans="5:24" ht="15.75" hidden="1" customHeight="1">
      <c r="E1261" s="4"/>
      <c r="F1261" s="4"/>
      <c r="G1261" s="4"/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</row>
    <row r="1262" spans="5:24" ht="15.75" hidden="1" customHeight="1"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</row>
    <row r="1263" spans="5:24" ht="15.75" hidden="1" customHeight="1">
      <c r="E1263" s="4"/>
      <c r="F1263" s="4"/>
      <c r="G1263" s="4"/>
      <c r="H1263" s="4"/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</row>
    <row r="1264" spans="5:24" ht="15.75" hidden="1" customHeight="1"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</row>
    <row r="1265" spans="5:24" ht="15.75" hidden="1" customHeight="1">
      <c r="E1265" s="4"/>
      <c r="F1265" s="4"/>
      <c r="G1265" s="4"/>
      <c r="H1265" s="4"/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</row>
    <row r="1266" spans="5:24" ht="15.75" hidden="1" customHeight="1"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</row>
    <row r="1267" spans="5:24" ht="15.75" hidden="1" customHeight="1">
      <c r="E1267" s="4"/>
      <c r="F1267" s="4"/>
      <c r="G1267" s="4"/>
      <c r="H1267" s="4"/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</row>
    <row r="1268" spans="5:24" ht="15.75" hidden="1" customHeight="1"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</row>
    <row r="1269" spans="5:24" ht="15.75" hidden="1" customHeight="1">
      <c r="E1269" s="4"/>
      <c r="F1269" s="4"/>
      <c r="G1269" s="4"/>
      <c r="H1269" s="4"/>
      <c r="I1269" s="4"/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</row>
    <row r="1270" spans="5:24" ht="15.75" hidden="1" customHeight="1"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</row>
    <row r="1271" spans="5:24" ht="15.75" hidden="1" customHeight="1">
      <c r="E1271" s="4"/>
      <c r="F1271" s="4"/>
      <c r="G1271" s="4"/>
      <c r="H1271" s="4"/>
      <c r="I1271" s="4"/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</row>
    <row r="1272" spans="5:24" ht="15.75" hidden="1" customHeight="1"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</row>
    <row r="1273" spans="5:24" ht="15.75" hidden="1" customHeight="1">
      <c r="E1273" s="4"/>
      <c r="F1273" s="4"/>
      <c r="G1273" s="4"/>
      <c r="H1273" s="4"/>
      <c r="I1273" s="4"/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</row>
    <row r="1274" spans="5:24" ht="15.75" hidden="1" customHeight="1"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</row>
    <row r="1275" spans="5:24" ht="15.75" hidden="1" customHeight="1">
      <c r="E1275" s="4"/>
      <c r="F1275" s="4"/>
      <c r="G1275" s="4"/>
      <c r="H1275" s="4"/>
      <c r="I1275" s="4"/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</row>
    <row r="1276" spans="5:24" ht="15.75" hidden="1" customHeight="1"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</row>
    <row r="1277" spans="5:24" ht="15.75" hidden="1" customHeight="1">
      <c r="E1277" s="4"/>
      <c r="F1277" s="4"/>
      <c r="G1277" s="4"/>
      <c r="H1277" s="4"/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</row>
    <row r="1278" spans="5:24" ht="15.75" hidden="1" customHeight="1"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</row>
    <row r="1279" spans="5:24" ht="15.75" hidden="1" customHeight="1">
      <c r="E1279" s="4"/>
      <c r="F1279" s="4"/>
      <c r="G1279" s="4"/>
      <c r="H1279" s="4"/>
      <c r="I1279" s="4"/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</row>
    <row r="1280" spans="5:24" ht="15.75" hidden="1" customHeight="1"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</row>
    <row r="1281" spans="5:24" ht="15.75" hidden="1" customHeight="1">
      <c r="E1281" s="4"/>
      <c r="F1281" s="4"/>
      <c r="G1281" s="4"/>
      <c r="H1281" s="4"/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</row>
    <row r="1282" spans="5:24" ht="15.75" hidden="1" customHeight="1"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</row>
    <row r="1283" spans="5:24" ht="15.75" hidden="1" customHeight="1">
      <c r="E1283" s="4"/>
      <c r="F1283" s="4"/>
      <c r="G1283" s="4"/>
      <c r="H1283" s="4"/>
      <c r="I1283" s="4"/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</row>
    <row r="1284" spans="5:24" ht="15.75" hidden="1" customHeight="1"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</row>
    <row r="1285" spans="5:24" ht="15.75" hidden="1" customHeight="1">
      <c r="E1285" s="4"/>
      <c r="F1285" s="4"/>
      <c r="G1285" s="4"/>
      <c r="H1285" s="4"/>
      <c r="I1285" s="4"/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</row>
    <row r="1286" spans="5:24" ht="15.75" hidden="1" customHeight="1"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</row>
    <row r="1287" spans="5:24" ht="15.75" hidden="1" customHeight="1">
      <c r="E1287" s="4"/>
      <c r="F1287" s="4"/>
      <c r="G1287" s="4"/>
      <c r="H1287" s="4"/>
      <c r="I1287" s="4"/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</row>
    <row r="1288" spans="5:24" ht="15.75" hidden="1" customHeight="1"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</row>
    <row r="1289" spans="5:24" ht="15.75" hidden="1" customHeight="1">
      <c r="E1289" s="4"/>
      <c r="F1289" s="4"/>
      <c r="G1289" s="4"/>
      <c r="H1289" s="4"/>
      <c r="I1289" s="4"/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</row>
    <row r="1290" spans="5:24" ht="15.75" hidden="1" customHeight="1">
      <c r="E1290" s="4"/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</row>
    <row r="1291" spans="5:24" ht="15.75" hidden="1" customHeight="1">
      <c r="E1291" s="4"/>
      <c r="F1291" s="4"/>
      <c r="G1291" s="4"/>
      <c r="H1291" s="4"/>
      <c r="I1291" s="4"/>
      <c r="J1291" s="4"/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</row>
    <row r="1292" spans="5:24" ht="15.75" hidden="1" customHeight="1">
      <c r="E1292" s="4"/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</row>
    <row r="1293" spans="5:24" ht="15.75" hidden="1" customHeight="1">
      <c r="E1293" s="4"/>
      <c r="F1293" s="4"/>
      <c r="G1293" s="4"/>
      <c r="H1293" s="4"/>
      <c r="I1293" s="4"/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</row>
    <row r="1294" spans="5:24" ht="15.75" hidden="1" customHeight="1"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</row>
    <row r="1295" spans="5:24" ht="15.75" hidden="1" customHeight="1">
      <c r="E1295" s="4"/>
      <c r="F1295" s="4"/>
      <c r="G1295" s="4"/>
      <c r="H1295" s="4"/>
      <c r="I1295" s="4"/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</row>
    <row r="1296" spans="5:24" ht="15.75" hidden="1" customHeight="1"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</row>
    <row r="1297" spans="5:24" ht="15.75" hidden="1" customHeight="1">
      <c r="E1297" s="4"/>
      <c r="F1297" s="4"/>
      <c r="G1297" s="4"/>
      <c r="H1297" s="4"/>
      <c r="I1297" s="4"/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</row>
    <row r="1298" spans="5:24" ht="15.75" hidden="1" customHeight="1"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</row>
    <row r="1299" spans="5:24" ht="15.75" hidden="1" customHeight="1">
      <c r="E1299" s="4"/>
      <c r="F1299" s="4"/>
      <c r="G1299" s="4"/>
      <c r="H1299" s="4"/>
      <c r="I1299" s="4"/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</row>
    <row r="1300" spans="5:24" ht="15.75" hidden="1" customHeight="1"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</row>
    <row r="1301" spans="5:24" ht="15.75" hidden="1" customHeight="1">
      <c r="E1301" s="4"/>
      <c r="F1301" s="4"/>
      <c r="G1301" s="4"/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</row>
    <row r="1302" spans="5:24" ht="15.75" hidden="1" customHeight="1"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</row>
    <row r="1303" spans="5:24" ht="15.75" hidden="1" customHeight="1">
      <c r="E1303" s="4"/>
      <c r="F1303" s="4"/>
      <c r="G1303" s="4"/>
      <c r="H1303" s="4"/>
      <c r="I1303" s="4"/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</row>
    <row r="1304" spans="5:24" ht="15.75" hidden="1" customHeight="1"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</row>
    <row r="1305" spans="5:24" ht="15.75" hidden="1" customHeight="1">
      <c r="E1305" s="4"/>
      <c r="F1305" s="4"/>
      <c r="G1305" s="4"/>
      <c r="H1305" s="4"/>
      <c r="I1305" s="4"/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</row>
    <row r="1306" spans="5:24" ht="15.75" hidden="1" customHeight="1"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</row>
    <row r="1307" spans="5:24" ht="15.75" hidden="1" customHeight="1">
      <c r="E1307" s="4"/>
      <c r="F1307" s="4"/>
      <c r="G1307" s="4"/>
      <c r="H1307" s="4"/>
      <c r="I1307" s="4"/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</row>
    <row r="1308" spans="5:24" ht="15.75" hidden="1" customHeight="1"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</row>
    <row r="1309" spans="5:24" ht="15.75" hidden="1" customHeight="1">
      <c r="E1309" s="4"/>
      <c r="F1309" s="4"/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</row>
    <row r="1310" spans="5:24" ht="15.75" hidden="1" customHeight="1"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</row>
    <row r="1311" spans="5:24" ht="15.75" hidden="1" customHeight="1">
      <c r="E1311" s="4"/>
      <c r="F1311" s="4"/>
      <c r="G1311" s="4"/>
      <c r="H1311" s="4"/>
      <c r="I1311" s="4"/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</row>
    <row r="1312" spans="5:24" ht="15.75" hidden="1" customHeight="1"/>
    <row r="1313" ht="15.75" hidden="1" customHeight="1"/>
    <row r="1314" ht="15.75" hidden="1" customHeight="1"/>
    <row r="1315" ht="15.75" hidden="1" customHeight="1"/>
    <row r="1316" ht="15.75" hidden="1" customHeight="1"/>
    <row r="1317" ht="15.75" hidden="1" customHeight="1"/>
    <row r="1318" ht="15.75" hidden="1" customHeight="1"/>
    <row r="1319" ht="15.75" hidden="1" customHeight="1"/>
    <row r="1320" ht="15.75" hidden="1" customHeight="1"/>
    <row r="1321" ht="15.75" hidden="1" customHeight="1"/>
    <row r="1322" ht="15.75" hidden="1" customHeight="1"/>
    <row r="1323" ht="15.75" hidden="1" customHeight="1"/>
    <row r="1324" ht="15.75" hidden="1" customHeight="1"/>
    <row r="1325" ht="15.75" hidden="1" customHeight="1"/>
    <row r="1326" ht="15.75" hidden="1" customHeight="1"/>
    <row r="1327" ht="15.75" hidden="1" customHeight="1"/>
    <row r="1328" ht="15.75" hidden="1" customHeight="1"/>
    <row r="1329" ht="15.75" hidden="1" customHeight="1"/>
    <row r="1330" ht="15.75" hidden="1" customHeight="1"/>
    <row r="1331" ht="15.75" hidden="1" customHeight="1"/>
    <row r="1332" ht="15.75" hidden="1" customHeight="1"/>
    <row r="1333" ht="15.75" hidden="1" customHeight="1"/>
    <row r="1334" ht="15.75" hidden="1" customHeight="1"/>
    <row r="1335" ht="15.75" hidden="1" customHeight="1"/>
    <row r="1336" ht="15.75" hidden="1" customHeight="1"/>
    <row r="1337" ht="15.75" hidden="1" customHeight="1"/>
    <row r="1338" ht="15.75" hidden="1" customHeight="1"/>
    <row r="1339" ht="15.75" hidden="1" customHeight="1"/>
    <row r="1340" ht="15.75" hidden="1" customHeight="1"/>
    <row r="1341" ht="15.75" hidden="1" customHeight="1"/>
    <row r="1342" ht="15.75" hidden="1" customHeight="1"/>
    <row r="1343" ht="15.75" hidden="1" customHeight="1"/>
    <row r="1344" ht="15.75" hidden="1" customHeight="1"/>
    <row r="1345" ht="15.75" hidden="1" customHeight="1"/>
    <row r="1346" ht="15.75" hidden="1" customHeight="1"/>
    <row r="1347" ht="15.75" hidden="1" customHeight="1"/>
    <row r="1348" ht="15.75" hidden="1" customHeight="1"/>
    <row r="1349" ht="15.75" hidden="1" customHeight="1"/>
    <row r="1350" ht="15.75" hidden="1" customHeight="1"/>
    <row r="1351" ht="15.75" hidden="1" customHeight="1"/>
    <row r="1352" ht="15.75" hidden="1" customHeight="1"/>
    <row r="1353" ht="15.75" hidden="1" customHeight="1"/>
    <row r="1354" ht="15.75" hidden="1" customHeight="1"/>
    <row r="1355" ht="15.75" hidden="1" customHeight="1"/>
    <row r="1356" ht="15.75" hidden="1" customHeight="1"/>
    <row r="1357" ht="15.75" hidden="1" customHeight="1"/>
    <row r="1358" ht="15.75" hidden="1" customHeight="1"/>
    <row r="1359" ht="15.75" hidden="1" customHeight="1"/>
    <row r="1360" ht="15.75" hidden="1" customHeight="1"/>
    <row r="1361" ht="15.75" hidden="1" customHeight="1"/>
    <row r="1362" ht="15.75" hidden="1" customHeight="1"/>
    <row r="1363" ht="15.75" hidden="1" customHeight="1"/>
    <row r="1364" ht="15.75" hidden="1" customHeight="1"/>
    <row r="1365" ht="15.75" hidden="1" customHeight="1"/>
    <row r="1366" ht="15.75" hidden="1" customHeight="1"/>
    <row r="1367" ht="15.75" hidden="1" customHeight="1"/>
    <row r="1368" ht="15.75" hidden="1" customHeight="1"/>
    <row r="1369" ht="15.75" hidden="1" customHeight="1"/>
    <row r="1370" ht="15.75" hidden="1" customHeight="1"/>
    <row r="1371" ht="15.75" hidden="1" customHeight="1"/>
    <row r="1372" ht="15.75" hidden="1" customHeight="1"/>
    <row r="1373" ht="15.75" hidden="1" customHeight="1"/>
    <row r="1374" ht="15.75" hidden="1" customHeight="1"/>
    <row r="1375" ht="15.75" hidden="1" customHeight="1"/>
    <row r="1376" ht="15.75" hidden="1" customHeight="1"/>
    <row r="1377" ht="15.75" hidden="1" customHeight="1"/>
    <row r="1378" ht="15.75" hidden="1" customHeight="1"/>
    <row r="1379" ht="15.75" hidden="1" customHeight="1"/>
    <row r="1380" ht="15.75" hidden="1" customHeight="1"/>
    <row r="1381" ht="15.75" hidden="1" customHeight="1"/>
    <row r="1382" ht="15.75" hidden="1" customHeight="1"/>
    <row r="1383" ht="15.75" hidden="1" customHeight="1"/>
    <row r="1384" ht="15.75" hidden="1" customHeight="1"/>
    <row r="1385" ht="15.75" hidden="1" customHeight="1"/>
    <row r="1386" ht="15.75" hidden="1" customHeight="1"/>
    <row r="1387" ht="15.75" hidden="1" customHeight="1"/>
    <row r="1388" ht="15.75" hidden="1" customHeight="1"/>
    <row r="1389" ht="15.75" hidden="1" customHeight="1"/>
    <row r="1390" ht="15.75" hidden="1" customHeight="1"/>
    <row r="1391" ht="15.75" hidden="1" customHeight="1"/>
    <row r="1392" ht="15.75" hidden="1" customHeight="1"/>
    <row r="1393" ht="15.75" hidden="1" customHeight="1"/>
    <row r="1394" ht="15.75" hidden="1" customHeight="1"/>
    <row r="1395" ht="15.75" hidden="1" customHeight="1"/>
    <row r="1396" ht="15.75" hidden="1" customHeight="1"/>
    <row r="1397" ht="15.75" hidden="1" customHeight="1"/>
    <row r="1398" ht="15.75" hidden="1" customHeight="1"/>
    <row r="1399" ht="15.75" hidden="1" customHeight="1"/>
    <row r="1400" ht="15.75" hidden="1" customHeight="1"/>
    <row r="1401" ht="15.75" hidden="1" customHeight="1"/>
    <row r="1402" ht="15.75" hidden="1" customHeight="1"/>
    <row r="1403" ht="15.75" hidden="1" customHeight="1"/>
    <row r="1404" ht="15.75" hidden="1" customHeight="1"/>
    <row r="1405" ht="15.75" hidden="1" customHeight="1"/>
    <row r="1406" ht="15.75" hidden="1" customHeight="1"/>
    <row r="1407" ht="15.75" hidden="1" customHeight="1"/>
    <row r="1408" ht="15.75" hidden="1" customHeight="1"/>
    <row r="1409" ht="15.75" hidden="1" customHeight="1"/>
    <row r="1410" ht="15.75" hidden="1" customHeight="1"/>
    <row r="1411" ht="15.75" hidden="1" customHeight="1"/>
    <row r="1412" ht="15.75" hidden="1" customHeight="1"/>
    <row r="1413" ht="15.75" hidden="1" customHeight="1"/>
    <row r="1414" ht="15.75" hidden="1" customHeight="1"/>
    <row r="1415" ht="15.75" hidden="1" customHeight="1"/>
    <row r="1416" ht="15.75" hidden="1" customHeight="1"/>
    <row r="1417" ht="15.75" hidden="1" customHeight="1"/>
    <row r="1418" ht="15.75" hidden="1" customHeight="1"/>
    <row r="1419" ht="15.75" hidden="1" customHeight="1"/>
    <row r="1420" ht="15.75" hidden="1" customHeight="1"/>
    <row r="1421" ht="15.75" hidden="1" customHeight="1"/>
    <row r="1422" ht="15.75" hidden="1" customHeight="1"/>
    <row r="1423" ht="15.75" hidden="1" customHeight="1"/>
    <row r="1424" ht="15.75" hidden="1" customHeight="1"/>
    <row r="1425" ht="15.75" hidden="1" customHeight="1"/>
    <row r="1426" ht="15.75" hidden="1" customHeight="1"/>
    <row r="1427" ht="15.75" hidden="1" customHeight="1"/>
    <row r="1428" ht="15.75" hidden="1" customHeight="1"/>
    <row r="1429" ht="15.75" hidden="1" customHeight="1"/>
    <row r="1430" ht="15.75" hidden="1" customHeight="1"/>
    <row r="1431" ht="15.75" hidden="1" customHeight="1"/>
    <row r="1432" ht="15.75" hidden="1" customHeight="1"/>
    <row r="1433" ht="15.75" hidden="1" customHeight="1"/>
    <row r="1434" ht="15.75" hidden="1" customHeight="1"/>
    <row r="1435" ht="15.75" hidden="1" customHeight="1"/>
    <row r="1436" ht="15.75" hidden="1" customHeight="1"/>
    <row r="1437" ht="15.75" hidden="1" customHeight="1"/>
    <row r="1438" ht="15.75" hidden="1" customHeight="1"/>
    <row r="1439" ht="15.75" hidden="1" customHeight="1"/>
    <row r="1440" ht="15.75" hidden="1" customHeight="1"/>
    <row r="1441" ht="15.75" hidden="1" customHeight="1"/>
    <row r="1442" ht="15.75" hidden="1" customHeight="1"/>
    <row r="1443" ht="15.75" hidden="1" customHeight="1"/>
    <row r="1444" ht="15.75" hidden="1" customHeight="1"/>
    <row r="1445" ht="15.75" hidden="1" customHeight="1"/>
    <row r="1446" ht="15.75" hidden="1" customHeight="1"/>
    <row r="1447" ht="15.75" hidden="1" customHeight="1"/>
    <row r="1448" ht="15.75" hidden="1" customHeight="1"/>
    <row r="1449" ht="15.75" hidden="1" customHeight="1"/>
    <row r="1450" ht="15.75" hidden="1" customHeight="1"/>
    <row r="1451" ht="15.75" hidden="1" customHeight="1"/>
    <row r="1452" ht="15.75" hidden="1" customHeight="1"/>
    <row r="1453" ht="15.75" hidden="1" customHeight="1"/>
    <row r="1454" ht="15.75" hidden="1" customHeight="1"/>
    <row r="1455" ht="15.75" hidden="1" customHeight="1"/>
    <row r="1456" ht="15.75" hidden="1" customHeight="1"/>
    <row r="1457" ht="15.75" hidden="1" customHeight="1"/>
    <row r="1458" ht="15.75" hidden="1" customHeight="1"/>
    <row r="1459" ht="15.75" hidden="1" customHeight="1"/>
    <row r="1460" ht="15.75" hidden="1" customHeight="1"/>
    <row r="1461" ht="15.75" hidden="1" customHeight="1"/>
    <row r="1462" ht="15.75" hidden="1" customHeight="1"/>
    <row r="1463" ht="15.75" hidden="1" customHeight="1"/>
    <row r="1464" ht="15.75" hidden="1" customHeight="1"/>
    <row r="1465" ht="15.75" hidden="1" customHeight="1"/>
    <row r="1466" ht="15.75" hidden="1" customHeight="1"/>
    <row r="1467" ht="15.75" hidden="1" customHeight="1"/>
    <row r="1468" ht="15.75" hidden="1" customHeight="1"/>
    <row r="1469" ht="15.75" hidden="1" customHeight="1"/>
    <row r="1470" ht="15.75" hidden="1" customHeight="1"/>
    <row r="1471" ht="15.75" hidden="1" customHeight="1"/>
    <row r="1472" ht="15.75" hidden="1" customHeight="1"/>
    <row r="1473" ht="15.75" hidden="1" customHeight="1"/>
    <row r="1474" ht="15.75" hidden="1" customHeight="1"/>
    <row r="1475" ht="15.75" hidden="1" customHeight="1"/>
    <row r="1476" ht="15.75" hidden="1" customHeight="1"/>
    <row r="1477" ht="15.75" hidden="1" customHeight="1"/>
    <row r="1478" ht="15.75" hidden="1" customHeight="1"/>
    <row r="1479" ht="15.75" hidden="1" customHeight="1"/>
    <row r="1480" ht="15.75" hidden="1" customHeight="1"/>
    <row r="1481" ht="15.75" hidden="1" customHeight="1"/>
    <row r="1482" ht="15.75" hidden="1" customHeight="1"/>
    <row r="1483" ht="15.75" hidden="1" customHeight="1"/>
    <row r="1484" ht="15.75" hidden="1" customHeight="1"/>
    <row r="1485" ht="15.75" hidden="1" customHeight="1"/>
    <row r="1486" ht="15.75" hidden="1" customHeight="1"/>
    <row r="1487" ht="15.75" hidden="1" customHeight="1"/>
    <row r="1488" ht="15.75" hidden="1" customHeight="1"/>
    <row r="1489" ht="15.75" hidden="1" customHeight="1"/>
    <row r="1490" ht="15.75" hidden="1" customHeight="1"/>
    <row r="1491" ht="15.75" hidden="1" customHeight="1"/>
    <row r="1492" ht="15.75" hidden="1" customHeight="1"/>
    <row r="1493" ht="15.75" hidden="1" customHeight="1"/>
    <row r="1494" ht="15.75" hidden="1" customHeight="1"/>
    <row r="1495" ht="15.75" hidden="1" customHeight="1"/>
    <row r="1496" ht="15.75" hidden="1" customHeight="1"/>
    <row r="1497" ht="15.75" hidden="1" customHeight="1"/>
    <row r="1498" ht="15.75" hidden="1" customHeight="1"/>
    <row r="1499" ht="15.75" hidden="1" customHeight="1"/>
    <row r="1500" ht="15.75" hidden="1" customHeight="1"/>
    <row r="1501" ht="15.75" hidden="1" customHeight="1"/>
    <row r="1502" ht="15.75" hidden="1" customHeight="1"/>
    <row r="1503" ht="15.75" hidden="1" customHeight="1"/>
    <row r="1504" ht="15.75" hidden="1" customHeight="1"/>
    <row r="1505" ht="15.75" hidden="1" customHeight="1"/>
    <row r="1506" ht="15.75" hidden="1" customHeight="1"/>
    <row r="1507" ht="15.75" hidden="1" customHeight="1"/>
    <row r="1508" ht="15.75" hidden="1" customHeight="1"/>
    <row r="1509" ht="15.75" hidden="1" customHeight="1"/>
    <row r="1510" ht="15.75" hidden="1" customHeight="1"/>
    <row r="1511" ht="15.75" hidden="1" customHeight="1"/>
    <row r="1512" ht="15.75" hidden="1" customHeight="1"/>
    <row r="1513" ht="15.75" hidden="1" customHeight="1"/>
    <row r="1514" ht="15.75" hidden="1" customHeight="1"/>
    <row r="1515" ht="15.75" hidden="1" customHeight="1"/>
    <row r="1516" ht="15.75" hidden="1" customHeight="1"/>
    <row r="1517" ht="15.75" hidden="1" customHeight="1"/>
    <row r="1518" ht="15.75" hidden="1" customHeight="1"/>
    <row r="1519" ht="15.75" hidden="1" customHeight="1"/>
    <row r="1520" ht="15.75" hidden="1" customHeight="1"/>
    <row r="1521" ht="15.75" hidden="1" customHeight="1"/>
    <row r="1522" ht="15.75" hidden="1" customHeight="1"/>
    <row r="1523" ht="15.75" hidden="1" customHeight="1"/>
    <row r="1524" ht="15.75" hidden="1" customHeight="1"/>
    <row r="1525" ht="15.75" hidden="1" customHeight="1"/>
    <row r="1526" ht="15.75" hidden="1" customHeight="1"/>
    <row r="1527" ht="15.75" hidden="1" customHeight="1"/>
    <row r="1528" ht="15.75" hidden="1" customHeight="1"/>
    <row r="1529" ht="15.75" hidden="1" customHeight="1"/>
    <row r="1530" ht="15.75" hidden="1" customHeight="1"/>
    <row r="1531" ht="15.75" hidden="1" customHeight="1"/>
    <row r="1532" ht="15.75" hidden="1" customHeight="1"/>
    <row r="1533" ht="15.75" hidden="1" customHeight="1"/>
    <row r="1534" ht="15.75" hidden="1" customHeight="1"/>
    <row r="1535" ht="15.75" hidden="1" customHeight="1"/>
    <row r="1536" ht="15.75" hidden="1" customHeight="1"/>
    <row r="1537" ht="15.75" hidden="1" customHeight="1"/>
    <row r="1538" ht="15.75" hidden="1" customHeight="1"/>
    <row r="1539" ht="15.75" hidden="1" customHeight="1"/>
    <row r="1540" ht="15.75" hidden="1" customHeight="1"/>
    <row r="1541" ht="15.75" hidden="1" customHeight="1"/>
    <row r="1542" ht="15.75" hidden="1" customHeight="1"/>
    <row r="1543" ht="15.75" hidden="1" customHeight="1"/>
    <row r="1544" ht="15.75" hidden="1" customHeight="1"/>
    <row r="1545" ht="15.75" hidden="1" customHeight="1"/>
    <row r="1546" ht="15.75" hidden="1" customHeight="1"/>
    <row r="1547" ht="15.75" hidden="1" customHeight="1"/>
    <row r="1548" ht="15.75" hidden="1" customHeight="1"/>
    <row r="1549" ht="15.75" hidden="1" customHeight="1"/>
    <row r="1550" ht="15.75" hidden="1" customHeight="1"/>
    <row r="1551" ht="15.75" hidden="1" customHeight="1"/>
    <row r="1552" ht="15.75" hidden="1" customHeight="1"/>
    <row r="1553" ht="15.75" hidden="1" customHeight="1"/>
    <row r="1554" ht="15.75" hidden="1" customHeight="1"/>
    <row r="1555" ht="15.75" hidden="1" customHeight="1"/>
    <row r="1556" ht="15.75" hidden="1" customHeight="1"/>
    <row r="1557" ht="15.75" hidden="1" customHeight="1"/>
    <row r="1558" ht="15.75" hidden="1" customHeight="1"/>
    <row r="1559" ht="15.75" hidden="1" customHeight="1"/>
    <row r="1560" ht="15.75" hidden="1" customHeight="1"/>
    <row r="1561" ht="15.75" hidden="1" customHeight="1"/>
    <row r="1562" ht="15.75" hidden="1" customHeight="1"/>
    <row r="1563" ht="15.75" hidden="1" customHeight="1"/>
    <row r="1564" ht="15.75" hidden="1" customHeight="1"/>
    <row r="1565" ht="15.75" hidden="1" customHeight="1"/>
    <row r="1566" ht="15.75" hidden="1" customHeight="1"/>
    <row r="1567" ht="15.75" hidden="1" customHeight="1"/>
    <row r="1568" ht="15.75" hidden="1" customHeight="1"/>
    <row r="1569" ht="15.75" hidden="1" customHeight="1"/>
    <row r="1570" ht="15.75" hidden="1" customHeight="1"/>
    <row r="1571" ht="15.75" hidden="1" customHeight="1"/>
    <row r="1572" ht="15.75" hidden="1" customHeight="1"/>
    <row r="1573" ht="15.75" hidden="1" customHeight="1"/>
    <row r="1574" ht="15.75" hidden="1" customHeight="1"/>
    <row r="1575" ht="15.75" hidden="1" customHeight="1"/>
    <row r="1576" ht="15.75" hidden="1" customHeight="1"/>
    <row r="1577" ht="15.75" hidden="1" customHeight="1"/>
    <row r="1578" ht="15.75" hidden="1" customHeight="1"/>
    <row r="1579" ht="15.75" hidden="1" customHeight="1"/>
    <row r="1580" ht="15.75" hidden="1" customHeight="1"/>
    <row r="1581" ht="15.75" hidden="1" customHeight="1"/>
    <row r="1582" ht="15.75" hidden="1" customHeight="1"/>
    <row r="1583" ht="15.75" hidden="1" customHeight="1"/>
    <row r="1584" ht="15.75" hidden="1" customHeight="1"/>
    <row r="1585" ht="15.75" hidden="1" customHeight="1"/>
    <row r="1586" ht="15.75" hidden="1" customHeight="1"/>
    <row r="1587" ht="15.75" hidden="1" customHeight="1"/>
    <row r="1588" ht="15.75" hidden="1" customHeight="1"/>
    <row r="1589" ht="15.75" hidden="1" customHeight="1"/>
    <row r="1590" ht="15.75" hidden="1" customHeight="1"/>
    <row r="1591" ht="15.75" hidden="1" customHeight="1"/>
    <row r="1592" ht="15.75" hidden="1" customHeight="1"/>
    <row r="1593" ht="15.75" hidden="1" customHeight="1"/>
    <row r="1594" ht="15.75" hidden="1" customHeight="1"/>
    <row r="1595" ht="15.75" hidden="1" customHeight="1"/>
    <row r="1596" ht="15.75" hidden="1" customHeight="1"/>
    <row r="1597" ht="15.75" hidden="1" customHeight="1"/>
    <row r="1598" ht="15.75" hidden="1" customHeight="1"/>
    <row r="1599" ht="15.75" hidden="1" customHeight="1"/>
    <row r="1600" ht="15.75" hidden="1" customHeight="1"/>
    <row r="1601" ht="15.75" hidden="1" customHeight="1"/>
    <row r="1602" ht="15.75" hidden="1" customHeight="1"/>
    <row r="1603" ht="15.75" hidden="1" customHeight="1"/>
    <row r="1604" ht="15.75" hidden="1" customHeight="1"/>
    <row r="1605" ht="15.75" hidden="1" customHeight="1"/>
    <row r="1606" ht="15.75" hidden="1" customHeight="1"/>
    <row r="1607" ht="15.75" hidden="1" customHeight="1"/>
    <row r="1608" ht="15.75" hidden="1" customHeight="1"/>
    <row r="1609" ht="15.75" hidden="1" customHeight="1"/>
    <row r="1610" ht="15.75" hidden="1" customHeight="1"/>
    <row r="1611" ht="15.75" hidden="1" customHeight="1"/>
    <row r="1612" ht="15.75" hidden="1" customHeight="1"/>
    <row r="1613" ht="15.75" hidden="1" customHeight="1"/>
    <row r="1614" ht="15.75" hidden="1" customHeight="1"/>
    <row r="1615" ht="15.75" hidden="1" customHeight="1"/>
    <row r="1616" ht="15.75" hidden="1" customHeight="1"/>
    <row r="1617" ht="15.75" hidden="1" customHeight="1"/>
    <row r="1618" ht="15.75" hidden="1" customHeight="1"/>
    <row r="1619" ht="15.75" hidden="1" customHeight="1"/>
    <row r="1620" ht="15.75" hidden="1" customHeight="1"/>
    <row r="1621" ht="15.75" hidden="1" customHeight="1"/>
    <row r="1622" ht="15.75" hidden="1" customHeight="1"/>
    <row r="1623" ht="15.75" hidden="1" customHeight="1"/>
    <row r="1624" ht="15.75" hidden="1" customHeight="1"/>
    <row r="1625" ht="15.75" hidden="1" customHeight="1"/>
    <row r="1626" ht="15.75" hidden="1" customHeight="1"/>
    <row r="1627" ht="15.75" hidden="1" customHeight="1"/>
    <row r="1628" ht="15.75" hidden="1" customHeight="1"/>
    <row r="1629" ht="15.75" hidden="1" customHeight="1"/>
    <row r="1630" ht="15.75" hidden="1" customHeight="1"/>
    <row r="1631" ht="15.75" hidden="1" customHeight="1"/>
    <row r="1632" ht="15.75" hidden="1" customHeight="1"/>
    <row r="1633" ht="15.75" hidden="1" customHeight="1"/>
    <row r="1634" ht="15.75" hidden="1" customHeight="1"/>
    <row r="1635" ht="15.75" hidden="1" customHeight="1"/>
    <row r="1636" ht="15.75" hidden="1" customHeight="1"/>
    <row r="1637" ht="15.75" hidden="1" customHeight="1"/>
    <row r="1638" ht="15.75" hidden="1" customHeight="1"/>
    <row r="1639" ht="15.75" hidden="1" customHeight="1"/>
    <row r="1640" ht="15.75" hidden="1" customHeight="1"/>
    <row r="1641" ht="15.75" hidden="1" customHeight="1"/>
    <row r="1642" ht="15.75" hidden="1" customHeight="1"/>
    <row r="1643" ht="15.75" hidden="1" customHeight="1"/>
    <row r="1644" ht="15.75" hidden="1" customHeight="1"/>
    <row r="1645" ht="15.75" hidden="1" customHeight="1"/>
    <row r="1646" ht="15.75" hidden="1" customHeight="1"/>
    <row r="1647" ht="15.75" hidden="1" customHeight="1"/>
    <row r="1648" ht="15.75" hidden="1" customHeight="1"/>
    <row r="1649" ht="15.75" hidden="1" customHeight="1"/>
    <row r="1650" ht="15.75" hidden="1" customHeight="1"/>
    <row r="1651" ht="15.75" hidden="1" customHeight="1"/>
    <row r="1652" ht="15.75" hidden="1" customHeight="1"/>
    <row r="1653" ht="15.75" hidden="1" customHeight="1"/>
    <row r="1654" ht="15.75" hidden="1" customHeight="1"/>
    <row r="1655" ht="15.75" hidden="1" customHeight="1"/>
    <row r="1656" ht="15.75" hidden="1" customHeight="1"/>
    <row r="1657" ht="15.75" hidden="1" customHeight="1"/>
    <row r="1658" ht="15.75" hidden="1" customHeight="1"/>
    <row r="1659" ht="15.75" hidden="1" customHeight="1"/>
    <row r="1660" ht="15.75" hidden="1" customHeight="1"/>
    <row r="1661" ht="15.75" hidden="1" customHeight="1"/>
    <row r="1662" ht="15.75" hidden="1" customHeight="1"/>
    <row r="1663" ht="15.75" hidden="1" customHeight="1"/>
    <row r="1664" ht="15.75" hidden="1" customHeight="1"/>
    <row r="1665" ht="15.75" hidden="1" customHeight="1"/>
    <row r="1666" ht="15.75" hidden="1" customHeight="1"/>
    <row r="1667" ht="15.75" hidden="1" customHeight="1"/>
    <row r="1668" ht="15.75" hidden="1" customHeight="1"/>
    <row r="1669" ht="15.75" hidden="1" customHeight="1"/>
    <row r="1670" ht="15.75" hidden="1" customHeight="1"/>
    <row r="1671" ht="15.75" hidden="1" customHeight="1"/>
    <row r="1672" ht="15.75" hidden="1" customHeight="1"/>
    <row r="1673" ht="15.75" hidden="1" customHeight="1"/>
    <row r="1674" ht="15.75" hidden="1" customHeight="1"/>
    <row r="1675" ht="15.75" hidden="1" customHeight="1"/>
    <row r="1676" ht="15.75" hidden="1" customHeight="1"/>
    <row r="1677" ht="15.75" hidden="1" customHeight="1"/>
    <row r="1678" ht="15.75" hidden="1" customHeight="1"/>
    <row r="1679" ht="15.75" hidden="1" customHeight="1"/>
    <row r="1680" ht="15.75" hidden="1" customHeight="1"/>
    <row r="1681" ht="15.75" hidden="1" customHeight="1"/>
    <row r="1682" ht="15.75" hidden="1" customHeight="1"/>
    <row r="1683" ht="15.75" hidden="1" customHeight="1"/>
    <row r="1684" ht="15.75" hidden="1" customHeight="1"/>
    <row r="1685" ht="15.75" hidden="1" customHeight="1"/>
    <row r="1686" ht="15.75" hidden="1" customHeight="1"/>
    <row r="1687" ht="15.75" hidden="1" customHeight="1"/>
    <row r="1688" ht="15.75" hidden="1" customHeight="1"/>
    <row r="1689" ht="15.75" hidden="1" customHeight="1"/>
    <row r="1690" ht="15.75" hidden="1" customHeight="1"/>
    <row r="1691" ht="15.75" hidden="1" customHeight="1"/>
    <row r="1692" ht="15.75" hidden="1" customHeight="1"/>
    <row r="1693" ht="15.75" hidden="1" customHeight="1"/>
    <row r="1694" ht="15.75" hidden="1" customHeight="1"/>
    <row r="1695" ht="15.75" hidden="1" customHeight="1"/>
    <row r="1696" ht="15.75" hidden="1" customHeight="1"/>
    <row r="1697" ht="15.75" hidden="1" customHeight="1"/>
    <row r="1698" ht="15.75" hidden="1" customHeight="1"/>
    <row r="1699" ht="15.75" hidden="1" customHeight="1"/>
    <row r="1700" ht="15.75" hidden="1" customHeight="1"/>
    <row r="1701" ht="15.75" hidden="1" customHeight="1"/>
    <row r="1702" ht="15.75" hidden="1" customHeight="1"/>
    <row r="1703" ht="15.75" hidden="1" customHeight="1"/>
    <row r="1704" ht="15.75" hidden="1" customHeight="1"/>
    <row r="1705" ht="15.75" hidden="1" customHeight="1"/>
    <row r="1706" ht="15.75" hidden="1" customHeight="1"/>
    <row r="1707" ht="15.75" hidden="1" customHeight="1"/>
    <row r="1708" ht="15.75" hidden="1" customHeight="1"/>
    <row r="1709" ht="15.75" hidden="1" customHeight="1"/>
    <row r="1710" ht="15.75" hidden="1" customHeight="1"/>
    <row r="1711" ht="15.75" hidden="1" customHeight="1"/>
    <row r="1712" ht="15.75" hidden="1" customHeight="1"/>
    <row r="1713" ht="15.75" hidden="1" customHeight="1"/>
    <row r="1714" ht="15.75" hidden="1" customHeight="1"/>
    <row r="1715" ht="15.75" hidden="1" customHeight="1"/>
    <row r="1716" ht="15.75" hidden="1" customHeight="1"/>
    <row r="1717" ht="15.75" hidden="1" customHeight="1"/>
    <row r="1718" ht="15.75" hidden="1" customHeight="1"/>
    <row r="1719" ht="15.75" hidden="1" customHeight="1"/>
    <row r="1720" ht="15.75" hidden="1" customHeight="1"/>
    <row r="1721" ht="15.75" hidden="1" customHeight="1"/>
    <row r="1722" ht="15.75" hidden="1" customHeight="1"/>
    <row r="1723" ht="15.75" hidden="1" customHeight="1"/>
    <row r="1724" ht="15.75" hidden="1" customHeight="1"/>
    <row r="1725" ht="15.75" hidden="1" customHeight="1"/>
    <row r="1726" ht="15.75" hidden="1" customHeight="1"/>
    <row r="1727" ht="15.75" hidden="1" customHeight="1"/>
    <row r="1728" ht="15.75" hidden="1" customHeight="1"/>
    <row r="1729" ht="15.75" hidden="1" customHeight="1"/>
    <row r="1730" ht="15.75" hidden="1" customHeight="1"/>
    <row r="1731" ht="15.75" hidden="1" customHeight="1"/>
    <row r="1732" ht="15.75" hidden="1" customHeight="1"/>
    <row r="1733" ht="15.75" hidden="1" customHeight="1"/>
    <row r="1734" ht="15.75" hidden="1" customHeight="1"/>
    <row r="1735" ht="15.75" hidden="1" customHeight="1"/>
    <row r="1736" ht="15.75" hidden="1" customHeight="1"/>
    <row r="1737" ht="15.75" hidden="1" customHeight="1"/>
    <row r="1738" ht="15.75" hidden="1" customHeight="1"/>
    <row r="1739" ht="15.75" hidden="1" customHeight="1"/>
    <row r="1740" ht="15.75" hidden="1" customHeight="1"/>
    <row r="1741" ht="15.75" hidden="1" customHeight="1"/>
    <row r="1742" ht="15.75" hidden="1" customHeight="1"/>
    <row r="1743" ht="15.75" hidden="1" customHeight="1"/>
    <row r="1744" ht="15.75" hidden="1" customHeight="1"/>
    <row r="1745" ht="15.75" hidden="1" customHeight="1"/>
    <row r="1746" ht="15.75" hidden="1" customHeight="1"/>
    <row r="1747" ht="15.75" hidden="1" customHeight="1"/>
    <row r="1748" ht="15.75" hidden="1" customHeight="1"/>
    <row r="1749" ht="15.75" hidden="1" customHeight="1"/>
    <row r="1750" ht="15.75" hidden="1" customHeight="1"/>
    <row r="1751" ht="15.75" hidden="1" customHeight="1"/>
    <row r="1752" ht="15.75" hidden="1" customHeight="1"/>
    <row r="1753" ht="15.75" hidden="1" customHeight="1"/>
    <row r="1754" ht="15.75" hidden="1" customHeight="1"/>
    <row r="1755" ht="15.75" hidden="1" customHeight="1"/>
    <row r="1756" ht="15.75" hidden="1" customHeight="1"/>
    <row r="1757" ht="15.75" hidden="1" customHeight="1"/>
    <row r="1758" ht="15.75" hidden="1" customHeight="1"/>
    <row r="1759" ht="15.75" hidden="1" customHeight="1"/>
    <row r="1760" ht="15.75" hidden="1" customHeight="1"/>
    <row r="1761" ht="15.75" hidden="1" customHeight="1"/>
    <row r="1762" ht="15.75" hidden="1" customHeight="1"/>
    <row r="1763" ht="15.75" hidden="1" customHeight="1"/>
    <row r="1764" ht="15.75" hidden="1" customHeight="1"/>
    <row r="1765" ht="15.75" hidden="1" customHeight="1"/>
    <row r="1766" ht="15.75" hidden="1" customHeight="1"/>
    <row r="1767" ht="15.75" hidden="1" customHeight="1"/>
    <row r="1768" ht="15.75" hidden="1" customHeight="1"/>
    <row r="1769" ht="15.75" hidden="1" customHeight="1"/>
    <row r="1770" ht="15.75" hidden="1" customHeight="1"/>
    <row r="1771" ht="15.75" hidden="1" customHeight="1"/>
    <row r="1772" ht="15.75" hidden="1" customHeight="1"/>
    <row r="1773" ht="15.75" hidden="1" customHeight="1"/>
    <row r="1774" ht="15.75" hidden="1" customHeight="1"/>
    <row r="1775" ht="15.75" hidden="1" customHeight="1"/>
    <row r="1776" ht="15.75" hidden="1" customHeight="1"/>
    <row r="1777" ht="15.75" hidden="1" customHeight="1"/>
    <row r="1778" ht="15.75" hidden="1" customHeight="1"/>
    <row r="1779" ht="15.75" hidden="1" customHeight="1"/>
    <row r="1780" ht="15.75" hidden="1" customHeight="1"/>
    <row r="1781" ht="15.75" hidden="1" customHeight="1"/>
    <row r="1782" ht="15.75" hidden="1" customHeight="1"/>
    <row r="1783" ht="15.75" hidden="1" customHeight="1"/>
    <row r="1784" ht="15.75" hidden="1" customHeight="1"/>
    <row r="1785" ht="15.75" hidden="1" customHeight="1"/>
    <row r="1786" ht="15.75" hidden="1" customHeight="1"/>
    <row r="1787" ht="15.75" hidden="1" customHeight="1"/>
    <row r="1788" ht="15.75" hidden="1" customHeight="1"/>
    <row r="1789" ht="15.75" hidden="1" customHeight="1"/>
    <row r="1790" ht="15.75" hidden="1" customHeight="1"/>
    <row r="1791" ht="15.75" customHeight="1"/>
    <row r="1792" ht="15.75" customHeight="1"/>
    <row r="1793" ht="15.75" customHeight="1"/>
    <row r="1794" ht="15.75" customHeight="1"/>
    <row r="1795" ht="15.75" customHeight="1"/>
    <row r="1796" ht="15.75" customHeight="1"/>
  </sheetData>
  <autoFilter ref="A1:C1790" xr:uid="{00000000-0009-0000-0000-000004000000}">
    <filterColumn colId="1">
      <filters>
        <filter val="RES_Hydro_Large"/>
        <filter val="RES_Hydro_Small"/>
      </filters>
    </filterColumn>
  </autoFilter>
  <pageMargins left="0.7" right="0.7" top="0" bottom="0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/>
  </sheetViews>
  <sheetFormatPr baseColWidth="10" defaultColWidth="14.44140625" defaultRowHeight="15" customHeight="1"/>
  <cols>
    <col min="1" max="24" width="8.6640625" customWidth="1"/>
  </cols>
  <sheetData>
    <row r="1" spans="1:26" ht="14.25" customHeight="1">
      <c r="A1" s="1" t="s">
        <v>0</v>
      </c>
      <c r="B1" s="1" t="s">
        <v>1</v>
      </c>
      <c r="C1" s="1" t="s">
        <v>8</v>
      </c>
      <c r="D1" s="1" t="s">
        <v>226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2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2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2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2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2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2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2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2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2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2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2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2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2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2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2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2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4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4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4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0" bottom="0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/>
  </sheetViews>
  <sheetFormatPr baseColWidth="10" defaultColWidth="14.44140625" defaultRowHeight="15" customHeight="1"/>
  <cols>
    <col min="1" max="1" width="25" customWidth="1"/>
    <col min="2" max="6" width="13.5546875" customWidth="1"/>
    <col min="7" max="22" width="8.6640625" customWidth="1"/>
  </cols>
  <sheetData>
    <row r="1" spans="1:26" ht="14.4">
      <c r="A1" s="1" t="s">
        <v>3</v>
      </c>
      <c r="B1" s="1" t="s">
        <v>226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>
      <c r="A2" s="4" t="s">
        <v>16</v>
      </c>
      <c r="B2" s="10">
        <v>3.5000000000000003E-2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>
      <c r="A3" s="4" t="s">
        <v>92</v>
      </c>
      <c r="B3" s="10">
        <v>3.5000000000000003E-2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4">
      <c r="A4" s="4" t="s">
        <v>13</v>
      </c>
      <c r="B4" s="10">
        <v>3.5000000000000003E-2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4">
      <c r="A5" s="4" t="s">
        <v>94</v>
      </c>
      <c r="B5" s="10">
        <v>3.5000000000000003E-2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4">
      <c r="A6" s="4" t="s">
        <v>90</v>
      </c>
      <c r="B6" s="10">
        <v>3.5000000000000003E-2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4">
      <c r="A7" s="4" t="s">
        <v>20</v>
      </c>
      <c r="B7" s="10">
        <v>3.5000000000000003E-2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" customHeight="1">
      <c r="A8" s="4" t="s">
        <v>87</v>
      </c>
      <c r="B8" s="10">
        <v>3.5000000000000003E-2</v>
      </c>
      <c r="C8" s="4"/>
      <c r="D8" s="17"/>
      <c r="E8" s="13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4">
      <c r="A9" s="4" t="s">
        <v>26</v>
      </c>
      <c r="B9" s="10">
        <v>3.5000000000000003E-2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4">
      <c r="A10" s="4" t="s">
        <v>84</v>
      </c>
      <c r="B10" s="10">
        <v>3.5000000000000003E-2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4">
      <c r="A11" s="4" t="s">
        <v>97</v>
      </c>
      <c r="B11" s="10">
        <v>3.5000000000000003E-2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>
      <c r="A12" s="4" t="s">
        <v>99</v>
      </c>
      <c r="B12" s="10">
        <v>3.5000000000000003E-2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>
      <c r="A13" s="4" t="s">
        <v>32</v>
      </c>
      <c r="B13" s="10">
        <v>3.5000000000000003E-2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>
      <c r="A14" s="4" t="s">
        <v>101</v>
      </c>
      <c r="B14" s="10">
        <v>3.5000000000000003E-2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>
      <c r="A15" s="4" t="s">
        <v>38</v>
      </c>
      <c r="B15" s="10">
        <v>3.5000000000000003E-2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>
      <c r="A16" s="4" t="s">
        <v>44</v>
      </c>
      <c r="B16" s="10">
        <v>3.5000000000000003E-2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>
      <c r="A17" s="4" t="s">
        <v>105</v>
      </c>
      <c r="B17" s="10">
        <v>3.5000000000000003E-2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>
      <c r="A18" s="4" t="s">
        <v>107</v>
      </c>
      <c r="B18" s="10">
        <v>3.5000000000000003E-2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>
      <c r="A19" s="4" t="s">
        <v>103</v>
      </c>
      <c r="B19" s="10">
        <v>3.5000000000000003E-2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>
      <c r="A20" s="4" t="s">
        <v>50</v>
      </c>
      <c r="B20" s="10">
        <v>3.5000000000000003E-2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4" t="s">
        <v>109</v>
      </c>
      <c r="B21" s="10">
        <v>3.5000000000000003E-2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 t="s">
        <v>56</v>
      </c>
      <c r="B22" s="10">
        <v>3.5000000000000003E-2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4" t="s">
        <v>60</v>
      </c>
      <c r="B23" s="10">
        <v>3.5000000000000003E-2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 t="s">
        <v>63</v>
      </c>
      <c r="B24" s="10">
        <v>3.5000000000000003E-2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 t="s">
        <v>66</v>
      </c>
      <c r="B25" s="10">
        <v>3.5000000000000003E-2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 t="s">
        <v>69</v>
      </c>
      <c r="B26" s="10">
        <v>3.5000000000000003E-2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 t="s">
        <v>72</v>
      </c>
      <c r="B27" s="10">
        <v>3.5000000000000003E-2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 t="s">
        <v>75</v>
      </c>
      <c r="B28" s="10">
        <v>3.5000000000000003E-2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 t="s">
        <v>78</v>
      </c>
      <c r="B29" s="10">
        <v>3.5000000000000003E-2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 t="s">
        <v>81</v>
      </c>
      <c r="B30" s="10">
        <v>3.5000000000000003E-2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/>
    <row r="232" spans="1:26" ht="15.75" customHeight="1"/>
    <row r="233" spans="1:26" ht="15.75" customHeight="1"/>
    <row r="234" spans="1:26" ht="15.75" customHeight="1"/>
    <row r="235" spans="1:26" ht="15.75" customHeight="1"/>
    <row r="236" spans="1:26" ht="15.75" customHeight="1"/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" bottom="0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workbookViewId="0"/>
  </sheetViews>
  <sheetFormatPr baseColWidth="10" defaultColWidth="14.44140625" defaultRowHeight="15" customHeight="1"/>
  <cols>
    <col min="1" max="24" width="8.6640625" customWidth="1"/>
  </cols>
  <sheetData>
    <row r="1" spans="1:26" ht="14.25" customHeight="1">
      <c r="A1" s="1" t="s">
        <v>0</v>
      </c>
      <c r="B1" s="1" t="s">
        <v>1</v>
      </c>
      <c r="C1" s="1" t="s">
        <v>8</v>
      </c>
      <c r="D1" s="1" t="s">
        <v>226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2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2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2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2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2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2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2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2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2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2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2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2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2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2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2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2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4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4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4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0" bottom="0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/>
  <dimension ref="A1:Z1000"/>
  <sheetViews>
    <sheetView workbookViewId="0"/>
  </sheetViews>
  <sheetFormatPr baseColWidth="10" defaultColWidth="14.44140625" defaultRowHeight="15" customHeight="1"/>
  <cols>
    <col min="1" max="1" width="28.33203125" customWidth="1"/>
    <col min="2" max="7" width="13.5546875" customWidth="1"/>
    <col min="8" max="22" width="8.6640625" customWidth="1"/>
  </cols>
  <sheetData>
    <row r="1" spans="1:26" ht="14.4">
      <c r="A1" s="1" t="s">
        <v>1</v>
      </c>
      <c r="B1" s="1" t="s">
        <v>226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 hidden="1">
      <c r="A2" s="4" t="s">
        <v>11</v>
      </c>
      <c r="B2" s="4">
        <v>1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 hidden="1">
      <c r="A3" s="4" t="s">
        <v>11</v>
      </c>
      <c r="B3" s="4">
        <v>1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4" hidden="1">
      <c r="A4" s="4" t="s">
        <v>206</v>
      </c>
      <c r="B4" s="4">
        <v>1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4" hidden="1">
      <c r="A5" s="4" t="s">
        <v>206</v>
      </c>
      <c r="B5" s="4">
        <v>1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4" hidden="1">
      <c r="A6" s="4" t="s">
        <v>18</v>
      </c>
      <c r="B6" s="4">
        <v>1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4" hidden="1">
      <c r="A7" s="4" t="s">
        <v>18</v>
      </c>
      <c r="B7" s="4">
        <v>1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4" hidden="1">
      <c r="A8" s="4" t="s">
        <v>24</v>
      </c>
      <c r="B8" s="4">
        <v>31.536000000000001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4" hidden="1">
      <c r="A9" s="4" t="s">
        <v>24</v>
      </c>
      <c r="B9" s="4">
        <v>31.536000000000001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4" hidden="1">
      <c r="A10" s="4" t="s">
        <v>30</v>
      </c>
      <c r="B10" s="4">
        <v>31.536000000000001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4" hidden="1">
      <c r="A11" s="4" t="s">
        <v>30</v>
      </c>
      <c r="B11" s="4">
        <v>31.536000000000001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 hidden="1">
      <c r="A12" s="4" t="s">
        <v>36</v>
      </c>
      <c r="B12" s="4">
        <v>31.536000000000001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 hidden="1">
      <c r="A13" s="4" t="s">
        <v>36</v>
      </c>
      <c r="B13" s="4">
        <v>31.536000000000001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" hidden="1" customHeight="1">
      <c r="A14" s="4" t="s">
        <v>42</v>
      </c>
      <c r="B14" s="4">
        <v>31.536000000000001</v>
      </c>
      <c r="C14" s="4"/>
      <c r="D14" s="4"/>
      <c r="E14" s="4"/>
      <c r="F14" s="17"/>
      <c r="G14" s="13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 hidden="1">
      <c r="A15" s="4" t="s">
        <v>42</v>
      </c>
      <c r="B15" s="4">
        <v>31.536000000000001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 hidden="1">
      <c r="A16" s="4" t="s">
        <v>48</v>
      </c>
      <c r="B16" s="4">
        <v>31.536000000000001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 hidden="1">
      <c r="A17" s="4" t="s">
        <v>48</v>
      </c>
      <c r="B17" s="4">
        <v>31.536000000000001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 hidden="1">
      <c r="A18" s="4" t="s">
        <v>54</v>
      </c>
      <c r="B18" s="4">
        <v>31.536000000000001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 hidden="1">
      <c r="A19" s="4" t="s">
        <v>54</v>
      </c>
      <c r="B19" s="4">
        <v>31.536000000000001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 hidden="1">
      <c r="A20" s="4" t="s">
        <v>59</v>
      </c>
      <c r="B20" s="4">
        <v>31.536000000000001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hidden="1" customHeight="1">
      <c r="A21" s="4" t="s">
        <v>59</v>
      </c>
      <c r="B21" s="4">
        <v>31.536000000000001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hidden="1" customHeight="1">
      <c r="A22" s="4" t="s">
        <v>62</v>
      </c>
      <c r="B22" s="4">
        <v>31.536000000000001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hidden="1" customHeight="1">
      <c r="A23" s="4" t="s">
        <v>62</v>
      </c>
      <c r="B23" s="4">
        <v>31.536000000000001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hidden="1" customHeight="1">
      <c r="A24" s="4" t="s">
        <v>65</v>
      </c>
      <c r="B24" s="4">
        <v>31.536000000000001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hidden="1" customHeight="1">
      <c r="A25" s="4" t="s">
        <v>65</v>
      </c>
      <c r="B25" s="4">
        <v>31.536000000000001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hidden="1" customHeight="1">
      <c r="A26" s="4" t="s">
        <v>68</v>
      </c>
      <c r="B26" s="4">
        <v>31.536000000000001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hidden="1" customHeight="1">
      <c r="A27" s="4" t="s">
        <v>68</v>
      </c>
      <c r="B27" s="4">
        <v>31.536000000000001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hidden="1" customHeight="1">
      <c r="A28" s="4" t="s">
        <v>71</v>
      </c>
      <c r="B28" s="4">
        <v>31.536000000000001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hidden="1" customHeight="1">
      <c r="A29" s="4" t="s">
        <v>71</v>
      </c>
      <c r="B29" s="4">
        <v>31.536000000000001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hidden="1" customHeight="1">
      <c r="A30" s="4" t="s">
        <v>74</v>
      </c>
      <c r="B30" s="4">
        <v>31.536000000000001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hidden="1" customHeight="1">
      <c r="A31" s="4" t="s">
        <v>74</v>
      </c>
      <c r="B31" s="4">
        <v>31.536000000000001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hidden="1" customHeight="1">
      <c r="A32" s="4" t="s">
        <v>77</v>
      </c>
      <c r="B32" s="4">
        <v>31.536000000000001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hidden="1" customHeight="1">
      <c r="A33" s="4" t="s">
        <v>77</v>
      </c>
      <c r="B33" s="4">
        <v>31.536000000000001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hidden="1" customHeight="1">
      <c r="A34" s="4" t="s">
        <v>215</v>
      </c>
      <c r="B34" s="4">
        <v>31.536000000000001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hidden="1" customHeight="1">
      <c r="A35" s="4" t="s">
        <v>215</v>
      </c>
      <c r="B35" s="4">
        <v>31.536000000000001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hidden="1" customHeight="1">
      <c r="A36" s="4" t="s">
        <v>80</v>
      </c>
      <c r="B36" s="4">
        <v>31.536000000000001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hidden="1" customHeight="1">
      <c r="A37" s="4" t="s">
        <v>80</v>
      </c>
      <c r="B37" s="4">
        <v>31.536000000000001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hidden="1" customHeight="1">
      <c r="A38" s="4" t="s">
        <v>227</v>
      </c>
      <c r="B38" s="4">
        <v>31.536000000000001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hidden="1" customHeight="1">
      <c r="A39" s="4" t="s">
        <v>227</v>
      </c>
      <c r="B39" s="4">
        <v>31.536000000000001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hidden="1" customHeight="1">
      <c r="A40" s="4" t="s">
        <v>83</v>
      </c>
      <c r="B40" s="4">
        <v>31.536000000000001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hidden="1" customHeight="1">
      <c r="A41" s="4" t="s">
        <v>83</v>
      </c>
      <c r="B41" s="4">
        <v>31.536000000000001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hidden="1" customHeight="1">
      <c r="A42" s="4" t="s">
        <v>86</v>
      </c>
      <c r="B42" s="4">
        <v>31.536000000000001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hidden="1" customHeight="1">
      <c r="A43" s="4" t="s">
        <v>86</v>
      </c>
      <c r="B43" s="4">
        <v>31.536000000000001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hidden="1" customHeight="1">
      <c r="A44" s="4" t="s">
        <v>89</v>
      </c>
      <c r="B44" s="4">
        <v>31.536000000000001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hidden="1" customHeight="1">
      <c r="A45" s="4" t="s">
        <v>89</v>
      </c>
      <c r="B45" s="4">
        <v>31.536000000000001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hidden="1" customHeight="1">
      <c r="A46" s="4" t="s">
        <v>91</v>
      </c>
      <c r="B46" s="4">
        <v>31.536000000000001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hidden="1" customHeight="1">
      <c r="A47" s="4" t="s">
        <v>91</v>
      </c>
      <c r="B47" s="4">
        <v>31.536000000000001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hidden="1" customHeight="1">
      <c r="A48" s="4" t="s">
        <v>93</v>
      </c>
      <c r="B48" s="4">
        <v>31.536000000000001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hidden="1" customHeight="1">
      <c r="A49" s="4" t="s">
        <v>93</v>
      </c>
      <c r="B49" s="4">
        <v>31.536000000000001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hidden="1" customHeight="1">
      <c r="A50" s="4" t="s">
        <v>95</v>
      </c>
      <c r="B50" s="4">
        <v>31.536000000000001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hidden="1" customHeight="1">
      <c r="A51" s="4" t="s">
        <v>95</v>
      </c>
      <c r="B51" s="4">
        <v>31.536000000000001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hidden="1" customHeight="1">
      <c r="A52" s="4" t="s">
        <v>216</v>
      </c>
      <c r="B52" s="4">
        <v>1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hidden="1" customHeight="1">
      <c r="A53" s="4" t="s">
        <v>216</v>
      </c>
      <c r="B53" s="4">
        <v>1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hidden="1" customHeight="1">
      <c r="A54" s="4" t="s">
        <v>96</v>
      </c>
      <c r="B54" s="4">
        <v>1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hidden="1" customHeight="1">
      <c r="A55" s="4" t="s">
        <v>96</v>
      </c>
      <c r="B55" s="4">
        <v>1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hidden="1" customHeight="1">
      <c r="A56" s="4" t="s">
        <v>98</v>
      </c>
      <c r="B56" s="4">
        <v>1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hidden="1" customHeight="1">
      <c r="A57" s="4" t="s">
        <v>98</v>
      </c>
      <c r="B57" s="4">
        <v>1</v>
      </c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hidden="1" customHeight="1">
      <c r="A58" s="4" t="s">
        <v>100</v>
      </c>
      <c r="B58" s="4">
        <v>1</v>
      </c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hidden="1" customHeight="1">
      <c r="A59" s="4" t="s">
        <v>100</v>
      </c>
      <c r="B59" s="4">
        <v>1</v>
      </c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hidden="1" customHeight="1">
      <c r="A60" s="4" t="s">
        <v>217</v>
      </c>
      <c r="B60" s="4">
        <v>1</v>
      </c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hidden="1" customHeight="1">
      <c r="A61" s="4" t="s">
        <v>217</v>
      </c>
      <c r="B61" s="4">
        <v>1</v>
      </c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hidden="1" customHeight="1">
      <c r="A62" s="4" t="s">
        <v>102</v>
      </c>
      <c r="B62" s="4">
        <v>1</v>
      </c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hidden="1" customHeight="1">
      <c r="A63" s="4" t="s">
        <v>102</v>
      </c>
      <c r="B63" s="4">
        <v>1</v>
      </c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hidden="1" customHeight="1">
      <c r="A64" s="4" t="s">
        <v>104</v>
      </c>
      <c r="B64" s="4">
        <v>1</v>
      </c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hidden="1" customHeight="1">
      <c r="A65" s="4" t="s">
        <v>104</v>
      </c>
      <c r="B65" s="4">
        <v>1</v>
      </c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hidden="1" customHeight="1">
      <c r="A66" s="4" t="s">
        <v>106</v>
      </c>
      <c r="B66" s="4">
        <v>1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hidden="1" customHeight="1">
      <c r="A67" s="4" t="s">
        <v>106</v>
      </c>
      <c r="B67" s="4">
        <v>1</v>
      </c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hidden="1" customHeight="1">
      <c r="A68" s="4" t="s">
        <v>108</v>
      </c>
      <c r="B68" s="4">
        <v>1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hidden="1" customHeight="1">
      <c r="A69" s="4" t="s">
        <v>108</v>
      </c>
      <c r="B69" s="4">
        <v>1</v>
      </c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hidden="1" customHeight="1">
      <c r="A70" s="4" t="s">
        <v>218</v>
      </c>
      <c r="B70" s="4">
        <v>1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hidden="1" customHeight="1">
      <c r="A71" s="4" t="s">
        <v>218</v>
      </c>
      <c r="B71" s="4">
        <v>1</v>
      </c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hidden="1" customHeight="1">
      <c r="A72" s="4" t="s">
        <v>110</v>
      </c>
      <c r="B72" s="4">
        <v>1</v>
      </c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hidden="1" customHeight="1">
      <c r="A73" s="4" t="s">
        <v>110</v>
      </c>
      <c r="B73" s="4">
        <v>1</v>
      </c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hidden="1" customHeight="1">
      <c r="A74" s="4" t="s">
        <v>113</v>
      </c>
      <c r="B74" s="4">
        <v>31.536000000000001</v>
      </c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hidden="1" customHeight="1">
      <c r="A75" s="4" t="s">
        <v>113</v>
      </c>
      <c r="B75" s="4">
        <v>31.536000000000001</v>
      </c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hidden="1" customHeight="1">
      <c r="A76" s="4" t="s">
        <v>114</v>
      </c>
      <c r="B76" s="4">
        <v>31.536000000000001</v>
      </c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hidden="1" customHeight="1">
      <c r="A77" s="4" t="s">
        <v>114</v>
      </c>
      <c r="B77" s="4">
        <v>31.536000000000001</v>
      </c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hidden="1" customHeight="1">
      <c r="A78" s="4" t="s">
        <v>115</v>
      </c>
      <c r="B78" s="4">
        <v>31.536000000000001</v>
      </c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hidden="1" customHeight="1">
      <c r="A79" s="4" t="s">
        <v>115</v>
      </c>
      <c r="B79" s="4">
        <v>31.536000000000001</v>
      </c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hidden="1" customHeight="1">
      <c r="A80" s="4" t="s">
        <v>116</v>
      </c>
      <c r="B80" s="4">
        <v>31.536000000000001</v>
      </c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hidden="1" customHeight="1">
      <c r="A81" s="4" t="s">
        <v>116</v>
      </c>
      <c r="B81" s="4">
        <v>31.536000000000001</v>
      </c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hidden="1" customHeight="1">
      <c r="A82" s="4" t="s">
        <v>117</v>
      </c>
      <c r="B82" s="4">
        <v>31.536000000000001</v>
      </c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hidden="1" customHeight="1">
      <c r="A83" s="4" t="s">
        <v>117</v>
      </c>
      <c r="B83" s="4">
        <v>31.536000000000001</v>
      </c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hidden="1" customHeight="1">
      <c r="A84" s="4" t="s">
        <v>118</v>
      </c>
      <c r="B84" s="4">
        <v>31.536000000000001</v>
      </c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hidden="1" customHeight="1">
      <c r="A85" s="4" t="s">
        <v>118</v>
      </c>
      <c r="B85" s="4">
        <v>31.536000000000001</v>
      </c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hidden="1" customHeight="1">
      <c r="A86" s="4" t="s">
        <v>119</v>
      </c>
      <c r="B86" s="4">
        <v>31.536000000000001</v>
      </c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hidden="1" customHeight="1">
      <c r="A87" s="4" t="s">
        <v>119</v>
      </c>
      <c r="B87" s="4">
        <v>31.536000000000001</v>
      </c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hidden="1" customHeight="1">
      <c r="A88" s="4" t="s">
        <v>120</v>
      </c>
      <c r="B88" s="4">
        <v>31.536000000000001</v>
      </c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hidden="1" customHeight="1">
      <c r="A89" s="4" t="s">
        <v>120</v>
      </c>
      <c r="B89" s="4">
        <v>31.536000000000001</v>
      </c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hidden="1" customHeight="1">
      <c r="A90" s="4" t="s">
        <v>121</v>
      </c>
      <c r="B90" s="4">
        <v>31.536000000000001</v>
      </c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hidden="1" customHeight="1">
      <c r="A91" s="4" t="s">
        <v>121</v>
      </c>
      <c r="B91" s="4">
        <v>31.536000000000001</v>
      </c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hidden="1" customHeight="1">
      <c r="A92" s="4" t="s">
        <v>111</v>
      </c>
      <c r="B92" s="4">
        <v>1</v>
      </c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hidden="1" customHeight="1">
      <c r="A93" s="4" t="s">
        <v>111</v>
      </c>
      <c r="B93" s="4">
        <v>1</v>
      </c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hidden="1" customHeight="1">
      <c r="A94" s="4" t="s">
        <v>122</v>
      </c>
      <c r="B94" s="4">
        <v>31.536000000000001</v>
      </c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hidden="1" customHeight="1">
      <c r="A95" s="4" t="s">
        <v>122</v>
      </c>
      <c r="B95" s="4">
        <v>31.536000000000001</v>
      </c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hidden="1" customHeight="1">
      <c r="A96" s="4" t="s">
        <v>123</v>
      </c>
      <c r="B96" s="4">
        <v>31.536000000000001</v>
      </c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hidden="1" customHeight="1">
      <c r="A97" s="4" t="s">
        <v>123</v>
      </c>
      <c r="B97" s="4">
        <v>31.536000000000001</v>
      </c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hidden="1" customHeight="1">
      <c r="A98" s="4" t="s">
        <v>124</v>
      </c>
      <c r="B98" s="4">
        <v>31.536000000000001</v>
      </c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hidden="1" customHeight="1">
      <c r="A99" s="4" t="s">
        <v>124</v>
      </c>
      <c r="B99" s="4">
        <v>31.536000000000001</v>
      </c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hidden="1" customHeight="1">
      <c r="A100" s="4" t="s">
        <v>125</v>
      </c>
      <c r="B100" s="4">
        <v>31.536000000000001</v>
      </c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hidden="1" customHeight="1">
      <c r="A101" s="4" t="s">
        <v>125</v>
      </c>
      <c r="B101" s="4">
        <v>31.536000000000001</v>
      </c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hidden="1" customHeight="1">
      <c r="A102" s="4" t="s">
        <v>126</v>
      </c>
      <c r="B102" s="4">
        <v>31.536000000000001</v>
      </c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hidden="1" customHeight="1">
      <c r="A103" s="4" t="s">
        <v>126</v>
      </c>
      <c r="B103" s="4">
        <v>31.536000000000001</v>
      </c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hidden="1" customHeight="1">
      <c r="A104" s="4" t="s">
        <v>127</v>
      </c>
      <c r="B104" s="4">
        <v>31.536000000000001</v>
      </c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hidden="1" customHeight="1">
      <c r="A105" s="4" t="s">
        <v>127</v>
      </c>
      <c r="B105" s="4">
        <v>31.536000000000001</v>
      </c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hidden="1" customHeight="1">
      <c r="A106" s="4" t="s">
        <v>128</v>
      </c>
      <c r="B106" s="4">
        <v>31.536000000000001</v>
      </c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hidden="1" customHeight="1">
      <c r="A107" s="4" t="s">
        <v>128</v>
      </c>
      <c r="B107" s="4">
        <v>31.536000000000001</v>
      </c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hidden="1" customHeight="1">
      <c r="A108" s="4" t="s">
        <v>200</v>
      </c>
      <c r="B108" s="4">
        <v>31.536000000000001</v>
      </c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hidden="1" customHeight="1">
      <c r="A109" s="4" t="s">
        <v>200</v>
      </c>
      <c r="B109" s="4">
        <v>31.536000000000001</v>
      </c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hidden="1" customHeight="1">
      <c r="A110" s="4" t="s">
        <v>129</v>
      </c>
      <c r="B110" s="4">
        <v>31.536000000000001</v>
      </c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hidden="1" customHeight="1">
      <c r="A111" s="4" t="s">
        <v>129</v>
      </c>
      <c r="B111" s="4">
        <v>31.536000000000001</v>
      </c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hidden="1" customHeight="1">
      <c r="A112" s="4" t="s">
        <v>130</v>
      </c>
      <c r="B112" s="4">
        <v>31.536000000000001</v>
      </c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hidden="1" customHeight="1">
      <c r="A113" s="4" t="s">
        <v>130</v>
      </c>
      <c r="B113" s="4">
        <v>31.536000000000001</v>
      </c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hidden="1" customHeight="1">
      <c r="A114" s="4" t="s">
        <v>112</v>
      </c>
      <c r="B114" s="4">
        <v>1</v>
      </c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hidden="1" customHeight="1">
      <c r="A115" s="4" t="s">
        <v>112</v>
      </c>
      <c r="B115" s="4">
        <v>1</v>
      </c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hidden="1" customHeight="1">
      <c r="A116" s="4" t="s">
        <v>131</v>
      </c>
      <c r="B116" s="4">
        <v>31.536000000000001</v>
      </c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hidden="1" customHeight="1">
      <c r="A117" s="4" t="s">
        <v>131</v>
      </c>
      <c r="B117" s="4">
        <v>31.536000000000001</v>
      </c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 t="s">
        <v>132</v>
      </c>
      <c r="B118" s="4">
        <v>31.536000000000001</v>
      </c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 t="s">
        <v>132</v>
      </c>
      <c r="B119" s="4">
        <v>31.536000000000001</v>
      </c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hidden="1" customHeight="1">
      <c r="A120" s="4" t="s">
        <v>133</v>
      </c>
      <c r="B120" s="4">
        <v>31.536000000000001</v>
      </c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hidden="1" customHeight="1">
      <c r="A121" s="4" t="s">
        <v>133</v>
      </c>
      <c r="B121" s="4">
        <v>31.536000000000001</v>
      </c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hidden="1" customHeight="1">
      <c r="A122" s="4" t="s">
        <v>134</v>
      </c>
      <c r="B122" s="4">
        <v>31.536000000000001</v>
      </c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hidden="1" customHeight="1">
      <c r="A123" s="4" t="s">
        <v>134</v>
      </c>
      <c r="B123" s="4">
        <v>31.536000000000001</v>
      </c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hidden="1" customHeight="1">
      <c r="A124" s="4" t="s">
        <v>135</v>
      </c>
      <c r="B124" s="4">
        <v>31.536000000000001</v>
      </c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hidden="1" customHeight="1">
      <c r="A125" s="4" t="s">
        <v>135</v>
      </c>
      <c r="B125" s="4">
        <v>31.536000000000001</v>
      </c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hidden="1" customHeight="1">
      <c r="A126" s="4" t="s">
        <v>136</v>
      </c>
      <c r="B126" s="4">
        <v>31.536000000000001</v>
      </c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hidden="1" customHeight="1">
      <c r="A127" s="4" t="s">
        <v>136</v>
      </c>
      <c r="B127" s="4">
        <v>31.536000000000001</v>
      </c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hidden="1" customHeight="1">
      <c r="A128" s="4" t="s">
        <v>137</v>
      </c>
      <c r="B128" s="4">
        <v>31.536000000000001</v>
      </c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hidden="1" customHeight="1">
      <c r="A129" s="4" t="s">
        <v>137</v>
      </c>
      <c r="B129" s="4">
        <v>31.536000000000001</v>
      </c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hidden="1" customHeight="1">
      <c r="A130" s="4" t="s">
        <v>138</v>
      </c>
      <c r="B130" s="4">
        <v>31.536000000000001</v>
      </c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hidden="1" customHeight="1">
      <c r="A131" s="4" t="s">
        <v>138</v>
      </c>
      <c r="B131" s="4">
        <v>31.536000000000001</v>
      </c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hidden="1" customHeight="1">
      <c r="A132" s="4" t="s">
        <v>139</v>
      </c>
      <c r="B132" s="4">
        <v>31.536000000000001</v>
      </c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hidden="1" customHeight="1">
      <c r="A133" s="4" t="s">
        <v>139</v>
      </c>
      <c r="B133" s="4">
        <v>31.536000000000001</v>
      </c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hidden="1" customHeight="1">
      <c r="A134" s="4" t="s">
        <v>140</v>
      </c>
      <c r="B134" s="4">
        <v>31.536000000000001</v>
      </c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hidden="1" customHeight="1">
      <c r="A135" s="4" t="s">
        <v>140</v>
      </c>
      <c r="B135" s="4">
        <v>31.536000000000001</v>
      </c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hidden="1" customHeight="1">
      <c r="A136" s="4" t="s">
        <v>204</v>
      </c>
      <c r="B136" s="4">
        <v>31.536000000000001</v>
      </c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hidden="1" customHeight="1">
      <c r="A137" s="4" t="s">
        <v>204</v>
      </c>
      <c r="B137" s="4">
        <v>31.536000000000001</v>
      </c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hidden="1" customHeight="1">
      <c r="A138" s="4" t="s">
        <v>205</v>
      </c>
      <c r="B138" s="4">
        <v>31.536000000000001</v>
      </c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hidden="1" customHeight="1">
      <c r="A139" s="4" t="s">
        <v>205</v>
      </c>
      <c r="B139" s="4">
        <v>31.536000000000001</v>
      </c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hidden="1" customHeight="1">
      <c r="A140" s="4" t="s">
        <v>142</v>
      </c>
      <c r="B140" s="4">
        <v>31.536000000000001</v>
      </c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hidden="1" customHeight="1">
      <c r="A141" s="4" t="s">
        <v>142</v>
      </c>
      <c r="B141" s="4">
        <v>31.536000000000001</v>
      </c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hidden="1" customHeight="1">
      <c r="A142" s="4" t="s">
        <v>141</v>
      </c>
      <c r="B142" s="4">
        <v>31.536000000000001</v>
      </c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hidden="1" customHeight="1">
      <c r="A143" s="4" t="s">
        <v>141</v>
      </c>
      <c r="B143" s="4">
        <v>31.536000000000001</v>
      </c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hidden="1" customHeight="1">
      <c r="A144" s="4" t="s">
        <v>203</v>
      </c>
      <c r="B144" s="4">
        <v>31.536000000000001</v>
      </c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hidden="1" customHeight="1">
      <c r="A145" s="4" t="s">
        <v>203</v>
      </c>
      <c r="B145" s="4">
        <v>31.536000000000001</v>
      </c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hidden="1" customHeight="1">
      <c r="A146" s="4" t="s">
        <v>143</v>
      </c>
      <c r="B146" s="4">
        <v>31.536000000000001</v>
      </c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hidden="1" customHeight="1">
      <c r="A147" s="4" t="s">
        <v>143</v>
      </c>
      <c r="B147" s="4">
        <v>31.536000000000001</v>
      </c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hidden="1" customHeight="1">
      <c r="A148" s="4" t="s">
        <v>201</v>
      </c>
      <c r="B148" s="4">
        <v>31.536000000000001</v>
      </c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hidden="1" customHeight="1">
      <c r="A149" s="4" t="s">
        <v>201</v>
      </c>
      <c r="B149" s="4">
        <v>31.536000000000001</v>
      </c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hidden="1" customHeight="1">
      <c r="A150" s="4" t="s">
        <v>144</v>
      </c>
      <c r="B150" s="4">
        <v>31.536000000000001</v>
      </c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hidden="1" customHeight="1">
      <c r="A151" s="4" t="s">
        <v>144</v>
      </c>
      <c r="B151" s="4">
        <v>31.536000000000001</v>
      </c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hidden="1" customHeight="1">
      <c r="A152" s="4" t="s">
        <v>214</v>
      </c>
      <c r="B152" s="4">
        <v>31.536000000000001</v>
      </c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hidden="1" customHeight="1">
      <c r="A153" s="4" t="s">
        <v>214</v>
      </c>
      <c r="B153" s="4">
        <v>31.536000000000001</v>
      </c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hidden="1" customHeight="1">
      <c r="A154" s="4" t="s">
        <v>145</v>
      </c>
      <c r="B154" s="4">
        <v>31.536000000000001</v>
      </c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hidden="1" customHeight="1">
      <c r="A155" s="4" t="s">
        <v>145</v>
      </c>
      <c r="B155" s="4">
        <v>31.536000000000001</v>
      </c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hidden="1" customHeight="1">
      <c r="A156" s="4" t="s">
        <v>202</v>
      </c>
      <c r="B156" s="4">
        <v>31.536000000000001</v>
      </c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hidden="1" customHeight="1">
      <c r="A157" s="4" t="s">
        <v>202</v>
      </c>
      <c r="B157" s="4">
        <v>31.536000000000001</v>
      </c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hidden="1" customHeight="1">
      <c r="A158" s="4" t="s">
        <v>146</v>
      </c>
      <c r="B158" s="4">
        <v>31.536000000000001</v>
      </c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hidden="1" customHeight="1">
      <c r="A159" s="4" t="s">
        <v>146</v>
      </c>
      <c r="B159" s="4">
        <v>31.536000000000001</v>
      </c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hidden="1" customHeight="1">
      <c r="A160" s="4" t="s">
        <v>147</v>
      </c>
      <c r="B160" s="4">
        <v>31.536000000000001</v>
      </c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hidden="1" customHeight="1">
      <c r="A161" s="4" t="s">
        <v>147</v>
      </c>
      <c r="B161" s="4">
        <v>31.536000000000001</v>
      </c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hidden="1" customHeight="1">
      <c r="A162" s="4" t="s">
        <v>148</v>
      </c>
      <c r="B162" s="4">
        <v>31.536000000000001</v>
      </c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hidden="1" customHeight="1">
      <c r="A163" s="4" t="s">
        <v>148</v>
      </c>
      <c r="B163" s="4">
        <v>31.536000000000001</v>
      </c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 t="s">
        <v>149</v>
      </c>
      <c r="B164" s="4">
        <v>31.536000000000001</v>
      </c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 t="s">
        <v>149</v>
      </c>
      <c r="B165" s="4">
        <v>31.536000000000001</v>
      </c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hidden="1" customHeight="1">
      <c r="A166" s="4" t="s">
        <v>150</v>
      </c>
      <c r="B166" s="4">
        <v>31.536000000000001</v>
      </c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hidden="1" customHeight="1">
      <c r="A167" s="4" t="s">
        <v>150</v>
      </c>
      <c r="B167" s="4">
        <v>31.536000000000001</v>
      </c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hidden="1" customHeight="1">
      <c r="A168" s="4" t="s">
        <v>224</v>
      </c>
      <c r="B168" s="4">
        <v>31.536000000000001</v>
      </c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hidden="1" customHeight="1">
      <c r="A169" s="4" t="s">
        <v>224</v>
      </c>
      <c r="B169" s="4">
        <v>31.536000000000001</v>
      </c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 t="s">
        <v>225</v>
      </c>
      <c r="B170" s="4">
        <v>31.536000000000001</v>
      </c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 t="s">
        <v>225</v>
      </c>
      <c r="B171" s="4">
        <v>31.536000000000001</v>
      </c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hidden="1" customHeight="1">
      <c r="A172" s="4" t="s">
        <v>228</v>
      </c>
      <c r="B172" s="4">
        <v>31.536000000000001</v>
      </c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hidden="1" customHeight="1">
      <c r="A173" s="4" t="s">
        <v>228</v>
      </c>
      <c r="B173" s="4">
        <v>31.536000000000001</v>
      </c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hidden="1" customHeight="1">
      <c r="A174" s="4" t="s">
        <v>151</v>
      </c>
      <c r="B174" s="4">
        <v>31.536000000000001</v>
      </c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hidden="1" customHeight="1">
      <c r="A175" s="4" t="s">
        <v>151</v>
      </c>
      <c r="B175" s="4">
        <v>31.536000000000001</v>
      </c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hidden="1" customHeight="1">
      <c r="A176" s="4" t="s">
        <v>199</v>
      </c>
      <c r="B176" s="4">
        <v>31.536000000000001</v>
      </c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hidden="1" customHeight="1">
      <c r="A177" s="4" t="s">
        <v>199</v>
      </c>
      <c r="B177" s="4">
        <v>31.536000000000001</v>
      </c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hidden="1" customHeight="1">
      <c r="A178" s="4" t="s">
        <v>152</v>
      </c>
      <c r="B178" s="4">
        <v>1</v>
      </c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hidden="1" customHeight="1">
      <c r="A179" s="4" t="s">
        <v>152</v>
      </c>
      <c r="B179" s="4">
        <v>1</v>
      </c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hidden="1" customHeight="1">
      <c r="A180" s="4" t="s">
        <v>219</v>
      </c>
      <c r="B180" s="4">
        <v>1</v>
      </c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hidden="1" customHeight="1">
      <c r="A181" s="4" t="s">
        <v>219</v>
      </c>
      <c r="B181" s="4">
        <v>1</v>
      </c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hidden="1" customHeight="1">
      <c r="A182" s="4" t="s">
        <v>153</v>
      </c>
      <c r="B182" s="4">
        <v>1</v>
      </c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hidden="1" customHeight="1">
      <c r="A183" s="4" t="s">
        <v>153</v>
      </c>
      <c r="B183" s="4">
        <v>1</v>
      </c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hidden="1" customHeight="1">
      <c r="A184" s="4" t="s">
        <v>220</v>
      </c>
      <c r="B184" s="4">
        <v>1</v>
      </c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hidden="1" customHeight="1">
      <c r="A185" s="4" t="s">
        <v>220</v>
      </c>
      <c r="B185" s="4">
        <v>1</v>
      </c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hidden="1" customHeight="1">
      <c r="A186" s="4" t="s">
        <v>154</v>
      </c>
      <c r="B186" s="4">
        <v>1</v>
      </c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hidden="1" customHeight="1">
      <c r="A187" s="4" t="s">
        <v>154</v>
      </c>
      <c r="B187" s="4">
        <v>1</v>
      </c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hidden="1" customHeight="1">
      <c r="A188" s="4" t="s">
        <v>221</v>
      </c>
      <c r="B188" s="4">
        <v>1</v>
      </c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hidden="1" customHeight="1">
      <c r="A189" s="4" t="s">
        <v>221</v>
      </c>
      <c r="B189" s="4">
        <v>1</v>
      </c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hidden="1" customHeight="1">
      <c r="A190" s="4" t="s">
        <v>155</v>
      </c>
      <c r="B190" s="4">
        <v>1</v>
      </c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hidden="1" customHeight="1">
      <c r="A191" s="4" t="s">
        <v>155</v>
      </c>
      <c r="B191" s="4">
        <v>1</v>
      </c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hidden="1" customHeight="1">
      <c r="A192" s="4" t="s">
        <v>222</v>
      </c>
      <c r="B192" s="4">
        <v>1</v>
      </c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hidden="1" customHeight="1">
      <c r="A193" s="4" t="s">
        <v>222</v>
      </c>
      <c r="B193" s="4">
        <v>1</v>
      </c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hidden="1" customHeight="1">
      <c r="A194" s="4" t="s">
        <v>156</v>
      </c>
      <c r="B194" s="4">
        <v>1</v>
      </c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hidden="1" customHeight="1">
      <c r="A195" s="4" t="s">
        <v>156</v>
      </c>
      <c r="B195" s="4">
        <v>1</v>
      </c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hidden="1" customHeight="1">
      <c r="A196" s="4" t="s">
        <v>223</v>
      </c>
      <c r="B196" s="4">
        <v>1</v>
      </c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hidden="1" customHeight="1">
      <c r="A197" s="4" t="s">
        <v>223</v>
      </c>
      <c r="B197" s="4">
        <v>1</v>
      </c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hidden="1" customHeight="1">
      <c r="A198" s="4" t="s">
        <v>209</v>
      </c>
      <c r="B198" s="4">
        <v>31.536000000000001</v>
      </c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hidden="1" customHeight="1">
      <c r="A199" s="4" t="s">
        <v>209</v>
      </c>
      <c r="B199" s="4">
        <v>31.536000000000001</v>
      </c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hidden="1" customHeight="1">
      <c r="A200" s="4" t="s">
        <v>157</v>
      </c>
      <c r="B200" s="4">
        <v>31.536000000000001</v>
      </c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hidden="1" customHeight="1">
      <c r="A201" s="4" t="s">
        <v>157</v>
      </c>
      <c r="B201" s="4">
        <v>31.536000000000001</v>
      </c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 t="s">
        <v>207</v>
      </c>
      <c r="B202" s="4">
        <v>31.536000000000001</v>
      </c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 t="s">
        <v>207</v>
      </c>
      <c r="B203" s="4">
        <v>31.536000000000001</v>
      </c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hidden="1" customHeight="1">
      <c r="A204" s="4" t="s">
        <v>158</v>
      </c>
      <c r="B204" s="4">
        <v>31.536000000000001</v>
      </c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hidden="1" customHeight="1">
      <c r="A205" s="4" t="s">
        <v>158</v>
      </c>
      <c r="B205" s="4">
        <v>31.536000000000001</v>
      </c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hidden="1" customHeight="1">
      <c r="A206" s="4" t="s">
        <v>208</v>
      </c>
      <c r="B206" s="4">
        <v>31.536000000000001</v>
      </c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hidden="1" customHeight="1">
      <c r="A207" s="4" t="s">
        <v>208</v>
      </c>
      <c r="B207" s="4">
        <v>31.536000000000001</v>
      </c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hidden="1" customHeight="1">
      <c r="A208" s="4" t="s">
        <v>159</v>
      </c>
      <c r="B208" s="4">
        <v>1</v>
      </c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hidden="1" customHeight="1">
      <c r="A209" s="4" t="s">
        <v>159</v>
      </c>
      <c r="B209" s="4">
        <v>1</v>
      </c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hidden="1" customHeight="1">
      <c r="A210" s="4" t="s">
        <v>160</v>
      </c>
      <c r="B210" s="4">
        <v>31.536000000000001</v>
      </c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hidden="1" customHeight="1">
      <c r="A211" s="4" t="s">
        <v>160</v>
      </c>
      <c r="B211" s="4">
        <v>31.536000000000001</v>
      </c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hidden="1" customHeight="1">
      <c r="A212" s="4" t="s">
        <v>161</v>
      </c>
      <c r="B212" s="4">
        <v>31.536000000000001</v>
      </c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hidden="1" customHeight="1">
      <c r="A213" s="4" t="s">
        <v>161</v>
      </c>
      <c r="B213" s="4">
        <v>31.536000000000001</v>
      </c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hidden="1" customHeight="1">
      <c r="A214" s="4" t="s">
        <v>162</v>
      </c>
      <c r="B214" s="4">
        <v>1</v>
      </c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hidden="1" customHeight="1">
      <c r="A215" s="4" t="s">
        <v>162</v>
      </c>
      <c r="B215" s="4">
        <v>1</v>
      </c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hidden="1" customHeight="1">
      <c r="A216" s="4" t="s">
        <v>210</v>
      </c>
      <c r="B216" s="4">
        <v>31.536000000000001</v>
      </c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hidden="1" customHeight="1">
      <c r="A217" s="4" t="s">
        <v>210</v>
      </c>
      <c r="B217" s="4">
        <v>31.536000000000001</v>
      </c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hidden="1" customHeight="1">
      <c r="A218" s="4" t="s">
        <v>163</v>
      </c>
      <c r="B218" s="4">
        <v>31.536000000000001</v>
      </c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hidden="1" customHeight="1">
      <c r="A219" s="4" t="s">
        <v>163</v>
      </c>
      <c r="B219" s="4">
        <v>31.536000000000001</v>
      </c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hidden="1" customHeight="1">
      <c r="A220" s="4" t="s">
        <v>164</v>
      </c>
      <c r="B220" s="4">
        <v>31.536000000000001</v>
      </c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hidden="1" customHeight="1">
      <c r="A221" s="4" t="s">
        <v>164</v>
      </c>
      <c r="B221" s="4">
        <v>31.536000000000001</v>
      </c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hidden="1" customHeight="1">
      <c r="A222" s="4" t="s">
        <v>165</v>
      </c>
      <c r="B222" s="4">
        <v>1</v>
      </c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hidden="1" customHeight="1">
      <c r="A223" s="4" t="s">
        <v>165</v>
      </c>
      <c r="B223" s="4">
        <v>1</v>
      </c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hidden="1" customHeight="1">
      <c r="A224" s="4" t="s">
        <v>211</v>
      </c>
      <c r="B224" s="4">
        <v>31.536000000000001</v>
      </c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hidden="1" customHeight="1">
      <c r="A225" s="4" t="s">
        <v>211</v>
      </c>
      <c r="B225" s="4">
        <v>31.536000000000001</v>
      </c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hidden="1" customHeight="1">
      <c r="A226" s="4" t="s">
        <v>166</v>
      </c>
      <c r="B226" s="4">
        <v>31.536000000000001</v>
      </c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hidden="1" customHeight="1">
      <c r="A227" s="4" t="s">
        <v>166</v>
      </c>
      <c r="B227" s="4">
        <v>31.536000000000001</v>
      </c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hidden="1" customHeight="1">
      <c r="A228" s="4" t="s">
        <v>167</v>
      </c>
      <c r="B228" s="4">
        <v>31.536000000000001</v>
      </c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hidden="1" customHeight="1">
      <c r="A229" s="4" t="s">
        <v>167</v>
      </c>
      <c r="B229" s="4">
        <v>31.536000000000001</v>
      </c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hidden="1" customHeight="1">
      <c r="A230" s="4" t="s">
        <v>168</v>
      </c>
      <c r="B230" s="4">
        <v>31.536000000000001</v>
      </c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hidden="1" customHeight="1">
      <c r="A231" s="4" t="s">
        <v>168</v>
      </c>
      <c r="B231" s="4">
        <v>31.536000000000001</v>
      </c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hidden="1" customHeight="1">
      <c r="A232" s="4" t="s">
        <v>212</v>
      </c>
      <c r="B232" s="4">
        <v>31.536000000000001</v>
      </c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hidden="1" customHeight="1">
      <c r="A233" s="4" t="s">
        <v>212</v>
      </c>
      <c r="B233" s="4">
        <v>31.536000000000001</v>
      </c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hidden="1" customHeight="1">
      <c r="A234" s="4" t="s">
        <v>169</v>
      </c>
      <c r="B234" s="4">
        <v>31.536000000000001</v>
      </c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hidden="1" customHeight="1">
      <c r="A235" s="4" t="s">
        <v>169</v>
      </c>
      <c r="B235" s="4">
        <v>31.536000000000001</v>
      </c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hidden="1" customHeight="1">
      <c r="A236" s="4" t="s">
        <v>170</v>
      </c>
      <c r="B236" s="4">
        <v>1</v>
      </c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hidden="1" customHeight="1">
      <c r="A237" s="4" t="s">
        <v>170</v>
      </c>
      <c r="B237" s="4">
        <v>1</v>
      </c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hidden="1" customHeight="1">
      <c r="A238" s="4" t="s">
        <v>171</v>
      </c>
      <c r="B238" s="4">
        <v>1</v>
      </c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hidden="1" customHeight="1">
      <c r="A239" s="4" t="s">
        <v>171</v>
      </c>
      <c r="B239" s="4">
        <v>1</v>
      </c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hidden="1" customHeight="1">
      <c r="A240" s="4" t="s">
        <v>172</v>
      </c>
      <c r="B240" s="4">
        <v>31.536000000000001</v>
      </c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hidden="1" customHeight="1">
      <c r="A241" s="4" t="s">
        <v>172</v>
      </c>
      <c r="B241" s="4">
        <v>31.536000000000001</v>
      </c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hidden="1" customHeight="1">
      <c r="A242" s="4" t="s">
        <v>173</v>
      </c>
      <c r="B242" s="4">
        <v>31.536000000000001</v>
      </c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hidden="1" customHeight="1">
      <c r="A243" s="4" t="s">
        <v>173</v>
      </c>
      <c r="B243" s="4">
        <v>31.536000000000001</v>
      </c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hidden="1" customHeight="1">
      <c r="A244" s="4" t="s">
        <v>174</v>
      </c>
      <c r="B244" s="4">
        <v>31.536000000000001</v>
      </c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hidden="1" customHeight="1">
      <c r="A245" s="4" t="s">
        <v>174</v>
      </c>
      <c r="B245" s="4">
        <v>31.536000000000001</v>
      </c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hidden="1" customHeight="1">
      <c r="A246" s="4" t="s">
        <v>175</v>
      </c>
      <c r="B246" s="4">
        <v>31.536000000000001</v>
      </c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hidden="1" customHeight="1">
      <c r="A247" s="4" t="s">
        <v>175</v>
      </c>
      <c r="B247" s="4">
        <v>31.536000000000001</v>
      </c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hidden="1" customHeight="1">
      <c r="A248" s="4" t="s">
        <v>176</v>
      </c>
      <c r="B248" s="4">
        <v>31.536000000000001</v>
      </c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hidden="1" customHeight="1">
      <c r="A249" s="4" t="s">
        <v>176</v>
      </c>
      <c r="B249" s="4">
        <v>31.536000000000001</v>
      </c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hidden="1" customHeight="1">
      <c r="A250" s="4" t="s">
        <v>213</v>
      </c>
      <c r="B250" s="4">
        <v>31.536000000000001</v>
      </c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hidden="1" customHeight="1">
      <c r="A251" s="4" t="s">
        <v>213</v>
      </c>
      <c r="B251" s="4">
        <v>31.536000000000001</v>
      </c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hidden="1" customHeight="1">
      <c r="A252" s="4" t="s">
        <v>177</v>
      </c>
      <c r="B252" s="4">
        <v>1</v>
      </c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hidden="1" customHeight="1">
      <c r="A253" s="4" t="s">
        <v>177</v>
      </c>
      <c r="B253" s="4">
        <v>1</v>
      </c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hidden="1" customHeight="1">
      <c r="A254" s="4" t="s">
        <v>196</v>
      </c>
      <c r="B254" s="4">
        <v>31.536000000000001</v>
      </c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hidden="1" customHeight="1">
      <c r="A255" s="4" t="s">
        <v>196</v>
      </c>
      <c r="B255" s="4">
        <v>31.536000000000001</v>
      </c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hidden="1" customHeight="1">
      <c r="A256" s="4" t="s">
        <v>178</v>
      </c>
      <c r="B256" s="4">
        <v>31.536000000000001</v>
      </c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hidden="1" customHeight="1">
      <c r="A257" s="4" t="s">
        <v>179</v>
      </c>
      <c r="B257" s="4">
        <v>1</v>
      </c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hidden="1" customHeight="1">
      <c r="A258" s="4" t="s">
        <v>179</v>
      </c>
      <c r="B258" s="4">
        <v>1</v>
      </c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hidden="1" customHeight="1">
      <c r="A259" s="4" t="s">
        <v>180</v>
      </c>
      <c r="B259" s="4">
        <v>1</v>
      </c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hidden="1" customHeight="1">
      <c r="A260" s="4" t="s">
        <v>180</v>
      </c>
      <c r="B260" s="4">
        <v>1</v>
      </c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hidden="1" customHeight="1">
      <c r="A261" s="4" t="s">
        <v>181</v>
      </c>
      <c r="B261" s="4">
        <v>31.536000000000001</v>
      </c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hidden="1" customHeight="1">
      <c r="A262" s="4" t="s">
        <v>181</v>
      </c>
      <c r="B262" s="4">
        <v>31.536000000000001</v>
      </c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hidden="1" customHeight="1">
      <c r="A263" s="4" t="s">
        <v>182</v>
      </c>
      <c r="B263" s="4">
        <v>31.536000000000001</v>
      </c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hidden="1" customHeight="1">
      <c r="A264" s="4" t="s">
        <v>182</v>
      </c>
      <c r="B264" s="4">
        <v>31.536000000000001</v>
      </c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hidden="1" customHeight="1">
      <c r="A265" s="4" t="s">
        <v>183</v>
      </c>
      <c r="B265" s="4">
        <v>31.536000000000001</v>
      </c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hidden="1" customHeight="1">
      <c r="A266" s="4" t="s">
        <v>183</v>
      </c>
      <c r="B266" s="4">
        <v>31.536000000000001</v>
      </c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hidden="1" customHeight="1">
      <c r="A267" s="4" t="s">
        <v>184</v>
      </c>
      <c r="B267" s="4">
        <v>31.536000000000001</v>
      </c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hidden="1" customHeight="1">
      <c r="A268" s="4" t="s">
        <v>184</v>
      </c>
      <c r="B268" s="4">
        <v>31.536000000000001</v>
      </c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hidden="1" customHeight="1">
      <c r="A269" s="4" t="s">
        <v>185</v>
      </c>
      <c r="B269" s="4">
        <v>31.536000000000001</v>
      </c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hidden="1" customHeight="1">
      <c r="A270" s="4" t="s">
        <v>185</v>
      </c>
      <c r="B270" s="4">
        <v>31.536000000000001</v>
      </c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hidden="1" customHeight="1">
      <c r="A271" s="4" t="s">
        <v>197</v>
      </c>
      <c r="B271" s="4">
        <v>31.536000000000001</v>
      </c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hidden="1" customHeight="1">
      <c r="A272" s="4" t="s">
        <v>197</v>
      </c>
      <c r="B272" s="4">
        <v>31.536000000000001</v>
      </c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hidden="1" customHeight="1">
      <c r="A273" s="4" t="s">
        <v>186</v>
      </c>
      <c r="B273" s="4">
        <v>1</v>
      </c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hidden="1" customHeight="1">
      <c r="A274" s="4" t="s">
        <v>186</v>
      </c>
      <c r="B274" s="4">
        <v>1</v>
      </c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hidden="1" customHeight="1">
      <c r="A275" s="4" t="s">
        <v>187</v>
      </c>
      <c r="B275" s="4">
        <v>31.536000000000001</v>
      </c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hidden="1" customHeight="1">
      <c r="A276" s="4" t="s">
        <v>187</v>
      </c>
      <c r="B276" s="4">
        <v>31.536000000000001</v>
      </c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hidden="1" customHeight="1">
      <c r="A277" s="4" t="s">
        <v>188</v>
      </c>
      <c r="B277" s="4">
        <v>31.536000000000001</v>
      </c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hidden="1" customHeight="1">
      <c r="A278" s="4" t="s">
        <v>188</v>
      </c>
      <c r="B278" s="4">
        <v>31.536000000000001</v>
      </c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hidden="1" customHeight="1">
      <c r="A279" s="4" t="s">
        <v>198</v>
      </c>
      <c r="B279" s="4">
        <v>31.536000000000001</v>
      </c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hidden="1" customHeight="1">
      <c r="A280" s="4" t="s">
        <v>198</v>
      </c>
      <c r="B280" s="4">
        <v>31.536000000000001</v>
      </c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hidden="1" customHeight="1">
      <c r="A281" s="4" t="s">
        <v>189</v>
      </c>
      <c r="B281" s="4">
        <v>1</v>
      </c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hidden="1" customHeight="1">
      <c r="A282" s="4" t="s">
        <v>189</v>
      </c>
      <c r="B282" s="4">
        <v>1</v>
      </c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hidden="1" customHeight="1">
      <c r="A283" s="4" t="s">
        <v>190</v>
      </c>
      <c r="B283" s="4">
        <v>1</v>
      </c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hidden="1" customHeight="1">
      <c r="A284" s="4" t="s">
        <v>190</v>
      </c>
      <c r="B284" s="4">
        <v>1</v>
      </c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hidden="1" customHeight="1">
      <c r="A285" s="4" t="s">
        <v>191</v>
      </c>
      <c r="B285" s="4">
        <v>31.536000000000001</v>
      </c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hidden="1" customHeight="1">
      <c r="A286" s="4" t="s">
        <v>191</v>
      </c>
      <c r="B286" s="4">
        <v>31.536000000000001</v>
      </c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hidden="1" customHeight="1">
      <c r="A287" s="4" t="s">
        <v>192</v>
      </c>
      <c r="B287" s="4">
        <v>31.536000000000001</v>
      </c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hidden="1" customHeight="1">
      <c r="A288" s="4" t="s">
        <v>192</v>
      </c>
      <c r="B288" s="4">
        <v>31.536000000000001</v>
      </c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hidden="1" customHeight="1">
      <c r="A289" s="4" t="s">
        <v>193</v>
      </c>
      <c r="B289" s="4">
        <v>31.536000000000001</v>
      </c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hidden="1" customHeight="1">
      <c r="A290" s="4" t="s">
        <v>193</v>
      </c>
      <c r="B290" s="4">
        <v>31.536000000000001</v>
      </c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hidden="1" customHeight="1">
      <c r="A291" s="4" t="s">
        <v>195</v>
      </c>
      <c r="B291" s="4">
        <v>31.536000000000001</v>
      </c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hidden="1" customHeight="1">
      <c r="A292" s="4" t="s">
        <v>195</v>
      </c>
      <c r="B292" s="4">
        <v>31.536000000000001</v>
      </c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hidden="1" customHeight="1">
      <c r="A293" s="4" t="s">
        <v>194</v>
      </c>
      <c r="B293" s="4">
        <v>31.536000000000001</v>
      </c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hidden="1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hidden="1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hidden="1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hidden="1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hidden="1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hidden="1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hidden="1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hidden="1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hidden="1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hidden="1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hidden="1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hidden="1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hidden="1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hidden="1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hidden="1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hidden="1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hidden="1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hidden="1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hidden="1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hidden="1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hidden="1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hidden="1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hidden="1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hidden="1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hidden="1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hidden="1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hidden="1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hidden="1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hidden="1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hidden="1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hidden="1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hidden="1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hidden="1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hidden="1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hidden="1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hidden="1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hidden="1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hidden="1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hidden="1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hidden="1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hidden="1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hidden="1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hidden="1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hidden="1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hidden="1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hidden="1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hidden="1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hidden="1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hidden="1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hidden="1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hidden="1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hidden="1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hidden="1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hidden="1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hidden="1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hidden="1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hidden="1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hidden="1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hidden="1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hidden="1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hidden="1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hidden="1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hidden="1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hidden="1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hidden="1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hidden="1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hidden="1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hidden="1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hidden="1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hidden="1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hidden="1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hidden="1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hidden="1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hidden="1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hidden="1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hidden="1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hidden="1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hidden="1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hidden="1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hidden="1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hidden="1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hidden="1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hidden="1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hidden="1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hidden="1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hidden="1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hidden="1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hidden="1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hidden="1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hidden="1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hidden="1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hidden="1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hidden="1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hidden="1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hidden="1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hidden="1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hidden="1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hidden="1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hidden="1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hidden="1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hidden="1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hidden="1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hidden="1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hidden="1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hidden="1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hidden="1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hidden="1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hidden="1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hidden="1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hidden="1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hidden="1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hidden="1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hidden="1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hidden="1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hidden="1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hidden="1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hidden="1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hidden="1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hidden="1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hidden="1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hidden="1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hidden="1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hidden="1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hidden="1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hidden="1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hidden="1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hidden="1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hidden="1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hidden="1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hidden="1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hidden="1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hidden="1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hidden="1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hidden="1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hidden="1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hidden="1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hidden="1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hidden="1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hidden="1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hidden="1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hidden="1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hidden="1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hidden="1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hidden="1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hidden="1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hidden="1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hidden="1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hidden="1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hidden="1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hidden="1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hidden="1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hidden="1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hidden="1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hidden="1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hidden="1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hidden="1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hidden="1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hidden="1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hidden="1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hidden="1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hidden="1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hidden="1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hidden="1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hidden="1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hidden="1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hidden="1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hidden="1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hidden="1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hidden="1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hidden="1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hidden="1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hidden="1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hidden="1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hidden="1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hidden="1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hidden="1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hidden="1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hidden="1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hidden="1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hidden="1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hidden="1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hidden="1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hidden="1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hidden="1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hidden="1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hidden="1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hidden="1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hidden="1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hidden="1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hidden="1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hidden="1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hidden="1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hidden="1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hidden="1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hidden="1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hidden="1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hidden="1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hidden="1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hidden="1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hidden="1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hidden="1" customHeight="1"/>
    <row r="495" spans="1:26" ht="15.75" hidden="1" customHeight="1"/>
    <row r="496" spans="1:26" ht="15.75" hidden="1" customHeight="1"/>
    <row r="497" ht="15.75" hidden="1" customHeight="1"/>
    <row r="498" ht="15.75" hidden="1" customHeight="1"/>
    <row r="499" ht="15.75" hidden="1" customHeight="1"/>
    <row r="500" ht="15.75" hidden="1" customHeight="1"/>
    <row r="501" ht="15.75" hidden="1" customHeight="1"/>
    <row r="502" ht="15.75" hidden="1" customHeight="1"/>
    <row r="503" ht="15.75" hidden="1" customHeight="1"/>
    <row r="504" ht="15.75" hidden="1" customHeight="1"/>
    <row r="505" ht="15.75" hidden="1" customHeight="1"/>
    <row r="506" ht="15.75" hidden="1" customHeight="1"/>
    <row r="507" ht="15.75" hidden="1" customHeight="1"/>
    <row r="508" ht="15.75" hidden="1" customHeight="1"/>
    <row r="509" ht="15.75" hidden="1" customHeight="1"/>
    <row r="510" ht="15.75" hidden="1" customHeight="1"/>
    <row r="511" ht="15.75" hidden="1" customHeight="1"/>
    <row r="512" ht="15.75" hidden="1" customHeight="1"/>
    <row r="513" ht="15.75" hidden="1" customHeight="1"/>
    <row r="514" ht="15.75" hidden="1" customHeight="1"/>
    <row r="515" ht="15.75" hidden="1" customHeight="1"/>
    <row r="516" ht="15.75" hidden="1" customHeight="1"/>
    <row r="517" ht="15.75" hidden="1" customHeight="1"/>
    <row r="518" ht="15.75" hidden="1" customHeight="1"/>
    <row r="519" ht="15.75" hidden="1" customHeight="1"/>
    <row r="520" ht="15.75" hidden="1" customHeight="1"/>
    <row r="521" ht="15.75" hidden="1" customHeight="1"/>
    <row r="522" ht="15.75" hidden="1" customHeight="1"/>
    <row r="523" ht="15.75" hidden="1" customHeight="1"/>
    <row r="524" ht="15.75" hidden="1" customHeight="1"/>
    <row r="525" ht="15.75" hidden="1" customHeight="1"/>
    <row r="526" ht="15.75" hidden="1" customHeight="1"/>
    <row r="527" ht="15.75" hidden="1" customHeight="1"/>
    <row r="528" ht="15.75" hidden="1" customHeight="1"/>
    <row r="529" ht="15.75" hidden="1" customHeight="1"/>
    <row r="530" ht="15.75" hidden="1" customHeight="1"/>
    <row r="531" ht="15.75" hidden="1" customHeight="1"/>
    <row r="532" ht="15.75" hidden="1" customHeight="1"/>
    <row r="533" ht="15.75" hidden="1" customHeight="1"/>
    <row r="534" ht="15.75" hidden="1" customHeight="1"/>
    <row r="535" ht="15.75" hidden="1" customHeight="1"/>
    <row r="536" ht="15.75" hidden="1" customHeight="1"/>
    <row r="537" ht="15.75" hidden="1" customHeight="1"/>
    <row r="538" ht="15.75" hidden="1" customHeight="1"/>
    <row r="539" ht="15.75" hidden="1" customHeight="1"/>
    <row r="540" ht="15.75" hidden="1" customHeight="1"/>
    <row r="541" ht="15.75" hidden="1" customHeight="1"/>
    <row r="542" ht="15.75" hidden="1" customHeight="1"/>
    <row r="543" ht="15.75" hidden="1" customHeight="1"/>
    <row r="544" ht="15.75" hidden="1" customHeight="1"/>
    <row r="545" ht="15.75" hidden="1" customHeight="1"/>
    <row r="546" ht="15.75" hidden="1" customHeight="1"/>
    <row r="547" ht="15.75" hidden="1" customHeight="1"/>
    <row r="548" ht="15.75" hidden="1" customHeight="1"/>
    <row r="549" ht="15.75" hidden="1" customHeight="1"/>
    <row r="550" ht="15.75" hidden="1" customHeight="1"/>
    <row r="551" ht="15.75" hidden="1" customHeight="1"/>
    <row r="552" ht="15.75" hidden="1" customHeight="1"/>
    <row r="553" ht="15.75" hidden="1" customHeight="1"/>
    <row r="554" ht="15.75" hidden="1" customHeight="1"/>
    <row r="555" ht="15.75" hidden="1" customHeight="1"/>
    <row r="556" ht="15.75" hidden="1" customHeight="1"/>
    <row r="557" ht="15.75" hidden="1" customHeight="1"/>
    <row r="558" ht="15.75" hidden="1" customHeight="1"/>
    <row r="559" ht="15.75" hidden="1" customHeight="1"/>
    <row r="560" ht="15.75" hidden="1" customHeight="1"/>
    <row r="561" ht="15.75" hidden="1" customHeight="1"/>
    <row r="562" ht="15.75" hidden="1" customHeight="1"/>
    <row r="563" ht="15.75" hidden="1" customHeight="1"/>
    <row r="564" ht="15.75" hidden="1" customHeight="1"/>
    <row r="565" ht="15.75" hidden="1" customHeight="1"/>
    <row r="566" ht="15.75" hidden="1" customHeight="1"/>
    <row r="567" ht="15.75" hidden="1" customHeight="1"/>
    <row r="568" ht="15.75" hidden="1" customHeight="1"/>
    <row r="569" ht="15.75" hidden="1" customHeight="1"/>
    <row r="570" ht="15.75" hidden="1" customHeight="1"/>
    <row r="571" ht="15.75" hidden="1" customHeight="1"/>
    <row r="572" ht="15.75" hidden="1" customHeight="1"/>
    <row r="573" ht="15.75" hidden="1" customHeight="1"/>
    <row r="574" ht="15.75" hidden="1" customHeight="1"/>
    <row r="575" ht="15.75" hidden="1" customHeight="1"/>
    <row r="576" ht="15.75" hidden="1" customHeight="1"/>
    <row r="577" ht="15.75" hidden="1" customHeight="1"/>
    <row r="578" ht="15.75" hidden="1" customHeight="1"/>
    <row r="579" ht="15.75" hidden="1" customHeight="1"/>
    <row r="580" ht="15.75" hidden="1" customHeight="1"/>
    <row r="581" ht="15.75" hidden="1" customHeight="1"/>
    <row r="582" ht="15.75" hidden="1" customHeight="1"/>
    <row r="583" ht="15.75" hidden="1" customHeight="1"/>
    <row r="584" ht="15.75" hidden="1" customHeight="1"/>
    <row r="585" ht="15.75" hidden="1" customHeight="1"/>
    <row r="586" ht="15.75" hidden="1" customHeight="1"/>
    <row r="587" ht="15.75" hidden="1" customHeight="1"/>
    <row r="588" ht="15.75" hidden="1" customHeight="1"/>
    <row r="589" ht="15.75" hidden="1" customHeight="1"/>
    <row r="590" ht="15.75" hidden="1" customHeight="1"/>
    <row r="591" ht="15.75" hidden="1" customHeight="1"/>
    <row r="592" ht="15.75" hidden="1" customHeight="1"/>
    <row r="593" ht="15.75" hidden="1" customHeight="1"/>
    <row r="594" ht="15.75" hidden="1" customHeight="1"/>
    <row r="595" ht="15.75" hidden="1" customHeight="1"/>
    <row r="596" ht="15.75" hidden="1" customHeight="1"/>
    <row r="597" ht="15.75" hidden="1" customHeight="1"/>
    <row r="598" ht="15.75" hidden="1" customHeight="1"/>
    <row r="599" ht="15.75" hidden="1" customHeight="1"/>
    <row r="600" ht="15.75" hidden="1" customHeight="1"/>
    <row r="601" ht="15.75" hidden="1" customHeight="1"/>
    <row r="602" ht="15.75" hidden="1" customHeight="1"/>
    <row r="603" ht="15.75" hidden="1" customHeight="1"/>
    <row r="604" ht="15.75" hidden="1" customHeight="1"/>
    <row r="605" ht="15.75" hidden="1" customHeight="1"/>
    <row r="606" ht="15.75" hidden="1" customHeight="1"/>
    <row r="607" ht="15.75" hidden="1" customHeight="1"/>
    <row r="608" ht="15.75" hidden="1" customHeight="1"/>
    <row r="609" ht="15.75" hidden="1" customHeight="1"/>
    <row r="610" ht="15.75" hidden="1" customHeight="1"/>
    <row r="611" ht="15.75" hidden="1" customHeight="1"/>
    <row r="612" ht="15.75" hidden="1" customHeight="1"/>
    <row r="613" ht="15.75" hidden="1" customHeight="1"/>
    <row r="614" ht="15.75" hidden="1" customHeight="1"/>
    <row r="615" ht="15.75" hidden="1" customHeight="1"/>
    <row r="616" ht="15.75" hidden="1" customHeight="1"/>
    <row r="617" ht="15.75" hidden="1" customHeight="1"/>
    <row r="618" ht="15.75" hidden="1" customHeight="1"/>
    <row r="619" ht="15.75" hidden="1" customHeight="1"/>
    <row r="620" ht="15.75" hidden="1" customHeight="1"/>
    <row r="621" ht="15.75" hidden="1" customHeight="1"/>
    <row r="622" ht="15.75" hidden="1" customHeight="1"/>
    <row r="623" ht="15.75" hidden="1" customHeight="1"/>
    <row r="624" ht="15.75" hidden="1" customHeight="1"/>
    <row r="625" ht="15.75" hidden="1" customHeight="1"/>
    <row r="626" ht="15.75" hidden="1" customHeight="1"/>
    <row r="627" ht="15.75" hidden="1" customHeight="1"/>
    <row r="628" ht="15.75" hidden="1" customHeight="1"/>
    <row r="629" ht="15.75" hidden="1" customHeight="1"/>
    <row r="630" ht="15.75" hidden="1" customHeight="1"/>
    <row r="631" ht="15.75" hidden="1" customHeight="1"/>
    <row r="632" ht="15.75" hidden="1" customHeight="1"/>
    <row r="633" ht="15.75" hidden="1" customHeight="1"/>
    <row r="634" ht="15.75" hidden="1" customHeight="1"/>
    <row r="635" ht="15.75" hidden="1" customHeight="1"/>
    <row r="636" ht="15.75" hidden="1" customHeight="1"/>
    <row r="637" ht="15.75" hidden="1" customHeight="1"/>
    <row r="638" ht="15.75" hidden="1" customHeight="1"/>
    <row r="639" ht="15.75" hidden="1" customHeight="1"/>
    <row r="640" ht="15.75" hidden="1" customHeight="1"/>
    <row r="641" ht="15.75" hidden="1" customHeight="1"/>
    <row r="642" ht="15.75" hidden="1" customHeight="1"/>
    <row r="643" ht="15.75" hidden="1" customHeight="1"/>
    <row r="644" ht="15.75" hidden="1" customHeight="1"/>
    <row r="645" ht="15.75" hidden="1" customHeight="1"/>
    <row r="646" ht="15.75" hidden="1" customHeight="1"/>
    <row r="647" ht="15.75" hidden="1" customHeight="1"/>
    <row r="648" ht="15.75" hidden="1" customHeight="1"/>
    <row r="649" ht="15.75" hidden="1" customHeight="1"/>
    <row r="650" ht="15.75" hidden="1" customHeight="1"/>
    <row r="651" ht="15.75" hidden="1" customHeight="1"/>
    <row r="652" ht="15.75" hidden="1" customHeight="1"/>
    <row r="653" ht="15.75" hidden="1" customHeight="1"/>
    <row r="654" ht="15.75" hidden="1" customHeight="1"/>
    <row r="655" ht="15.75" hidden="1" customHeight="1"/>
    <row r="656" ht="15.75" hidden="1" customHeight="1"/>
    <row r="657" ht="15.75" hidden="1" customHeight="1"/>
    <row r="658" ht="15.75" hidden="1" customHeight="1"/>
    <row r="659" ht="15.75" hidden="1" customHeight="1"/>
    <row r="660" ht="15.75" hidden="1" customHeight="1"/>
    <row r="661" ht="15.75" hidden="1" customHeight="1"/>
    <row r="662" ht="15.75" hidden="1" customHeight="1"/>
    <row r="663" ht="15.75" hidden="1" customHeight="1"/>
    <row r="664" ht="15.75" hidden="1" customHeight="1"/>
    <row r="665" ht="15.75" hidden="1" customHeight="1"/>
    <row r="666" ht="15.75" hidden="1" customHeight="1"/>
    <row r="667" ht="15.75" hidden="1" customHeight="1"/>
    <row r="668" ht="15.75" hidden="1" customHeight="1"/>
    <row r="669" ht="15.75" hidden="1" customHeight="1"/>
    <row r="670" ht="15.75" hidden="1" customHeight="1"/>
    <row r="671" ht="15.75" hidden="1" customHeight="1"/>
    <row r="672" ht="15.75" hidden="1" customHeight="1"/>
    <row r="673" ht="15.75" hidden="1" customHeight="1"/>
    <row r="674" ht="15.75" hidden="1" customHeight="1"/>
    <row r="675" ht="15.75" hidden="1" customHeight="1"/>
    <row r="676" ht="15.75" hidden="1" customHeight="1"/>
    <row r="677" ht="15.75" hidden="1" customHeight="1"/>
    <row r="678" ht="15.75" hidden="1" customHeight="1"/>
    <row r="679" ht="15.75" hidden="1" customHeight="1"/>
    <row r="680" ht="15.75" hidden="1" customHeight="1"/>
    <row r="681" ht="15.75" hidden="1" customHeight="1"/>
    <row r="682" ht="15.75" hidden="1" customHeight="1"/>
    <row r="683" ht="15.75" hidden="1" customHeight="1"/>
    <row r="684" ht="15.75" hidden="1" customHeight="1"/>
    <row r="685" ht="15.75" hidden="1" customHeight="1"/>
    <row r="686" ht="15.75" hidden="1" customHeight="1"/>
    <row r="687" ht="15.75" hidden="1" customHeight="1"/>
    <row r="688" ht="15.75" hidden="1" customHeight="1"/>
    <row r="689" ht="15.75" hidden="1" customHeight="1"/>
    <row r="690" ht="15.75" hidden="1" customHeight="1"/>
    <row r="691" ht="15.75" hidden="1" customHeight="1"/>
    <row r="692" ht="15.75" hidden="1" customHeight="1"/>
    <row r="693" ht="15.75" hidden="1" customHeight="1"/>
    <row r="694" ht="15.75" hidden="1" customHeight="1"/>
    <row r="695" ht="15.75" hidden="1" customHeight="1"/>
    <row r="696" ht="15.75" hidden="1" customHeight="1"/>
    <row r="697" ht="15.75" hidden="1" customHeight="1"/>
    <row r="698" ht="15.75" hidden="1" customHeight="1"/>
    <row r="699" ht="15.75" hidden="1" customHeight="1"/>
    <row r="700" ht="15.75" hidden="1" customHeight="1"/>
    <row r="701" ht="15.75" hidden="1" customHeight="1"/>
    <row r="702" ht="15.75" hidden="1" customHeight="1"/>
    <row r="703" ht="15.75" hidden="1" customHeight="1"/>
    <row r="704" ht="15.75" hidden="1" customHeight="1"/>
    <row r="705" ht="15.75" hidden="1" customHeight="1"/>
    <row r="706" ht="15.75" hidden="1" customHeight="1"/>
    <row r="707" ht="15.75" hidden="1" customHeight="1"/>
    <row r="708" ht="15.75" hidden="1" customHeight="1"/>
    <row r="709" ht="15.75" hidden="1" customHeight="1"/>
    <row r="710" ht="15.75" hidden="1" customHeight="1"/>
    <row r="711" ht="15.75" hidden="1" customHeight="1"/>
    <row r="712" ht="15.75" hidden="1" customHeight="1"/>
    <row r="713" ht="15.75" hidden="1" customHeight="1"/>
    <row r="714" ht="15.75" hidden="1" customHeight="1"/>
    <row r="715" ht="15.75" hidden="1" customHeight="1"/>
    <row r="716" ht="15.75" hidden="1" customHeight="1"/>
    <row r="717" ht="15.75" hidden="1" customHeight="1"/>
    <row r="718" ht="15.75" hidden="1" customHeight="1"/>
    <row r="719" ht="15.75" hidden="1" customHeight="1"/>
    <row r="720" ht="15.75" hidden="1" customHeight="1"/>
    <row r="721" ht="15.75" hidden="1" customHeight="1"/>
    <row r="722" ht="15.75" hidden="1" customHeight="1"/>
    <row r="723" ht="15.75" hidden="1" customHeight="1"/>
    <row r="724" ht="15.75" hidden="1" customHeight="1"/>
    <row r="725" ht="15.75" hidden="1" customHeight="1"/>
    <row r="726" ht="15.75" hidden="1" customHeight="1"/>
    <row r="727" ht="15.75" hidden="1" customHeight="1"/>
    <row r="728" ht="15.75" hidden="1" customHeight="1"/>
    <row r="729" ht="15.75" hidden="1" customHeight="1"/>
    <row r="730" ht="15.75" hidden="1" customHeight="1"/>
    <row r="731" ht="15.75" hidden="1" customHeight="1"/>
    <row r="732" ht="15.75" hidden="1" customHeight="1"/>
    <row r="733" ht="15.75" hidden="1" customHeight="1"/>
    <row r="734" ht="15.75" hidden="1" customHeight="1"/>
    <row r="735" ht="15.75" hidden="1" customHeight="1"/>
    <row r="736" ht="15.75" hidden="1" customHeight="1"/>
    <row r="737" ht="15.75" hidden="1" customHeight="1"/>
    <row r="738" ht="15.75" hidden="1" customHeight="1"/>
    <row r="739" ht="15.75" hidden="1" customHeight="1"/>
    <row r="740" ht="15.75" hidden="1" customHeight="1"/>
    <row r="741" ht="15.75" hidden="1" customHeight="1"/>
    <row r="742" ht="15.75" hidden="1" customHeight="1"/>
    <row r="743" ht="15.75" hidden="1" customHeight="1"/>
    <row r="744" ht="15.75" hidden="1" customHeight="1"/>
    <row r="745" ht="15.75" hidden="1" customHeight="1"/>
    <row r="746" ht="15.75" hidden="1" customHeight="1"/>
    <row r="747" ht="15.75" hidden="1" customHeight="1"/>
    <row r="748" ht="15.75" hidden="1" customHeight="1"/>
    <row r="749" ht="15.75" hidden="1" customHeight="1"/>
    <row r="750" ht="15.75" hidden="1" customHeight="1"/>
    <row r="751" ht="15.75" hidden="1" customHeight="1"/>
    <row r="752" ht="15.75" hidden="1" customHeight="1"/>
    <row r="753" ht="15.75" hidden="1" customHeight="1"/>
    <row r="754" ht="15.75" hidden="1" customHeight="1"/>
    <row r="755" ht="15.75" hidden="1" customHeight="1"/>
    <row r="756" ht="15.75" hidden="1" customHeight="1"/>
    <row r="757" ht="15.75" hidden="1" customHeight="1"/>
    <row r="758" ht="15.75" hidden="1" customHeight="1"/>
    <row r="759" ht="15.75" hidden="1" customHeight="1"/>
    <row r="760" ht="15.75" hidden="1" customHeight="1"/>
    <row r="761" ht="15.75" hidden="1" customHeight="1"/>
    <row r="762" ht="15.75" hidden="1" customHeight="1"/>
    <row r="763" ht="15.75" hidden="1" customHeight="1"/>
    <row r="764" ht="15.75" hidden="1" customHeight="1"/>
    <row r="765" ht="15.75" hidden="1" customHeight="1"/>
    <row r="766" ht="15.75" hidden="1" customHeight="1"/>
    <row r="767" ht="15.75" hidden="1" customHeight="1"/>
    <row r="768" ht="15.75" hidden="1" customHeight="1"/>
    <row r="769" ht="15.75" hidden="1" customHeight="1"/>
    <row r="770" ht="15.75" hidden="1" customHeight="1"/>
    <row r="771" ht="15.75" hidden="1" customHeight="1"/>
    <row r="772" ht="15.75" hidden="1" customHeight="1"/>
    <row r="773" ht="15.75" hidden="1" customHeight="1"/>
    <row r="774" ht="15.75" hidden="1" customHeight="1"/>
    <row r="775" ht="15.75" hidden="1" customHeight="1"/>
    <row r="776" ht="15.75" hidden="1" customHeight="1"/>
    <row r="777" ht="15.75" hidden="1" customHeight="1"/>
    <row r="778" ht="15.75" hidden="1" customHeight="1"/>
    <row r="779" ht="15.75" hidden="1" customHeight="1"/>
    <row r="780" ht="15.75" hidden="1" customHeight="1"/>
    <row r="781" ht="15.75" hidden="1" customHeight="1"/>
    <row r="782" ht="15.75" hidden="1" customHeight="1"/>
    <row r="783" ht="15.75" hidden="1" customHeight="1"/>
    <row r="784" ht="15.75" hidden="1" customHeight="1"/>
    <row r="785" ht="15.75" hidden="1" customHeight="1"/>
    <row r="786" ht="15.75" hidden="1" customHeight="1"/>
    <row r="787" ht="15.75" hidden="1" customHeight="1"/>
    <row r="788" ht="15.75" hidden="1" customHeight="1"/>
    <row r="789" ht="15.75" hidden="1" customHeight="1"/>
    <row r="790" ht="15.75" hidden="1" customHeight="1"/>
    <row r="791" ht="15.75" hidden="1" customHeight="1"/>
    <row r="792" ht="15.75" hidden="1" customHeight="1"/>
    <row r="793" ht="15.75" hidden="1" customHeight="1"/>
    <row r="794" ht="15.75" hidden="1" customHeight="1"/>
    <row r="795" ht="15.75" hidden="1" customHeight="1"/>
    <row r="796" ht="15.75" hidden="1" customHeight="1"/>
    <row r="797" ht="15.75" hidden="1" customHeight="1"/>
    <row r="798" ht="15.75" hidden="1" customHeight="1"/>
    <row r="799" ht="15.75" hidden="1" customHeight="1"/>
    <row r="800" ht="15.75" hidden="1" customHeight="1"/>
    <row r="801" ht="15.75" hidden="1" customHeight="1"/>
    <row r="802" ht="15.75" hidden="1" customHeight="1"/>
    <row r="803" ht="15.75" hidden="1" customHeight="1"/>
    <row r="804" ht="15.75" hidden="1" customHeight="1"/>
    <row r="805" ht="15.75" hidden="1" customHeight="1"/>
    <row r="806" ht="15.75" hidden="1" customHeight="1"/>
    <row r="807" ht="15.75" hidden="1" customHeight="1"/>
    <row r="808" ht="15.75" hidden="1" customHeight="1"/>
    <row r="809" ht="15.75" hidden="1" customHeight="1"/>
    <row r="810" ht="15.75" hidden="1" customHeight="1"/>
    <row r="811" ht="15.75" hidden="1" customHeight="1"/>
    <row r="812" ht="15.75" hidden="1" customHeight="1"/>
    <row r="813" ht="15.75" hidden="1" customHeight="1"/>
    <row r="814" ht="15.75" hidden="1" customHeight="1"/>
    <row r="815" ht="15.75" hidden="1" customHeight="1"/>
    <row r="816" ht="15.75" hidden="1" customHeight="1"/>
    <row r="817" ht="15.75" hidden="1" customHeight="1"/>
    <row r="818" ht="15.75" hidden="1" customHeight="1"/>
    <row r="819" ht="15.75" hidden="1" customHeight="1"/>
    <row r="820" ht="15.75" hidden="1" customHeight="1"/>
    <row r="821" ht="15.75" hidden="1" customHeight="1"/>
    <row r="822" ht="15.75" hidden="1" customHeight="1"/>
    <row r="823" ht="15.75" hidden="1" customHeight="1"/>
    <row r="824" ht="15.75" hidden="1" customHeight="1"/>
    <row r="825" ht="15.75" hidden="1" customHeight="1"/>
    <row r="826" ht="15.75" hidden="1" customHeight="1"/>
    <row r="827" ht="15.75" hidden="1" customHeight="1"/>
    <row r="828" ht="15.75" hidden="1" customHeight="1"/>
    <row r="829" ht="15.75" hidden="1" customHeight="1"/>
    <row r="830" ht="15.75" hidden="1" customHeight="1"/>
    <row r="831" ht="15.75" hidden="1" customHeight="1"/>
    <row r="832" ht="15.75" hidden="1" customHeight="1"/>
    <row r="833" ht="15.75" hidden="1" customHeight="1"/>
    <row r="834" ht="15.75" hidden="1" customHeight="1"/>
    <row r="835" ht="15.75" hidden="1" customHeight="1"/>
    <row r="836" ht="15.75" hidden="1" customHeight="1"/>
    <row r="837" ht="15.75" hidden="1" customHeight="1"/>
    <row r="838" ht="15.75" hidden="1" customHeight="1"/>
    <row r="839" ht="15.75" hidden="1" customHeight="1"/>
    <row r="840" ht="15.75" hidden="1" customHeight="1"/>
    <row r="841" ht="15.75" hidden="1" customHeight="1"/>
    <row r="842" ht="15.75" hidden="1" customHeight="1"/>
    <row r="843" ht="15.75" hidden="1" customHeight="1"/>
    <row r="844" ht="15.75" hidden="1" customHeight="1"/>
    <row r="845" ht="15.75" hidden="1" customHeight="1"/>
    <row r="846" ht="15.75" hidden="1" customHeight="1"/>
    <row r="847" ht="15.75" hidden="1" customHeight="1"/>
    <row r="848" ht="15.75" hidden="1" customHeight="1"/>
    <row r="849" ht="15.75" hidden="1" customHeight="1"/>
    <row r="850" ht="15.75" hidden="1" customHeight="1"/>
    <row r="851" ht="15.75" hidden="1" customHeight="1"/>
    <row r="852" ht="15.75" hidden="1" customHeight="1"/>
    <row r="853" ht="15.75" hidden="1" customHeight="1"/>
    <row r="854" ht="15.75" hidden="1" customHeight="1"/>
    <row r="855" ht="15.75" hidden="1" customHeight="1"/>
    <row r="856" ht="15.75" hidden="1" customHeight="1"/>
    <row r="857" ht="15.75" hidden="1" customHeight="1"/>
    <row r="858" ht="15.75" hidden="1" customHeight="1"/>
    <row r="859" ht="15.75" hidden="1" customHeight="1"/>
    <row r="860" ht="15.75" hidden="1" customHeight="1"/>
    <row r="861" ht="15.75" hidden="1" customHeight="1"/>
    <row r="862" ht="15.75" hidden="1" customHeight="1"/>
    <row r="863" ht="15.75" hidden="1" customHeight="1"/>
    <row r="864" ht="15.75" hidden="1" customHeight="1"/>
    <row r="865" ht="15.75" hidden="1" customHeight="1"/>
    <row r="866" ht="15.75" hidden="1" customHeight="1"/>
    <row r="867" ht="15.75" hidden="1" customHeight="1"/>
    <row r="868" ht="15.75" hidden="1" customHeight="1"/>
    <row r="869" ht="15.75" hidden="1" customHeight="1"/>
    <row r="870" ht="15.75" hidden="1" customHeight="1"/>
    <row r="871" ht="15.75" hidden="1" customHeight="1"/>
    <row r="872" ht="15.75" hidden="1" customHeight="1"/>
    <row r="873" ht="15.75" hidden="1" customHeight="1"/>
    <row r="874" ht="15.75" hidden="1" customHeight="1"/>
    <row r="875" ht="15.75" hidden="1" customHeight="1"/>
    <row r="876" ht="15.75" hidden="1" customHeight="1"/>
    <row r="877" ht="15.75" hidden="1" customHeight="1"/>
    <row r="878" ht="15.75" hidden="1" customHeight="1"/>
    <row r="879" ht="15.75" hidden="1" customHeight="1"/>
    <row r="880" ht="15.75" hidden="1" customHeight="1"/>
    <row r="881" ht="15.75" hidden="1" customHeight="1"/>
    <row r="882" ht="15.75" hidden="1" customHeight="1"/>
    <row r="883" ht="15.75" hidden="1" customHeight="1"/>
    <row r="884" ht="15.75" hidden="1" customHeight="1"/>
    <row r="885" ht="15.75" hidden="1" customHeight="1"/>
    <row r="886" ht="15.75" hidden="1" customHeight="1"/>
    <row r="887" ht="15.75" hidden="1" customHeight="1"/>
    <row r="888" ht="15.75" hidden="1" customHeight="1"/>
    <row r="889" ht="15.75" hidden="1" customHeight="1"/>
    <row r="890" ht="15.75" hidden="1" customHeight="1"/>
    <row r="891" ht="15.75" hidden="1" customHeight="1"/>
    <row r="892" ht="15.75" hidden="1" customHeight="1"/>
    <row r="893" ht="15.75" hidden="1" customHeight="1"/>
    <row r="894" ht="15.75" hidden="1" customHeight="1"/>
    <row r="895" ht="15.75" hidden="1" customHeight="1"/>
    <row r="896" ht="15.75" hidden="1" customHeight="1"/>
    <row r="897" ht="15.75" hidden="1" customHeight="1"/>
    <row r="898" ht="15.75" hidden="1" customHeight="1"/>
    <row r="899" ht="15.75" hidden="1" customHeight="1"/>
    <row r="900" ht="15.75" hidden="1" customHeight="1"/>
    <row r="901" ht="15.75" hidden="1" customHeight="1"/>
    <row r="902" ht="15.75" hidden="1" customHeight="1"/>
    <row r="903" ht="15.75" hidden="1" customHeight="1"/>
    <row r="904" ht="15.75" hidden="1" customHeight="1"/>
    <row r="905" ht="15.75" hidden="1" customHeight="1"/>
    <row r="906" ht="15.75" hidden="1" customHeight="1"/>
    <row r="907" ht="15.75" hidden="1" customHeight="1"/>
    <row r="908" ht="15.75" hidden="1" customHeight="1"/>
    <row r="909" ht="15.75" hidden="1" customHeight="1"/>
    <row r="910" ht="15.75" hidden="1" customHeight="1"/>
    <row r="911" ht="15.75" hidden="1" customHeight="1"/>
    <row r="912" ht="15.75" hidden="1" customHeight="1"/>
    <row r="913" ht="15.75" hidden="1" customHeight="1"/>
    <row r="914" ht="15.75" hidden="1" customHeight="1"/>
    <row r="915" ht="15.75" hidden="1" customHeight="1"/>
    <row r="916" ht="15.75" hidden="1" customHeight="1"/>
    <row r="917" ht="15.75" hidden="1" customHeight="1"/>
    <row r="918" ht="15.75" hidden="1" customHeight="1"/>
    <row r="919" ht="15.75" hidden="1" customHeight="1"/>
    <row r="920" ht="15.75" hidden="1" customHeight="1"/>
    <row r="921" ht="15.75" hidden="1" customHeight="1"/>
    <row r="922" ht="15.75" hidden="1" customHeight="1"/>
    <row r="923" ht="15.75" hidden="1" customHeight="1"/>
    <row r="924" ht="15.75" hidden="1" customHeight="1"/>
    <row r="925" ht="15.75" hidden="1" customHeight="1"/>
    <row r="926" ht="15.75" hidden="1" customHeight="1"/>
    <row r="927" ht="15.75" hidden="1" customHeight="1"/>
    <row r="928" ht="15.75" hidden="1" customHeight="1"/>
    <row r="929" ht="15.75" hidden="1" customHeight="1"/>
    <row r="930" ht="15.75" hidden="1" customHeight="1"/>
    <row r="931" ht="15.75" hidden="1" customHeight="1"/>
    <row r="932" ht="15.75" hidden="1" customHeight="1"/>
    <row r="933" ht="15.75" hidden="1" customHeight="1"/>
    <row r="934" ht="15.75" hidden="1" customHeight="1"/>
    <row r="935" ht="15.75" hidden="1" customHeight="1"/>
    <row r="936" ht="15.75" hidden="1" customHeight="1"/>
    <row r="937" ht="15.75" hidden="1" customHeight="1"/>
    <row r="938" ht="15.75" hidden="1" customHeight="1"/>
    <row r="939" ht="15.75" hidden="1" customHeight="1"/>
    <row r="940" ht="15.75" hidden="1" customHeight="1"/>
    <row r="941" ht="15.75" hidden="1" customHeight="1"/>
    <row r="942" ht="15.75" hidden="1" customHeight="1"/>
    <row r="943" ht="15.75" hidden="1" customHeight="1"/>
    <row r="944" ht="15.75" hidden="1" customHeight="1"/>
    <row r="945" ht="15.75" hidden="1" customHeight="1"/>
    <row r="946" ht="15.75" hidden="1" customHeight="1"/>
    <row r="947" ht="15.75" hidden="1" customHeight="1"/>
    <row r="948" ht="15.75" hidden="1" customHeight="1"/>
    <row r="949" ht="15.75" hidden="1" customHeight="1"/>
    <row r="950" ht="15.75" hidden="1" customHeight="1"/>
    <row r="951" ht="15.75" hidden="1" customHeight="1"/>
    <row r="952" ht="15.75" hidden="1" customHeight="1"/>
    <row r="953" ht="15.75" hidden="1" customHeight="1"/>
    <row r="954" ht="15.75" hidden="1" customHeight="1"/>
    <row r="955" ht="15.75" hidden="1" customHeight="1"/>
    <row r="956" ht="15.75" hidden="1" customHeight="1"/>
    <row r="957" ht="15.75" hidden="1" customHeight="1"/>
    <row r="958" ht="15.75" hidden="1" customHeight="1"/>
    <row r="959" ht="15.75" hidden="1" customHeight="1"/>
    <row r="960" ht="15.75" hidden="1" customHeight="1"/>
    <row r="961" ht="15.75" hidden="1" customHeight="1"/>
    <row r="962" ht="15.75" hidden="1" customHeight="1"/>
    <row r="963" ht="15.75" hidden="1" customHeight="1"/>
    <row r="964" ht="15.75" hidden="1" customHeight="1"/>
    <row r="965" ht="15.75" hidden="1" customHeight="1"/>
    <row r="966" ht="15.75" hidden="1" customHeight="1"/>
    <row r="967" ht="15.75" hidden="1" customHeight="1"/>
    <row r="968" ht="15.75" hidden="1" customHeight="1"/>
    <row r="969" ht="15.75" hidden="1" customHeight="1"/>
    <row r="970" ht="15.75" hidden="1" customHeight="1"/>
    <row r="971" ht="15.75" hidden="1" customHeight="1"/>
    <row r="972" ht="15.75" hidden="1" customHeight="1"/>
    <row r="973" ht="15.75" hidden="1" customHeight="1"/>
    <row r="974" ht="15.75" hidden="1" customHeight="1"/>
    <row r="975" ht="15.75" hidden="1" customHeight="1"/>
    <row r="976" ht="15.75" hidden="1" customHeight="1"/>
    <row r="977" ht="15.75" hidden="1" customHeight="1"/>
    <row r="978" ht="15.75" hidden="1" customHeight="1"/>
    <row r="979" ht="15.75" hidden="1" customHeight="1"/>
    <row r="980" ht="15.75" hidden="1" customHeight="1"/>
    <row r="981" ht="15.75" hidden="1" customHeight="1"/>
    <row r="982" ht="15.75" hidden="1" customHeight="1"/>
    <row r="983" ht="15.75" hidden="1" customHeight="1"/>
    <row r="984" ht="15.75" hidden="1" customHeight="1"/>
    <row r="985" ht="15.75" hidden="1" customHeight="1"/>
    <row r="986" ht="15.75" hidden="1" customHeight="1"/>
    <row r="987" ht="15.75" hidden="1" customHeight="1"/>
    <row r="988" ht="15.75" hidden="1" customHeight="1"/>
    <row r="989" ht="15.75" hidden="1" customHeight="1"/>
    <row r="990" ht="15.75" hidden="1" customHeight="1"/>
    <row r="991" ht="15.75" hidden="1" customHeight="1"/>
    <row r="992" ht="15.75" hidden="1" customHeight="1"/>
    <row r="993" ht="15.75" hidden="1" customHeight="1"/>
    <row r="994" ht="15.75" hidden="1" customHeight="1"/>
    <row r="995" ht="15.75" hidden="1" customHeight="1"/>
    <row r="996" ht="15.75" hidden="1" customHeight="1"/>
    <row r="997" ht="15.75" hidden="1" customHeight="1"/>
    <row r="998" ht="15.75" hidden="1" customHeight="1"/>
    <row r="999" ht="15.75" hidden="1" customHeight="1"/>
    <row r="1000" ht="15.75" hidden="1" customHeight="1"/>
  </sheetData>
  <autoFilter ref="A1:A1000" xr:uid="{00000000-0009-0000-0000-000008000000}">
    <filterColumn colId="0">
      <filters>
        <filter val="HLR_Gas_Boiler"/>
        <filter val="P_Gas_CCGT"/>
        <filter val="P_Gas_OCGT"/>
        <filter val="R_Gas"/>
      </filters>
    </filterColumn>
  </autoFilter>
  <pageMargins left="0.7" right="0.7" top="0" bottom="0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C000"/>
  </sheetPr>
  <dimension ref="A1:Z1000"/>
  <sheetViews>
    <sheetView workbookViewId="0"/>
  </sheetViews>
  <sheetFormatPr baseColWidth="10" defaultColWidth="14.44140625" defaultRowHeight="15" customHeight="1"/>
  <cols>
    <col min="1" max="1" width="13.5546875" customWidth="1"/>
    <col min="2" max="2" width="24.5546875" customWidth="1"/>
    <col min="3" max="7" width="13.5546875" customWidth="1"/>
    <col min="8" max="24" width="8.6640625" customWidth="1"/>
  </cols>
  <sheetData>
    <row r="1" spans="1:26" ht="14.4">
      <c r="A1" s="18" t="s">
        <v>0</v>
      </c>
      <c r="B1" s="18" t="s">
        <v>1</v>
      </c>
      <c r="C1" s="18" t="s">
        <v>8</v>
      </c>
      <c r="D1" s="18" t="s">
        <v>226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>
      <c r="A2" s="4" t="s">
        <v>10</v>
      </c>
      <c r="B2" s="4" t="s">
        <v>11</v>
      </c>
      <c r="C2" s="10">
        <v>2022</v>
      </c>
      <c r="D2" s="10">
        <v>0.5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>
      <c r="A3" s="4" t="s">
        <v>10</v>
      </c>
      <c r="B3" s="4" t="s">
        <v>11</v>
      </c>
      <c r="C3" s="10">
        <v>2025</v>
      </c>
      <c r="D3" s="10">
        <v>0.5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4">
      <c r="A4" s="4" t="s">
        <v>10</v>
      </c>
      <c r="B4" s="4" t="s">
        <v>11</v>
      </c>
      <c r="C4" s="10">
        <v>2030</v>
      </c>
      <c r="D4" s="10">
        <v>0.5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4">
      <c r="A5" s="4" t="s">
        <v>10</v>
      </c>
      <c r="B5" s="4" t="s">
        <v>11</v>
      </c>
      <c r="C5" s="10">
        <v>2035</v>
      </c>
      <c r="D5" s="10">
        <v>0.5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4">
      <c r="A6" s="4" t="s">
        <v>10</v>
      </c>
      <c r="B6" s="4" t="s">
        <v>11</v>
      </c>
      <c r="C6" s="10">
        <v>2040</v>
      </c>
      <c r="D6" s="10">
        <v>0.5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" customHeight="1">
      <c r="A7" s="4" t="s">
        <v>10</v>
      </c>
      <c r="B7" s="4" t="s">
        <v>11</v>
      </c>
      <c r="C7" s="10">
        <v>2045</v>
      </c>
      <c r="D7" s="10">
        <v>0.5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" customHeight="1">
      <c r="A8" s="4" t="s">
        <v>10</v>
      </c>
      <c r="B8" s="4" t="s">
        <v>11</v>
      </c>
      <c r="C8" s="10">
        <v>2050</v>
      </c>
      <c r="D8" s="10">
        <v>0.5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" customHeight="1">
      <c r="A9" s="4" t="s">
        <v>10</v>
      </c>
      <c r="B9" s="4" t="s">
        <v>24</v>
      </c>
      <c r="C9" s="10">
        <v>2022</v>
      </c>
      <c r="D9" s="10">
        <v>3300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" customHeight="1">
      <c r="A10" s="4" t="s">
        <v>10</v>
      </c>
      <c r="B10" s="4" t="s">
        <v>24</v>
      </c>
      <c r="C10" s="10">
        <v>2025</v>
      </c>
      <c r="D10" s="10">
        <v>3145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" customHeight="1">
      <c r="A11" s="4" t="s">
        <v>10</v>
      </c>
      <c r="B11" s="4" t="s">
        <v>24</v>
      </c>
      <c r="C11" s="10">
        <v>2030</v>
      </c>
      <c r="D11" s="10">
        <v>2990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>
      <c r="A12" s="4" t="s">
        <v>10</v>
      </c>
      <c r="B12" s="4" t="s">
        <v>24</v>
      </c>
      <c r="C12" s="10">
        <v>2035</v>
      </c>
      <c r="D12" s="10">
        <v>2870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>
      <c r="A13" s="4" t="s">
        <v>10</v>
      </c>
      <c r="B13" s="4" t="s">
        <v>24</v>
      </c>
      <c r="C13" s="10">
        <v>2040</v>
      </c>
      <c r="D13" s="10">
        <v>2750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>
      <c r="A14" s="4" t="s">
        <v>10</v>
      </c>
      <c r="B14" s="4" t="s">
        <v>24</v>
      </c>
      <c r="C14" s="10">
        <v>2045</v>
      </c>
      <c r="D14" s="10">
        <v>2645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>
      <c r="A15" s="4" t="s">
        <v>10</v>
      </c>
      <c r="B15" s="4" t="s">
        <v>24</v>
      </c>
      <c r="C15" s="10">
        <v>2050</v>
      </c>
      <c r="D15" s="10">
        <v>2540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>
      <c r="A16" s="4" t="s">
        <v>10</v>
      </c>
      <c r="B16" s="4" t="s">
        <v>30</v>
      </c>
      <c r="C16" s="10">
        <v>2022</v>
      </c>
      <c r="D16" s="10">
        <v>6342.1049999999996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>
      <c r="A17" s="4" t="s">
        <v>10</v>
      </c>
      <c r="B17" s="4" t="s">
        <v>30</v>
      </c>
      <c r="C17" s="10">
        <v>2025</v>
      </c>
      <c r="D17" s="10">
        <v>6342.1049999999996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>
      <c r="A18" s="4" t="s">
        <v>10</v>
      </c>
      <c r="B18" s="4" t="s">
        <v>30</v>
      </c>
      <c r="C18" s="10">
        <v>2030</v>
      </c>
      <c r="D18" s="10">
        <v>6342.1049999999996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>
      <c r="A19" s="4" t="s">
        <v>10</v>
      </c>
      <c r="B19" s="4" t="s">
        <v>30</v>
      </c>
      <c r="C19" s="10">
        <v>2035</v>
      </c>
      <c r="D19" s="10">
        <v>6342.1049999999996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>
      <c r="A20" s="4" t="s">
        <v>10</v>
      </c>
      <c r="B20" s="4" t="s">
        <v>30</v>
      </c>
      <c r="C20" s="10">
        <v>2040</v>
      </c>
      <c r="D20" s="10">
        <v>6342.1049999999996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4" t="s">
        <v>10</v>
      </c>
      <c r="B21" s="4" t="s">
        <v>30</v>
      </c>
      <c r="C21" s="10">
        <v>2045</v>
      </c>
      <c r="D21" s="10">
        <v>6342.1049999999996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 t="s">
        <v>10</v>
      </c>
      <c r="B22" s="4" t="s">
        <v>30</v>
      </c>
      <c r="C22" s="10">
        <v>2050</v>
      </c>
      <c r="D22" s="10">
        <v>6342.1049999999996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4" t="s">
        <v>10</v>
      </c>
      <c r="B23" s="4" t="s">
        <v>36</v>
      </c>
      <c r="C23" s="10">
        <v>2022</v>
      </c>
      <c r="D23" s="10">
        <v>3393.34536958849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 t="s">
        <v>10</v>
      </c>
      <c r="B24" s="4" t="s">
        <v>36</v>
      </c>
      <c r="C24" s="10">
        <v>2025</v>
      </c>
      <c r="D24" s="10">
        <v>3393.34536958849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 t="s">
        <v>10</v>
      </c>
      <c r="B25" s="4" t="s">
        <v>36</v>
      </c>
      <c r="C25" s="10">
        <v>2030</v>
      </c>
      <c r="D25" s="10">
        <v>3393.34536958849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 t="s">
        <v>10</v>
      </c>
      <c r="B26" s="4" t="s">
        <v>36</v>
      </c>
      <c r="C26" s="10">
        <v>2035</v>
      </c>
      <c r="D26" s="10">
        <v>3393.34536958849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 t="s">
        <v>10</v>
      </c>
      <c r="B27" s="4" t="s">
        <v>36</v>
      </c>
      <c r="C27" s="10">
        <v>2040</v>
      </c>
      <c r="D27" s="10">
        <v>3393.34536958849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 t="s">
        <v>10</v>
      </c>
      <c r="B28" s="4" t="s">
        <v>36</v>
      </c>
      <c r="C28" s="10">
        <v>2045</v>
      </c>
      <c r="D28" s="10">
        <v>3393.34536958849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 t="s">
        <v>10</v>
      </c>
      <c r="B29" s="4" t="s">
        <v>36</v>
      </c>
      <c r="C29" s="10">
        <v>2050</v>
      </c>
      <c r="D29" s="10">
        <v>3393.34536958849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 t="s">
        <v>10</v>
      </c>
      <c r="B30" s="4" t="s">
        <v>42</v>
      </c>
      <c r="C30" s="10">
        <v>2022</v>
      </c>
      <c r="D30" s="10">
        <v>4125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 t="s">
        <v>10</v>
      </c>
      <c r="B31" s="4" t="s">
        <v>42</v>
      </c>
      <c r="C31" s="10">
        <v>2025</v>
      </c>
      <c r="D31" s="10">
        <v>4125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 t="s">
        <v>10</v>
      </c>
      <c r="B32" s="4" t="s">
        <v>42</v>
      </c>
      <c r="C32" s="10">
        <v>2030</v>
      </c>
      <c r="D32" s="10">
        <v>4125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 t="s">
        <v>10</v>
      </c>
      <c r="B33" s="4" t="s">
        <v>42</v>
      </c>
      <c r="C33" s="10">
        <v>2035</v>
      </c>
      <c r="D33" s="10">
        <v>4125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 t="s">
        <v>10</v>
      </c>
      <c r="B34" s="4" t="s">
        <v>42</v>
      </c>
      <c r="C34" s="10">
        <v>2040</v>
      </c>
      <c r="D34" s="10">
        <v>4125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 t="s">
        <v>10</v>
      </c>
      <c r="B35" s="4" t="s">
        <v>42</v>
      </c>
      <c r="C35" s="10">
        <v>2045</v>
      </c>
      <c r="D35" s="10">
        <v>4125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 t="s">
        <v>10</v>
      </c>
      <c r="B36" s="4" t="s">
        <v>42</v>
      </c>
      <c r="C36" s="10">
        <v>2050</v>
      </c>
      <c r="D36" s="10">
        <v>4125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 t="s">
        <v>10</v>
      </c>
      <c r="B37" s="4" t="s">
        <v>48</v>
      </c>
      <c r="C37" s="10">
        <v>2022</v>
      </c>
      <c r="D37" s="10">
        <v>2030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 t="s">
        <v>10</v>
      </c>
      <c r="B38" s="4" t="s">
        <v>48</v>
      </c>
      <c r="C38" s="10">
        <v>2025</v>
      </c>
      <c r="D38" s="10">
        <v>2030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 t="s">
        <v>10</v>
      </c>
      <c r="B39" s="4" t="s">
        <v>48</v>
      </c>
      <c r="C39" s="10">
        <v>2030</v>
      </c>
      <c r="D39" s="10">
        <v>2030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 t="s">
        <v>10</v>
      </c>
      <c r="B40" s="4" t="s">
        <v>48</v>
      </c>
      <c r="C40" s="10">
        <v>2035</v>
      </c>
      <c r="D40" s="10">
        <v>2030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 t="s">
        <v>10</v>
      </c>
      <c r="B41" s="4" t="s">
        <v>48</v>
      </c>
      <c r="C41" s="10">
        <v>2040</v>
      </c>
      <c r="D41" s="10">
        <v>2030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 t="s">
        <v>10</v>
      </c>
      <c r="B42" s="4" t="s">
        <v>48</v>
      </c>
      <c r="C42" s="10">
        <v>2045</v>
      </c>
      <c r="D42" s="10">
        <v>2030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 t="s">
        <v>10</v>
      </c>
      <c r="B43" s="4" t="s">
        <v>48</v>
      </c>
      <c r="C43" s="10">
        <v>2050</v>
      </c>
      <c r="D43" s="10">
        <v>2030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 t="s">
        <v>10</v>
      </c>
      <c r="B44" s="4" t="s">
        <v>54</v>
      </c>
      <c r="C44" s="10">
        <v>2022</v>
      </c>
      <c r="D44" s="10">
        <v>3300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 t="s">
        <v>10</v>
      </c>
      <c r="B45" s="4" t="s">
        <v>54</v>
      </c>
      <c r="C45" s="10">
        <v>2025</v>
      </c>
      <c r="D45" s="10">
        <v>3300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 t="s">
        <v>10</v>
      </c>
      <c r="B46" s="4" t="s">
        <v>54</v>
      </c>
      <c r="C46" s="10">
        <v>2030</v>
      </c>
      <c r="D46" s="10">
        <v>3300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 t="s">
        <v>10</v>
      </c>
      <c r="B47" s="4" t="s">
        <v>54</v>
      </c>
      <c r="C47" s="10">
        <v>2035</v>
      </c>
      <c r="D47" s="10">
        <v>3300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 t="s">
        <v>10</v>
      </c>
      <c r="B48" s="4" t="s">
        <v>54</v>
      </c>
      <c r="C48" s="10">
        <v>2040</v>
      </c>
      <c r="D48" s="10">
        <v>3300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 t="s">
        <v>10</v>
      </c>
      <c r="B49" s="4" t="s">
        <v>54</v>
      </c>
      <c r="C49" s="10">
        <v>2045</v>
      </c>
      <c r="D49" s="10">
        <v>3300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 t="s">
        <v>10</v>
      </c>
      <c r="B50" s="4" t="s">
        <v>54</v>
      </c>
      <c r="C50" s="10">
        <v>2050</v>
      </c>
      <c r="D50" s="10">
        <v>3300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 t="s">
        <v>10</v>
      </c>
      <c r="B51" s="4" t="s">
        <v>59</v>
      </c>
      <c r="C51" s="10">
        <v>2022</v>
      </c>
      <c r="D51" s="10">
        <v>1087.7671933403001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 t="s">
        <v>10</v>
      </c>
      <c r="B52" s="4" t="s">
        <v>59</v>
      </c>
      <c r="C52" s="10">
        <v>2025</v>
      </c>
      <c r="D52" s="10">
        <v>1002.94056443291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 t="s">
        <v>10</v>
      </c>
      <c r="B53" s="4" t="s">
        <v>59</v>
      </c>
      <c r="C53" s="10">
        <v>2030</v>
      </c>
      <c r="D53" s="10">
        <v>1007.86719529244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 t="s">
        <v>10</v>
      </c>
      <c r="B54" s="4" t="s">
        <v>59</v>
      </c>
      <c r="C54" s="10">
        <v>2035</v>
      </c>
      <c r="D54" s="10">
        <v>998.05329188120004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 t="s">
        <v>10</v>
      </c>
      <c r="B55" s="4" t="s">
        <v>59</v>
      </c>
      <c r="C55" s="10">
        <v>2040</v>
      </c>
      <c r="D55" s="10">
        <v>988.17111783753001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 t="s">
        <v>10</v>
      </c>
      <c r="B56" s="4" t="s">
        <v>59</v>
      </c>
      <c r="C56" s="10">
        <v>2045</v>
      </c>
      <c r="D56" s="10">
        <v>992.48627555734504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 t="s">
        <v>10</v>
      </c>
      <c r="B57" s="4" t="s">
        <v>59</v>
      </c>
      <c r="C57" s="10">
        <v>2050</v>
      </c>
      <c r="D57" s="10">
        <v>996.83928553785995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 t="s">
        <v>10</v>
      </c>
      <c r="B58" s="4" t="s">
        <v>62</v>
      </c>
      <c r="C58" s="10">
        <v>2022</v>
      </c>
      <c r="D58" s="10">
        <v>1631.65079001045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 t="s">
        <v>10</v>
      </c>
      <c r="B59" s="4" t="s">
        <v>62</v>
      </c>
      <c r="C59" s="10">
        <v>2025</v>
      </c>
      <c r="D59" s="10">
        <v>1504.4108466493601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 t="s">
        <v>10</v>
      </c>
      <c r="B60" s="4" t="s">
        <v>62</v>
      </c>
      <c r="C60" s="10">
        <v>2030</v>
      </c>
      <c r="D60" s="10">
        <v>1511.8007929386699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 t="s">
        <v>10</v>
      </c>
      <c r="B61" s="4" t="s">
        <v>62</v>
      </c>
      <c r="C61" s="10">
        <v>2035</v>
      </c>
      <c r="D61" s="10">
        <v>1497.0799378218001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 t="s">
        <v>10</v>
      </c>
      <c r="B62" s="4" t="s">
        <v>62</v>
      </c>
      <c r="C62" s="10">
        <v>2040</v>
      </c>
      <c r="D62" s="10">
        <v>1482.2566767563001</v>
      </c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 t="s">
        <v>10</v>
      </c>
      <c r="B63" s="4" t="s">
        <v>62</v>
      </c>
      <c r="C63" s="10">
        <v>2045</v>
      </c>
      <c r="D63" s="10">
        <v>1488.7294133360199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 t="s">
        <v>10</v>
      </c>
      <c r="B64" s="4" t="s">
        <v>62</v>
      </c>
      <c r="C64" s="10">
        <v>2050</v>
      </c>
      <c r="D64" s="10">
        <v>1495.25892830679</v>
      </c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 t="s">
        <v>10</v>
      </c>
      <c r="B65" s="4" t="s">
        <v>65</v>
      </c>
      <c r="C65" s="10">
        <v>2022</v>
      </c>
      <c r="D65" s="10">
        <v>1087.7671933403001</v>
      </c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 t="s">
        <v>10</v>
      </c>
      <c r="B66" s="4" t="s">
        <v>65</v>
      </c>
      <c r="C66" s="10">
        <v>2025</v>
      </c>
      <c r="D66" s="10">
        <v>1002.94056443291</v>
      </c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 t="s">
        <v>10</v>
      </c>
      <c r="B67" s="4" t="s">
        <v>65</v>
      </c>
      <c r="C67" s="10">
        <v>2030</v>
      </c>
      <c r="D67" s="10">
        <v>1007.86719529244</v>
      </c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 t="s">
        <v>10</v>
      </c>
      <c r="B68" s="4" t="s">
        <v>65</v>
      </c>
      <c r="C68" s="10">
        <v>2035</v>
      </c>
      <c r="D68" s="10">
        <v>998.05329188120004</v>
      </c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 t="s">
        <v>10</v>
      </c>
      <c r="B69" s="4" t="s">
        <v>65</v>
      </c>
      <c r="C69" s="10">
        <v>2040</v>
      </c>
      <c r="D69" s="10">
        <v>988.17111783753001</v>
      </c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 t="s">
        <v>10</v>
      </c>
      <c r="B70" s="4" t="s">
        <v>65</v>
      </c>
      <c r="C70" s="10">
        <v>2045</v>
      </c>
      <c r="D70" s="10">
        <v>992.48627555734504</v>
      </c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 t="s">
        <v>10</v>
      </c>
      <c r="B71" s="4" t="s">
        <v>65</v>
      </c>
      <c r="C71" s="10">
        <v>2050</v>
      </c>
      <c r="D71" s="10">
        <v>996.83928553785995</v>
      </c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 t="s">
        <v>10</v>
      </c>
      <c r="B72" s="4" t="s">
        <v>68</v>
      </c>
      <c r="C72" s="10">
        <v>2022</v>
      </c>
      <c r="D72" s="10">
        <v>1631.65079001045</v>
      </c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 t="s">
        <v>10</v>
      </c>
      <c r="B73" s="4" t="s">
        <v>68</v>
      </c>
      <c r="C73" s="10">
        <v>2025</v>
      </c>
      <c r="D73" s="10">
        <v>1504.4108466493601</v>
      </c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 t="s">
        <v>10</v>
      </c>
      <c r="B74" s="4" t="s">
        <v>68</v>
      </c>
      <c r="C74" s="10">
        <v>2030</v>
      </c>
      <c r="D74" s="10">
        <v>1511.8007929386699</v>
      </c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 t="s">
        <v>10</v>
      </c>
      <c r="B75" s="4" t="s">
        <v>68</v>
      </c>
      <c r="C75" s="10">
        <v>2035</v>
      </c>
      <c r="D75" s="10">
        <v>1497.0799378218001</v>
      </c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 t="s">
        <v>10</v>
      </c>
      <c r="B76" s="4" t="s">
        <v>68</v>
      </c>
      <c r="C76" s="10">
        <v>2040</v>
      </c>
      <c r="D76" s="10">
        <v>1482.2566767563001</v>
      </c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 t="s">
        <v>10</v>
      </c>
      <c r="B77" s="4" t="s">
        <v>68</v>
      </c>
      <c r="C77" s="10">
        <v>2045</v>
      </c>
      <c r="D77" s="10">
        <v>1488.7294133360199</v>
      </c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 t="s">
        <v>10</v>
      </c>
      <c r="B78" s="4" t="s">
        <v>68</v>
      </c>
      <c r="C78" s="10">
        <v>2050</v>
      </c>
      <c r="D78" s="10">
        <v>1495.25892830679</v>
      </c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 t="s">
        <v>10</v>
      </c>
      <c r="B79" s="4" t="s">
        <v>71</v>
      </c>
      <c r="C79" s="10">
        <v>2022</v>
      </c>
      <c r="D79" s="10">
        <v>1087.7671933403001</v>
      </c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 t="s">
        <v>10</v>
      </c>
      <c r="B80" s="4" t="s">
        <v>71</v>
      </c>
      <c r="C80" s="10">
        <v>2025</v>
      </c>
      <c r="D80" s="10">
        <v>1002.94056443291</v>
      </c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 t="s">
        <v>10</v>
      </c>
      <c r="B81" s="4" t="s">
        <v>71</v>
      </c>
      <c r="C81" s="10">
        <v>2030</v>
      </c>
      <c r="D81" s="10">
        <v>1007.86719529244</v>
      </c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 t="s">
        <v>10</v>
      </c>
      <c r="B82" s="4" t="s">
        <v>71</v>
      </c>
      <c r="C82" s="10">
        <v>2035</v>
      </c>
      <c r="D82" s="10">
        <v>998.05329188120004</v>
      </c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 t="s">
        <v>10</v>
      </c>
      <c r="B83" s="4" t="s">
        <v>71</v>
      </c>
      <c r="C83" s="10">
        <v>2040</v>
      </c>
      <c r="D83" s="10">
        <v>988.17111783753001</v>
      </c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 t="s">
        <v>10</v>
      </c>
      <c r="B84" s="4" t="s">
        <v>71</v>
      </c>
      <c r="C84" s="10">
        <v>2045</v>
      </c>
      <c r="D84" s="10">
        <v>992.48627555734504</v>
      </c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 t="s">
        <v>10</v>
      </c>
      <c r="B85" s="4" t="s">
        <v>71</v>
      </c>
      <c r="C85" s="10">
        <v>2050</v>
      </c>
      <c r="D85" s="10">
        <v>996.83928553785995</v>
      </c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 t="s">
        <v>10</v>
      </c>
      <c r="B86" s="4" t="s">
        <v>74</v>
      </c>
      <c r="C86" s="10">
        <v>2022</v>
      </c>
      <c r="D86" s="10">
        <v>1100</v>
      </c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 t="s">
        <v>10</v>
      </c>
      <c r="B87" s="4" t="s">
        <v>74</v>
      </c>
      <c r="C87" s="10">
        <v>2025</v>
      </c>
      <c r="D87" s="10">
        <v>1034.375</v>
      </c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 t="s">
        <v>10</v>
      </c>
      <c r="B88" s="4" t="s">
        <v>74</v>
      </c>
      <c r="C88" s="10">
        <v>2030</v>
      </c>
      <c r="D88" s="10">
        <v>987.5</v>
      </c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 t="s">
        <v>10</v>
      </c>
      <c r="B89" s="4" t="s">
        <v>74</v>
      </c>
      <c r="C89" s="10">
        <v>2035</v>
      </c>
      <c r="D89" s="10">
        <v>940.625</v>
      </c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 t="s">
        <v>10</v>
      </c>
      <c r="B90" s="4" t="s">
        <v>74</v>
      </c>
      <c r="C90" s="10">
        <v>2040</v>
      </c>
      <c r="D90" s="10">
        <v>893.75</v>
      </c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 t="s">
        <v>10</v>
      </c>
      <c r="B91" s="4" t="s">
        <v>74</v>
      </c>
      <c r="C91" s="10">
        <v>2045</v>
      </c>
      <c r="D91" s="10">
        <v>846.875</v>
      </c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 t="s">
        <v>10</v>
      </c>
      <c r="B92" s="4" t="s">
        <v>74</v>
      </c>
      <c r="C92" s="10">
        <v>2050</v>
      </c>
      <c r="D92" s="10">
        <v>800</v>
      </c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 t="s">
        <v>10</v>
      </c>
      <c r="B93" s="4" t="s">
        <v>77</v>
      </c>
      <c r="C93" s="10">
        <v>2022</v>
      </c>
      <c r="D93" s="10">
        <v>930</v>
      </c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 t="s">
        <v>10</v>
      </c>
      <c r="B94" s="4" t="s">
        <v>77</v>
      </c>
      <c r="C94" s="10">
        <v>2025</v>
      </c>
      <c r="D94" s="10">
        <v>930</v>
      </c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 t="s">
        <v>10</v>
      </c>
      <c r="B95" s="4" t="s">
        <v>77</v>
      </c>
      <c r="C95" s="10">
        <v>2030</v>
      </c>
      <c r="D95" s="10">
        <v>930</v>
      </c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 t="s">
        <v>10</v>
      </c>
      <c r="B96" s="4" t="s">
        <v>77</v>
      </c>
      <c r="C96" s="10">
        <v>2035</v>
      </c>
      <c r="D96" s="10">
        <v>930</v>
      </c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 t="s">
        <v>10</v>
      </c>
      <c r="B97" s="4" t="s">
        <v>77</v>
      </c>
      <c r="C97" s="10">
        <v>2040</v>
      </c>
      <c r="D97" s="10">
        <v>930</v>
      </c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 t="s">
        <v>10</v>
      </c>
      <c r="B98" s="4" t="s">
        <v>77</v>
      </c>
      <c r="C98" s="10">
        <v>2045</v>
      </c>
      <c r="D98" s="10">
        <v>930</v>
      </c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 t="s">
        <v>10</v>
      </c>
      <c r="B99" s="4" t="s">
        <v>77</v>
      </c>
      <c r="C99" s="10">
        <v>2050</v>
      </c>
      <c r="D99" s="10">
        <v>930</v>
      </c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 t="s">
        <v>10</v>
      </c>
      <c r="B100" s="4" t="s">
        <v>215</v>
      </c>
      <c r="C100" s="10">
        <v>2022</v>
      </c>
      <c r="D100" s="10">
        <v>290</v>
      </c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 t="s">
        <v>10</v>
      </c>
      <c r="B101" s="4" t="s">
        <v>215</v>
      </c>
      <c r="C101" s="10">
        <v>2025</v>
      </c>
      <c r="D101" s="10">
        <v>215</v>
      </c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 t="s">
        <v>10</v>
      </c>
      <c r="B102" s="4" t="s">
        <v>215</v>
      </c>
      <c r="C102" s="10">
        <v>2030</v>
      </c>
      <c r="D102" s="10">
        <v>160</v>
      </c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 t="s">
        <v>10</v>
      </c>
      <c r="B103" s="4" t="s">
        <v>215</v>
      </c>
      <c r="C103" s="10">
        <v>2035</v>
      </c>
      <c r="D103" s="10">
        <v>130</v>
      </c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 t="s">
        <v>10</v>
      </c>
      <c r="B104" s="4" t="s">
        <v>215</v>
      </c>
      <c r="C104" s="10">
        <v>2040</v>
      </c>
      <c r="D104" s="10">
        <v>100</v>
      </c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 t="s">
        <v>10</v>
      </c>
      <c r="B105" s="4" t="s">
        <v>215</v>
      </c>
      <c r="C105" s="10">
        <v>2045</v>
      </c>
      <c r="D105" s="10">
        <v>80</v>
      </c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 t="s">
        <v>10</v>
      </c>
      <c r="B106" s="4" t="s">
        <v>215</v>
      </c>
      <c r="C106" s="10">
        <v>2050</v>
      </c>
      <c r="D106" s="10">
        <v>60</v>
      </c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 t="s">
        <v>10</v>
      </c>
      <c r="B107" s="4" t="s">
        <v>80</v>
      </c>
      <c r="C107" s="10">
        <v>2022</v>
      </c>
      <c r="D107" s="10">
        <v>450</v>
      </c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 t="s">
        <v>10</v>
      </c>
      <c r="B108" s="4" t="s">
        <v>80</v>
      </c>
      <c r="C108" s="10">
        <v>2025</v>
      </c>
      <c r="D108" s="10">
        <v>330</v>
      </c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 t="s">
        <v>10</v>
      </c>
      <c r="B109" s="4" t="s">
        <v>80</v>
      </c>
      <c r="C109" s="10">
        <v>2030</v>
      </c>
      <c r="D109" s="10">
        <v>330</v>
      </c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 t="s">
        <v>10</v>
      </c>
      <c r="B110" s="4" t="s">
        <v>80</v>
      </c>
      <c r="C110" s="10">
        <v>2035</v>
      </c>
      <c r="D110" s="10">
        <v>330</v>
      </c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 t="s">
        <v>10</v>
      </c>
      <c r="B111" s="4" t="s">
        <v>80</v>
      </c>
      <c r="C111" s="10">
        <v>2040</v>
      </c>
      <c r="D111" s="10">
        <v>330</v>
      </c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 t="s">
        <v>10</v>
      </c>
      <c r="B112" s="4" t="s">
        <v>80</v>
      </c>
      <c r="C112" s="10">
        <v>2045</v>
      </c>
      <c r="D112" s="10">
        <v>330</v>
      </c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 t="s">
        <v>10</v>
      </c>
      <c r="B113" s="4" t="s">
        <v>80</v>
      </c>
      <c r="C113" s="10">
        <v>2050</v>
      </c>
      <c r="D113" s="10">
        <v>330</v>
      </c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 t="s">
        <v>10</v>
      </c>
      <c r="B114" s="4" t="s">
        <v>227</v>
      </c>
      <c r="C114" s="10">
        <v>2022</v>
      </c>
      <c r="D114" s="10">
        <v>964.54545450000001</v>
      </c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 t="s">
        <v>10</v>
      </c>
      <c r="B115" s="4" t="s">
        <v>227</v>
      </c>
      <c r="C115" s="10">
        <v>2025</v>
      </c>
      <c r="D115" s="10">
        <v>964.54545450000001</v>
      </c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 t="s">
        <v>10</v>
      </c>
      <c r="B116" s="4" t="s">
        <v>227</v>
      </c>
      <c r="C116" s="10">
        <v>2030</v>
      </c>
      <c r="D116" s="10">
        <v>964.54545450000001</v>
      </c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 t="s">
        <v>10</v>
      </c>
      <c r="B117" s="4" t="s">
        <v>227</v>
      </c>
      <c r="C117" s="10">
        <v>2035</v>
      </c>
      <c r="D117" s="10">
        <v>964.54545450000001</v>
      </c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 t="s">
        <v>10</v>
      </c>
      <c r="B118" s="4" t="s">
        <v>227</v>
      </c>
      <c r="C118" s="10">
        <v>2040</v>
      </c>
      <c r="D118" s="10">
        <v>964.54545450000001</v>
      </c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 t="s">
        <v>10</v>
      </c>
      <c r="B119" s="4" t="s">
        <v>227</v>
      </c>
      <c r="C119" s="10">
        <v>2045</v>
      </c>
      <c r="D119" s="10">
        <v>964.54545450000001</v>
      </c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 t="s">
        <v>10</v>
      </c>
      <c r="B120" s="4" t="s">
        <v>227</v>
      </c>
      <c r="C120" s="10">
        <v>2050</v>
      </c>
      <c r="D120" s="10">
        <v>964.54545450000001</v>
      </c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 t="s">
        <v>10</v>
      </c>
      <c r="B121" s="4" t="s">
        <v>83</v>
      </c>
      <c r="C121" s="10">
        <v>2022</v>
      </c>
      <c r="D121" s="10">
        <v>100</v>
      </c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 t="s">
        <v>10</v>
      </c>
      <c r="B122" s="4" t="s">
        <v>83</v>
      </c>
      <c r="C122" s="10">
        <v>2025</v>
      </c>
      <c r="D122" s="10">
        <v>100</v>
      </c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 t="s">
        <v>10</v>
      </c>
      <c r="B123" s="4" t="s">
        <v>83</v>
      </c>
      <c r="C123" s="10">
        <v>2030</v>
      </c>
      <c r="D123" s="10">
        <v>100</v>
      </c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 t="s">
        <v>10</v>
      </c>
      <c r="B124" s="4" t="s">
        <v>83</v>
      </c>
      <c r="C124" s="10">
        <v>2035</v>
      </c>
      <c r="D124" s="10">
        <v>100</v>
      </c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 t="s">
        <v>10</v>
      </c>
      <c r="B125" s="4" t="s">
        <v>83</v>
      </c>
      <c r="C125" s="10">
        <v>2040</v>
      </c>
      <c r="D125" s="10">
        <v>100</v>
      </c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 t="s">
        <v>10</v>
      </c>
      <c r="B126" s="4" t="s">
        <v>83</v>
      </c>
      <c r="C126" s="10">
        <v>2045</v>
      </c>
      <c r="D126" s="10">
        <v>100</v>
      </c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 t="s">
        <v>10</v>
      </c>
      <c r="B127" s="4" t="s">
        <v>83</v>
      </c>
      <c r="C127" s="10">
        <v>2050</v>
      </c>
      <c r="D127" s="10">
        <v>100</v>
      </c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 t="s">
        <v>10</v>
      </c>
      <c r="B128" s="4" t="s">
        <v>86</v>
      </c>
      <c r="C128" s="10">
        <v>2022</v>
      </c>
      <c r="D128" s="10">
        <v>1</v>
      </c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 t="s">
        <v>10</v>
      </c>
      <c r="B129" s="4" t="s">
        <v>86</v>
      </c>
      <c r="C129" s="10">
        <v>2025</v>
      </c>
      <c r="D129" s="10">
        <v>1</v>
      </c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 t="s">
        <v>10</v>
      </c>
      <c r="B130" s="4" t="s">
        <v>86</v>
      </c>
      <c r="C130" s="10">
        <v>2030</v>
      </c>
      <c r="D130" s="10">
        <v>1</v>
      </c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 t="s">
        <v>10</v>
      </c>
      <c r="B131" s="4" t="s">
        <v>86</v>
      </c>
      <c r="C131" s="10">
        <v>2035</v>
      </c>
      <c r="D131" s="10">
        <v>1</v>
      </c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 t="s">
        <v>10</v>
      </c>
      <c r="B132" s="4" t="s">
        <v>86</v>
      </c>
      <c r="C132" s="10">
        <v>2040</v>
      </c>
      <c r="D132" s="10">
        <v>1</v>
      </c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 t="s">
        <v>10</v>
      </c>
      <c r="B133" s="4" t="s">
        <v>86</v>
      </c>
      <c r="C133" s="10">
        <v>2045</v>
      </c>
      <c r="D133" s="10">
        <v>1</v>
      </c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 t="s">
        <v>10</v>
      </c>
      <c r="B134" s="4" t="s">
        <v>86</v>
      </c>
      <c r="C134" s="10">
        <v>2050</v>
      </c>
      <c r="D134" s="10">
        <v>1</v>
      </c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 t="s">
        <v>10</v>
      </c>
      <c r="B135" s="4" t="s">
        <v>89</v>
      </c>
      <c r="C135" s="10">
        <v>2022</v>
      </c>
      <c r="D135" s="10">
        <v>1200</v>
      </c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 t="s">
        <v>10</v>
      </c>
      <c r="B136" s="4" t="s">
        <v>89</v>
      </c>
      <c r="C136" s="10">
        <v>2025</v>
      </c>
      <c r="D136" s="10">
        <v>1200</v>
      </c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 t="s">
        <v>10</v>
      </c>
      <c r="B137" s="4" t="s">
        <v>89</v>
      </c>
      <c r="C137" s="10">
        <v>2030</v>
      </c>
      <c r="D137" s="10">
        <v>1200</v>
      </c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 t="s">
        <v>10</v>
      </c>
      <c r="B138" s="4" t="s">
        <v>89</v>
      </c>
      <c r="C138" s="10">
        <v>2035</v>
      </c>
      <c r="D138" s="10">
        <v>1200</v>
      </c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 t="s">
        <v>10</v>
      </c>
      <c r="B139" s="4" t="s">
        <v>89</v>
      </c>
      <c r="C139" s="10">
        <v>2040</v>
      </c>
      <c r="D139" s="10">
        <v>1200</v>
      </c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 t="s">
        <v>10</v>
      </c>
      <c r="B140" s="4" t="s">
        <v>89</v>
      </c>
      <c r="C140" s="10">
        <v>2045</v>
      </c>
      <c r="D140" s="10">
        <v>1200</v>
      </c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 t="s">
        <v>10</v>
      </c>
      <c r="B141" s="4" t="s">
        <v>89</v>
      </c>
      <c r="C141" s="10">
        <v>2050</v>
      </c>
      <c r="D141" s="10">
        <v>1200</v>
      </c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 t="s">
        <v>10</v>
      </c>
      <c r="B142" s="4" t="s">
        <v>91</v>
      </c>
      <c r="C142" s="10">
        <v>2022</v>
      </c>
      <c r="D142" s="10">
        <v>1200</v>
      </c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 t="s">
        <v>10</v>
      </c>
      <c r="B143" s="4" t="s">
        <v>91</v>
      </c>
      <c r="C143" s="10">
        <v>2025</v>
      </c>
      <c r="D143" s="10">
        <v>1200</v>
      </c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 t="s">
        <v>10</v>
      </c>
      <c r="B144" s="4" t="s">
        <v>91</v>
      </c>
      <c r="C144" s="10">
        <v>2030</v>
      </c>
      <c r="D144" s="10">
        <v>1200</v>
      </c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 t="s">
        <v>10</v>
      </c>
      <c r="B145" s="4" t="s">
        <v>91</v>
      </c>
      <c r="C145" s="10">
        <v>2035</v>
      </c>
      <c r="D145" s="10">
        <v>1200</v>
      </c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 t="s">
        <v>10</v>
      </c>
      <c r="B146" s="4" t="s">
        <v>91</v>
      </c>
      <c r="C146" s="10">
        <v>2040</v>
      </c>
      <c r="D146" s="10">
        <v>1200</v>
      </c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 t="s">
        <v>10</v>
      </c>
      <c r="B147" s="4" t="s">
        <v>91</v>
      </c>
      <c r="C147" s="10">
        <v>2045</v>
      </c>
      <c r="D147" s="10">
        <v>1200</v>
      </c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 t="s">
        <v>10</v>
      </c>
      <c r="B148" s="4" t="s">
        <v>91</v>
      </c>
      <c r="C148" s="10">
        <v>2050</v>
      </c>
      <c r="D148" s="10">
        <v>1200</v>
      </c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 t="s">
        <v>10</v>
      </c>
      <c r="B149" s="4" t="s">
        <v>93</v>
      </c>
      <c r="C149" s="10">
        <v>2022</v>
      </c>
      <c r="D149" s="10">
        <v>1424.245455</v>
      </c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 t="s">
        <v>10</v>
      </c>
      <c r="B150" s="4" t="s">
        <v>93</v>
      </c>
      <c r="C150" s="10">
        <v>2025</v>
      </c>
      <c r="D150" s="10">
        <v>1424.245455</v>
      </c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 t="s">
        <v>10</v>
      </c>
      <c r="B151" s="4" t="s">
        <v>93</v>
      </c>
      <c r="C151" s="10">
        <v>2030</v>
      </c>
      <c r="D151" s="10">
        <v>1424.245455</v>
      </c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 t="s">
        <v>10</v>
      </c>
      <c r="B152" s="4" t="s">
        <v>93</v>
      </c>
      <c r="C152" s="10">
        <v>2035</v>
      </c>
      <c r="D152" s="10">
        <v>1424.245455</v>
      </c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 t="s">
        <v>10</v>
      </c>
      <c r="B153" s="4" t="s">
        <v>93</v>
      </c>
      <c r="C153" s="10">
        <v>2040</v>
      </c>
      <c r="D153" s="10">
        <v>1424.245455</v>
      </c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 t="s">
        <v>10</v>
      </c>
      <c r="B154" s="4" t="s">
        <v>93</v>
      </c>
      <c r="C154" s="10">
        <v>2045</v>
      </c>
      <c r="D154" s="10">
        <v>1424.245455</v>
      </c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 t="s">
        <v>10</v>
      </c>
      <c r="B155" s="4" t="s">
        <v>93</v>
      </c>
      <c r="C155" s="10">
        <v>2050</v>
      </c>
      <c r="D155" s="10">
        <v>1424.245455</v>
      </c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 t="s">
        <v>10</v>
      </c>
      <c r="B156" s="4" t="s">
        <v>216</v>
      </c>
      <c r="C156" s="10">
        <v>2022</v>
      </c>
      <c r="D156" s="10">
        <v>3.6184210530000001</v>
      </c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 t="s">
        <v>10</v>
      </c>
      <c r="B157" s="4" t="s">
        <v>216</v>
      </c>
      <c r="C157" s="10">
        <v>2025</v>
      </c>
      <c r="D157" s="10">
        <v>3.5150375939999998</v>
      </c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 t="s">
        <v>10</v>
      </c>
      <c r="B158" s="4" t="s">
        <v>216</v>
      </c>
      <c r="C158" s="10">
        <v>2030</v>
      </c>
      <c r="D158" s="10">
        <v>3.463345865</v>
      </c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 t="s">
        <v>10</v>
      </c>
      <c r="B159" s="4" t="s">
        <v>216</v>
      </c>
      <c r="C159" s="10">
        <v>2035</v>
      </c>
      <c r="D159" s="10">
        <v>3.411654135</v>
      </c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 t="s">
        <v>10</v>
      </c>
      <c r="B160" s="4" t="s">
        <v>216</v>
      </c>
      <c r="C160" s="10">
        <v>2040</v>
      </c>
      <c r="D160" s="10">
        <v>3.3599624060000002</v>
      </c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 t="s">
        <v>10</v>
      </c>
      <c r="B161" s="4" t="s">
        <v>216</v>
      </c>
      <c r="C161" s="10">
        <v>2045</v>
      </c>
      <c r="D161" s="10">
        <v>3.3082706769999999</v>
      </c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 t="s">
        <v>10</v>
      </c>
      <c r="B162" s="4" t="s">
        <v>216</v>
      </c>
      <c r="C162" s="10">
        <v>2050</v>
      </c>
      <c r="D162" s="10">
        <v>3.2565789469999999</v>
      </c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 t="s">
        <v>10</v>
      </c>
      <c r="B163" s="4" t="s">
        <v>96</v>
      </c>
      <c r="C163" s="10">
        <v>2022</v>
      </c>
      <c r="D163" s="10">
        <v>5.1691729320000004</v>
      </c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 t="s">
        <v>10</v>
      </c>
      <c r="B164" s="4" t="s">
        <v>96</v>
      </c>
      <c r="C164" s="10">
        <v>2025</v>
      </c>
      <c r="D164" s="10">
        <v>4.356874329</v>
      </c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 t="s">
        <v>10</v>
      </c>
      <c r="B165" s="4" t="s">
        <v>96</v>
      </c>
      <c r="C165" s="10">
        <v>2030</v>
      </c>
      <c r="D165" s="10">
        <v>3.9507250269999998</v>
      </c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 t="s">
        <v>10</v>
      </c>
      <c r="B166" s="4" t="s">
        <v>96</v>
      </c>
      <c r="C166" s="10">
        <v>2035</v>
      </c>
      <c r="D166" s="10">
        <v>3.5445757250000001</v>
      </c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 t="s">
        <v>10</v>
      </c>
      <c r="B167" s="4" t="s">
        <v>96</v>
      </c>
      <c r="C167" s="10">
        <v>2040</v>
      </c>
      <c r="D167" s="10">
        <v>3.1384264229999999</v>
      </c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 t="s">
        <v>10</v>
      </c>
      <c r="B168" s="4" t="s">
        <v>96</v>
      </c>
      <c r="C168" s="10">
        <v>2045</v>
      </c>
      <c r="D168" s="10">
        <v>2.7322771210000001</v>
      </c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 t="s">
        <v>10</v>
      </c>
      <c r="B169" s="4" t="s">
        <v>96</v>
      </c>
      <c r="C169" s="10">
        <v>2050</v>
      </c>
      <c r="D169" s="10">
        <v>2.32612782</v>
      </c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 t="s">
        <v>10</v>
      </c>
      <c r="B170" s="4" t="s">
        <v>98</v>
      </c>
      <c r="C170" s="10">
        <v>2022</v>
      </c>
      <c r="D170" s="10">
        <v>19.366404039999999</v>
      </c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 t="s">
        <v>10</v>
      </c>
      <c r="B171" s="4" t="s">
        <v>98</v>
      </c>
      <c r="C171" s="10">
        <v>2025</v>
      </c>
      <c r="D171" s="10">
        <v>18.5657988</v>
      </c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 t="s">
        <v>10</v>
      </c>
      <c r="B172" s="4" t="s">
        <v>98</v>
      </c>
      <c r="C172" s="10">
        <v>2030</v>
      </c>
      <c r="D172" s="10">
        <v>18.165496180000002</v>
      </c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 t="s">
        <v>10</v>
      </c>
      <c r="B173" s="4" t="s">
        <v>98</v>
      </c>
      <c r="C173" s="10">
        <v>2035</v>
      </c>
      <c r="D173" s="10">
        <v>17.765193570000001</v>
      </c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 t="s">
        <v>10</v>
      </c>
      <c r="B174" s="4" t="s">
        <v>98</v>
      </c>
      <c r="C174" s="10">
        <v>2040</v>
      </c>
      <c r="D174" s="10">
        <v>17.364890949999999</v>
      </c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 t="s">
        <v>10</v>
      </c>
      <c r="B175" s="4" t="s">
        <v>98</v>
      </c>
      <c r="C175" s="10">
        <v>2045</v>
      </c>
      <c r="D175" s="10">
        <v>16.964588330000002</v>
      </c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 t="s">
        <v>10</v>
      </c>
      <c r="B176" s="4" t="s">
        <v>98</v>
      </c>
      <c r="C176" s="10">
        <v>2050</v>
      </c>
      <c r="D176" s="10">
        <v>16.56428571</v>
      </c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 t="s">
        <v>10</v>
      </c>
      <c r="B177" s="4" t="s">
        <v>100</v>
      </c>
      <c r="C177" s="10">
        <v>2022</v>
      </c>
      <c r="D177" s="10">
        <v>17.07993347</v>
      </c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 t="s">
        <v>10</v>
      </c>
      <c r="B178" s="4" t="s">
        <v>100</v>
      </c>
      <c r="C178" s="10">
        <v>2025</v>
      </c>
      <c r="D178" s="10">
        <v>14.418658020000001</v>
      </c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 t="s">
        <v>10</v>
      </c>
      <c r="B179" s="4" t="s">
        <v>100</v>
      </c>
      <c r="C179" s="10">
        <v>2030</v>
      </c>
      <c r="D179" s="10">
        <v>13.088020289999999</v>
      </c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 t="s">
        <v>10</v>
      </c>
      <c r="B180" s="4" t="s">
        <v>100</v>
      </c>
      <c r="C180" s="10">
        <v>2035</v>
      </c>
      <c r="D180" s="10">
        <v>11.757382570000001</v>
      </c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 t="s">
        <v>10</v>
      </c>
      <c r="B181" s="4" t="s">
        <v>100</v>
      </c>
      <c r="C181" s="10">
        <v>2040</v>
      </c>
      <c r="D181" s="10">
        <v>10.42674484</v>
      </c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 t="s">
        <v>10</v>
      </c>
      <c r="B182" s="4" t="s">
        <v>100</v>
      </c>
      <c r="C182" s="10">
        <v>2045</v>
      </c>
      <c r="D182" s="10">
        <v>9.0961071140000005</v>
      </c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 t="s">
        <v>10</v>
      </c>
      <c r="B183" s="4" t="s">
        <v>100</v>
      </c>
      <c r="C183" s="10">
        <v>2050</v>
      </c>
      <c r="D183" s="10">
        <v>7.7654693879999996</v>
      </c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 t="s">
        <v>10</v>
      </c>
      <c r="B184" s="4" t="s">
        <v>217</v>
      </c>
      <c r="C184" s="10">
        <v>2022</v>
      </c>
      <c r="D184" s="10">
        <v>6.1224489799999997</v>
      </c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 t="s">
        <v>10</v>
      </c>
      <c r="B185" s="4" t="s">
        <v>217</v>
      </c>
      <c r="C185" s="10">
        <v>2025</v>
      </c>
      <c r="D185" s="10">
        <v>6.0058309039999997</v>
      </c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 t="s">
        <v>10</v>
      </c>
      <c r="B186" s="4" t="s">
        <v>217</v>
      </c>
      <c r="C186" s="10">
        <v>2030</v>
      </c>
      <c r="D186" s="10">
        <v>5.9475218659999998</v>
      </c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 t="s">
        <v>10</v>
      </c>
      <c r="B187" s="4" t="s">
        <v>217</v>
      </c>
      <c r="C187" s="10">
        <v>2035</v>
      </c>
      <c r="D187" s="10">
        <v>5.8892128279999998</v>
      </c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 t="s">
        <v>10</v>
      </c>
      <c r="B188" s="4" t="s">
        <v>217</v>
      </c>
      <c r="C188" s="10">
        <v>2040</v>
      </c>
      <c r="D188" s="10">
        <v>5.8309037899999998</v>
      </c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 t="s">
        <v>10</v>
      </c>
      <c r="B189" s="4" t="s">
        <v>217</v>
      </c>
      <c r="C189" s="10">
        <v>2045</v>
      </c>
      <c r="D189" s="10">
        <v>5.7725947519999998</v>
      </c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 t="s">
        <v>10</v>
      </c>
      <c r="B190" s="4" t="s">
        <v>217</v>
      </c>
      <c r="C190" s="10">
        <v>2050</v>
      </c>
      <c r="D190" s="10">
        <v>5.7142857139999998</v>
      </c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 t="s">
        <v>10</v>
      </c>
      <c r="B191" s="4" t="s">
        <v>102</v>
      </c>
      <c r="C191" s="10">
        <v>2022</v>
      </c>
      <c r="D191" s="10">
        <v>6.1224489799999997</v>
      </c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 t="s">
        <v>10</v>
      </c>
      <c r="B192" s="4" t="s">
        <v>102</v>
      </c>
      <c r="C192" s="10">
        <v>2025</v>
      </c>
      <c r="D192" s="10">
        <v>5.9200333189999998</v>
      </c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 t="s">
        <v>10</v>
      </c>
      <c r="B193" s="4" t="s">
        <v>102</v>
      </c>
      <c r="C193" s="10">
        <v>2030</v>
      </c>
      <c r="D193" s="10">
        <v>5.8200749690000002</v>
      </c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 t="s">
        <v>10</v>
      </c>
      <c r="B194" s="4" t="s">
        <v>102</v>
      </c>
      <c r="C194" s="10">
        <v>2035</v>
      </c>
      <c r="D194" s="10">
        <v>5.7209496040000003</v>
      </c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 t="s">
        <v>10</v>
      </c>
      <c r="B195" s="4" t="s">
        <v>102</v>
      </c>
      <c r="C195" s="10">
        <v>2040</v>
      </c>
      <c r="D195" s="10">
        <v>5.6226572260000003</v>
      </c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 t="s">
        <v>10</v>
      </c>
      <c r="B196" s="4" t="s">
        <v>102</v>
      </c>
      <c r="C196" s="10">
        <v>2045</v>
      </c>
      <c r="D196" s="10">
        <v>5.5251978340000001</v>
      </c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 t="s">
        <v>10</v>
      </c>
      <c r="B197" s="4" t="s">
        <v>102</v>
      </c>
      <c r="C197" s="10">
        <v>2050</v>
      </c>
      <c r="D197" s="10">
        <v>5.4285714289999998</v>
      </c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 t="s">
        <v>10</v>
      </c>
      <c r="B198" s="4" t="s">
        <v>104</v>
      </c>
      <c r="C198" s="10">
        <v>2022</v>
      </c>
      <c r="D198" s="10">
        <v>8.9952311839999997</v>
      </c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 t="s">
        <v>10</v>
      </c>
      <c r="B199" s="4" t="s">
        <v>104</v>
      </c>
      <c r="C199" s="10">
        <v>2025</v>
      </c>
      <c r="D199" s="10">
        <v>8.6233692130000001</v>
      </c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 t="s">
        <v>10</v>
      </c>
      <c r="B200" s="4" t="s">
        <v>104</v>
      </c>
      <c r="C200" s="10">
        <v>2030</v>
      </c>
      <c r="D200" s="10">
        <v>8.4374382279999995</v>
      </c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 t="s">
        <v>10</v>
      </c>
      <c r="B201" s="4" t="s">
        <v>104</v>
      </c>
      <c r="C201" s="10">
        <v>2035</v>
      </c>
      <c r="D201" s="10">
        <v>8.2515072420000006</v>
      </c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 t="s">
        <v>10</v>
      </c>
      <c r="B202" s="4" t="s">
        <v>104</v>
      </c>
      <c r="C202" s="10">
        <v>2040</v>
      </c>
      <c r="D202" s="10">
        <v>8.065576257</v>
      </c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 t="s">
        <v>10</v>
      </c>
      <c r="B203" s="4" t="s">
        <v>104</v>
      </c>
      <c r="C203" s="10">
        <v>2045</v>
      </c>
      <c r="D203" s="10">
        <v>7.8796452710000002</v>
      </c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 t="s">
        <v>10</v>
      </c>
      <c r="B204" s="4" t="s">
        <v>104</v>
      </c>
      <c r="C204" s="10">
        <v>2050</v>
      </c>
      <c r="D204" s="10">
        <v>7.6937142859999996</v>
      </c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 t="s">
        <v>10</v>
      </c>
      <c r="B205" s="4" t="s">
        <v>106</v>
      </c>
      <c r="C205" s="10">
        <v>2022</v>
      </c>
      <c r="D205" s="10">
        <v>8.6179062460000004</v>
      </c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 t="s">
        <v>10</v>
      </c>
      <c r="B206" s="4" t="s">
        <v>106</v>
      </c>
      <c r="C206" s="10">
        <v>2025</v>
      </c>
      <c r="D206" s="10">
        <v>8.281944695</v>
      </c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 t="s">
        <v>10</v>
      </c>
      <c r="B207" s="4" t="s">
        <v>106</v>
      </c>
      <c r="C207" s="10">
        <v>2030</v>
      </c>
      <c r="D207" s="10">
        <v>8.1139639189999997</v>
      </c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 t="s">
        <v>10</v>
      </c>
      <c r="B208" s="4" t="s">
        <v>106</v>
      </c>
      <c r="C208" s="10">
        <v>2035</v>
      </c>
      <c r="D208" s="10">
        <v>7.9459831430000003</v>
      </c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 t="s">
        <v>10</v>
      </c>
      <c r="B209" s="4" t="s">
        <v>106</v>
      </c>
      <c r="C209" s="10">
        <v>2040</v>
      </c>
      <c r="D209" s="10">
        <v>7.7780023680000001</v>
      </c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 t="s">
        <v>10</v>
      </c>
      <c r="B210" s="4" t="s">
        <v>106</v>
      </c>
      <c r="C210" s="10">
        <v>2045</v>
      </c>
      <c r="D210" s="10">
        <v>7.6100215919999998</v>
      </c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 t="s">
        <v>10</v>
      </c>
      <c r="B211" s="4" t="s">
        <v>106</v>
      </c>
      <c r="C211" s="10">
        <v>2050</v>
      </c>
      <c r="D211" s="10">
        <v>7.4420408159999996</v>
      </c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 t="s">
        <v>10</v>
      </c>
      <c r="B212" s="4" t="s">
        <v>108</v>
      </c>
      <c r="C212" s="10">
        <v>2022</v>
      </c>
      <c r="D212" s="10">
        <v>10.30361757</v>
      </c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 t="s">
        <v>10</v>
      </c>
      <c r="B213" s="4" t="s">
        <v>108</v>
      </c>
      <c r="C213" s="10">
        <v>2025</v>
      </c>
      <c r="D213" s="10">
        <v>9.7683647100000002</v>
      </c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 t="s">
        <v>10</v>
      </c>
      <c r="B214" s="4" t="s">
        <v>108</v>
      </c>
      <c r="C214" s="10">
        <v>2030</v>
      </c>
      <c r="D214" s="10">
        <v>9.5007382800000002</v>
      </c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 t="s">
        <v>10</v>
      </c>
      <c r="B215" s="4" t="s">
        <v>108</v>
      </c>
      <c r="C215" s="10">
        <v>2035</v>
      </c>
      <c r="D215" s="10">
        <v>9.2331118490000001</v>
      </c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 t="s">
        <v>10</v>
      </c>
      <c r="B216" s="4" t="s">
        <v>108</v>
      </c>
      <c r="C216" s="10">
        <v>2040</v>
      </c>
      <c r="D216" s="10">
        <v>8.9654854190000002</v>
      </c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 t="s">
        <v>10</v>
      </c>
      <c r="B217" s="4" t="s">
        <v>108</v>
      </c>
      <c r="C217" s="10">
        <v>2045</v>
      </c>
      <c r="D217" s="10">
        <v>8.6978589890000002</v>
      </c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 t="s">
        <v>10</v>
      </c>
      <c r="B218" s="4" t="s">
        <v>108</v>
      </c>
      <c r="C218" s="10">
        <v>2050</v>
      </c>
      <c r="D218" s="10">
        <v>8.4302325580000002</v>
      </c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 t="s">
        <v>10</v>
      </c>
      <c r="B219" s="4" t="s">
        <v>218</v>
      </c>
      <c r="C219" s="10">
        <v>2022</v>
      </c>
      <c r="D219" s="10">
        <v>9.3669250650000002</v>
      </c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 t="s">
        <v>10</v>
      </c>
      <c r="B220" s="4" t="s">
        <v>218</v>
      </c>
      <c r="C220" s="10">
        <v>2025</v>
      </c>
      <c r="D220" s="10">
        <v>9.0992986340000002</v>
      </c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 t="s">
        <v>10</v>
      </c>
      <c r="B221" s="4" t="s">
        <v>218</v>
      </c>
      <c r="C221" s="10">
        <v>2030</v>
      </c>
      <c r="D221" s="10">
        <v>8.9654854190000002</v>
      </c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 t="s">
        <v>10</v>
      </c>
      <c r="B222" s="4" t="s">
        <v>218</v>
      </c>
      <c r="C222" s="10">
        <v>2035</v>
      </c>
      <c r="D222" s="10">
        <v>8.8316722040000002</v>
      </c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 t="s">
        <v>10</v>
      </c>
      <c r="B223" s="4" t="s">
        <v>218</v>
      </c>
      <c r="C223" s="10">
        <v>2040</v>
      </c>
      <c r="D223" s="10">
        <v>8.6978589890000002</v>
      </c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 t="s">
        <v>10</v>
      </c>
      <c r="B224" s="4" t="s">
        <v>218</v>
      </c>
      <c r="C224" s="10">
        <v>2045</v>
      </c>
      <c r="D224" s="10">
        <v>8.5640457730000001</v>
      </c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 t="s">
        <v>10</v>
      </c>
      <c r="B225" s="4" t="s">
        <v>218</v>
      </c>
      <c r="C225" s="10">
        <v>2050</v>
      </c>
      <c r="D225" s="10">
        <v>8.4302325580000002</v>
      </c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 t="s">
        <v>10</v>
      </c>
      <c r="B226" s="4" t="s">
        <v>110</v>
      </c>
      <c r="C226" s="10">
        <v>2022</v>
      </c>
      <c r="D226" s="10">
        <v>10.30361757</v>
      </c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 t="s">
        <v>10</v>
      </c>
      <c r="B227" s="4" t="s">
        <v>110</v>
      </c>
      <c r="C227" s="10">
        <v>2025</v>
      </c>
      <c r="D227" s="10">
        <v>9.6288166430000004</v>
      </c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 t="s">
        <v>10</v>
      </c>
      <c r="B228" s="4" t="s">
        <v>110</v>
      </c>
      <c r="C228" s="10">
        <v>2030</v>
      </c>
      <c r="D228" s="10">
        <v>9.2971510310000003</v>
      </c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 t="s">
        <v>10</v>
      </c>
      <c r="B229" s="4" t="s">
        <v>110</v>
      </c>
      <c r="C229" s="10">
        <v>2035</v>
      </c>
      <c r="D229" s="10">
        <v>8.9693086540000007</v>
      </c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 t="s">
        <v>10</v>
      </c>
      <c r="B230" s="4" t="s">
        <v>110</v>
      </c>
      <c r="C230" s="10">
        <v>2040</v>
      </c>
      <c r="D230" s="10">
        <v>8.6452895109999996</v>
      </c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 t="s">
        <v>10</v>
      </c>
      <c r="B231" s="4" t="s">
        <v>110</v>
      </c>
      <c r="C231" s="10">
        <v>2045</v>
      </c>
      <c r="D231" s="10">
        <v>8.3250936029999991</v>
      </c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 t="s">
        <v>10</v>
      </c>
      <c r="B232" s="4" t="s">
        <v>110</v>
      </c>
      <c r="C232" s="10">
        <v>2050</v>
      </c>
      <c r="D232" s="10">
        <v>8.0087209300000008</v>
      </c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 t="s">
        <v>10</v>
      </c>
      <c r="B233" s="4" t="s">
        <v>113</v>
      </c>
      <c r="C233" s="10">
        <v>2022</v>
      </c>
      <c r="D233" s="10">
        <v>442</v>
      </c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 t="s">
        <v>10</v>
      </c>
      <c r="B234" s="4" t="s">
        <v>113</v>
      </c>
      <c r="C234" s="10">
        <v>2025</v>
      </c>
      <c r="D234" s="10">
        <v>442</v>
      </c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 t="s">
        <v>10</v>
      </c>
      <c r="B235" s="4" t="s">
        <v>113</v>
      </c>
      <c r="C235" s="10">
        <v>2030</v>
      </c>
      <c r="D235" s="10">
        <v>442</v>
      </c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 t="s">
        <v>10</v>
      </c>
      <c r="B236" s="4" t="s">
        <v>113</v>
      </c>
      <c r="C236" s="10">
        <v>2035</v>
      </c>
      <c r="D236" s="10">
        <v>442</v>
      </c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 t="s">
        <v>10</v>
      </c>
      <c r="B237" s="4" t="s">
        <v>113</v>
      </c>
      <c r="C237" s="10">
        <v>2040</v>
      </c>
      <c r="D237" s="10">
        <v>442</v>
      </c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 t="s">
        <v>10</v>
      </c>
      <c r="B238" s="4" t="s">
        <v>113</v>
      </c>
      <c r="C238" s="10">
        <v>2045</v>
      </c>
      <c r="D238" s="10">
        <v>442</v>
      </c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 t="s">
        <v>10</v>
      </c>
      <c r="B239" s="4" t="s">
        <v>113</v>
      </c>
      <c r="C239" s="10">
        <v>2050</v>
      </c>
      <c r="D239" s="10">
        <v>442</v>
      </c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 t="s">
        <v>10</v>
      </c>
      <c r="B240" s="4" t="s">
        <v>114</v>
      </c>
      <c r="C240" s="10">
        <v>2022</v>
      </c>
      <c r="D240" s="10">
        <v>566</v>
      </c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 t="s">
        <v>10</v>
      </c>
      <c r="B241" s="4" t="s">
        <v>114</v>
      </c>
      <c r="C241" s="10">
        <v>2025</v>
      </c>
      <c r="D241" s="10">
        <v>566</v>
      </c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 t="s">
        <v>10</v>
      </c>
      <c r="B242" s="4" t="s">
        <v>114</v>
      </c>
      <c r="C242" s="10">
        <v>2030</v>
      </c>
      <c r="D242" s="10">
        <v>566</v>
      </c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 t="s">
        <v>10</v>
      </c>
      <c r="B243" s="4" t="s">
        <v>114</v>
      </c>
      <c r="C243" s="10">
        <v>2035</v>
      </c>
      <c r="D243" s="10">
        <v>566</v>
      </c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 t="s">
        <v>10</v>
      </c>
      <c r="B244" s="4" t="s">
        <v>114</v>
      </c>
      <c r="C244" s="10">
        <v>2040</v>
      </c>
      <c r="D244" s="10">
        <v>566</v>
      </c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 t="s">
        <v>10</v>
      </c>
      <c r="B245" s="4" t="s">
        <v>114</v>
      </c>
      <c r="C245" s="10">
        <v>2045</v>
      </c>
      <c r="D245" s="10">
        <v>566</v>
      </c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 t="s">
        <v>10</v>
      </c>
      <c r="B246" s="4" t="s">
        <v>114</v>
      </c>
      <c r="C246" s="10">
        <v>2050</v>
      </c>
      <c r="D246" s="10">
        <v>566</v>
      </c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 t="s">
        <v>10</v>
      </c>
      <c r="B247" s="4" t="s">
        <v>115</v>
      </c>
      <c r="C247" s="10">
        <v>2022</v>
      </c>
      <c r="D247" s="10">
        <v>486.2</v>
      </c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 t="s">
        <v>10</v>
      </c>
      <c r="B248" s="4" t="s">
        <v>115</v>
      </c>
      <c r="C248" s="10">
        <v>2025</v>
      </c>
      <c r="D248" s="10">
        <v>486.2</v>
      </c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 t="s">
        <v>10</v>
      </c>
      <c r="B249" s="4" t="s">
        <v>115</v>
      </c>
      <c r="C249" s="10">
        <v>2030</v>
      </c>
      <c r="D249" s="10">
        <v>486.2</v>
      </c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 t="s">
        <v>10</v>
      </c>
      <c r="B250" s="4" t="s">
        <v>115</v>
      </c>
      <c r="C250" s="10">
        <v>2035</v>
      </c>
      <c r="D250" s="10">
        <v>486.2</v>
      </c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 t="s">
        <v>10</v>
      </c>
      <c r="B251" s="4" t="s">
        <v>115</v>
      </c>
      <c r="C251" s="10">
        <v>2040</v>
      </c>
      <c r="D251" s="10">
        <v>486.2</v>
      </c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 t="s">
        <v>10</v>
      </c>
      <c r="B252" s="4" t="s">
        <v>115</v>
      </c>
      <c r="C252" s="10">
        <v>2045</v>
      </c>
      <c r="D252" s="10">
        <v>486.2</v>
      </c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 t="s">
        <v>10</v>
      </c>
      <c r="B253" s="4" t="s">
        <v>115</v>
      </c>
      <c r="C253" s="10">
        <v>2050</v>
      </c>
      <c r="D253" s="10">
        <v>486.2</v>
      </c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 t="s">
        <v>10</v>
      </c>
      <c r="B254" s="4" t="s">
        <v>116</v>
      </c>
      <c r="C254" s="10">
        <v>2022</v>
      </c>
      <c r="D254" s="10">
        <v>414</v>
      </c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 t="s">
        <v>10</v>
      </c>
      <c r="B255" s="4" t="s">
        <v>116</v>
      </c>
      <c r="C255" s="10">
        <v>2025</v>
      </c>
      <c r="D255" s="10">
        <v>414</v>
      </c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 t="s">
        <v>10</v>
      </c>
      <c r="B256" s="4" t="s">
        <v>116</v>
      </c>
      <c r="C256" s="10">
        <v>2030</v>
      </c>
      <c r="D256" s="10">
        <v>414</v>
      </c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 t="s">
        <v>10</v>
      </c>
      <c r="B257" s="4" t="s">
        <v>116</v>
      </c>
      <c r="C257" s="10">
        <v>2035</v>
      </c>
      <c r="D257" s="10">
        <v>414</v>
      </c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 t="s">
        <v>10</v>
      </c>
      <c r="B258" s="4" t="s">
        <v>116</v>
      </c>
      <c r="C258" s="10">
        <v>2040</v>
      </c>
      <c r="D258" s="10">
        <v>414</v>
      </c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 t="s">
        <v>10</v>
      </c>
      <c r="B259" s="4" t="s">
        <v>116</v>
      </c>
      <c r="C259" s="10">
        <v>2045</v>
      </c>
      <c r="D259" s="10">
        <v>414</v>
      </c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 t="s">
        <v>10</v>
      </c>
      <c r="B260" s="4" t="s">
        <v>116</v>
      </c>
      <c r="C260" s="10">
        <v>2050</v>
      </c>
      <c r="D260" s="10">
        <v>414</v>
      </c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 t="s">
        <v>10</v>
      </c>
      <c r="B261" s="4" t="s">
        <v>117</v>
      </c>
      <c r="C261" s="10">
        <v>2022</v>
      </c>
      <c r="D261" s="10">
        <v>538</v>
      </c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 t="s">
        <v>10</v>
      </c>
      <c r="B262" s="4" t="s">
        <v>117</v>
      </c>
      <c r="C262" s="10">
        <v>2025</v>
      </c>
      <c r="D262" s="10">
        <v>538</v>
      </c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 t="s">
        <v>10</v>
      </c>
      <c r="B263" s="4" t="s">
        <v>117</v>
      </c>
      <c r="C263" s="10">
        <v>2030</v>
      </c>
      <c r="D263" s="10">
        <v>538</v>
      </c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 t="s">
        <v>10</v>
      </c>
      <c r="B264" s="4" t="s">
        <v>117</v>
      </c>
      <c r="C264" s="10">
        <v>2035</v>
      </c>
      <c r="D264" s="10">
        <v>538</v>
      </c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 t="s">
        <v>10</v>
      </c>
      <c r="B265" s="4" t="s">
        <v>117</v>
      </c>
      <c r="C265" s="10">
        <v>2040</v>
      </c>
      <c r="D265" s="10">
        <v>538</v>
      </c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 t="s">
        <v>10</v>
      </c>
      <c r="B266" s="4" t="s">
        <v>117</v>
      </c>
      <c r="C266" s="10">
        <v>2045</v>
      </c>
      <c r="D266" s="10">
        <v>538</v>
      </c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 t="s">
        <v>10</v>
      </c>
      <c r="B267" s="4" t="s">
        <v>117</v>
      </c>
      <c r="C267" s="10">
        <v>2050</v>
      </c>
      <c r="D267" s="10">
        <v>538</v>
      </c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 t="s">
        <v>10</v>
      </c>
      <c r="B268" s="4" t="s">
        <v>118</v>
      </c>
      <c r="C268" s="10">
        <v>2022</v>
      </c>
      <c r="D268" s="10">
        <v>424</v>
      </c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 t="s">
        <v>10</v>
      </c>
      <c r="B269" s="4" t="s">
        <v>118</v>
      </c>
      <c r="C269" s="10">
        <v>2025</v>
      </c>
      <c r="D269" s="10">
        <v>424</v>
      </c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 t="s">
        <v>10</v>
      </c>
      <c r="B270" s="4" t="s">
        <v>118</v>
      </c>
      <c r="C270" s="10">
        <v>2030</v>
      </c>
      <c r="D270" s="10">
        <v>424</v>
      </c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 t="s">
        <v>10</v>
      </c>
      <c r="B271" s="4" t="s">
        <v>118</v>
      </c>
      <c r="C271" s="10">
        <v>2035</v>
      </c>
      <c r="D271" s="10">
        <v>424</v>
      </c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 t="s">
        <v>10</v>
      </c>
      <c r="B272" s="4" t="s">
        <v>118</v>
      </c>
      <c r="C272" s="10">
        <v>2040</v>
      </c>
      <c r="D272" s="10">
        <v>424</v>
      </c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 t="s">
        <v>10</v>
      </c>
      <c r="B273" s="4" t="s">
        <v>118</v>
      </c>
      <c r="C273" s="10">
        <v>2045</v>
      </c>
      <c r="D273" s="10">
        <v>424</v>
      </c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 t="s">
        <v>10</v>
      </c>
      <c r="B274" s="4" t="s">
        <v>118</v>
      </c>
      <c r="C274" s="10">
        <v>2050</v>
      </c>
      <c r="D274" s="10">
        <v>424</v>
      </c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 t="s">
        <v>10</v>
      </c>
      <c r="B275" s="4" t="s">
        <v>119</v>
      </c>
      <c r="C275" s="10">
        <v>2022</v>
      </c>
      <c r="D275" s="10">
        <v>639</v>
      </c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 t="s">
        <v>10</v>
      </c>
      <c r="B276" s="4" t="s">
        <v>119</v>
      </c>
      <c r="C276" s="10">
        <v>2025</v>
      </c>
      <c r="D276" s="10">
        <v>639</v>
      </c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 t="s">
        <v>10</v>
      </c>
      <c r="B277" s="4" t="s">
        <v>119</v>
      </c>
      <c r="C277" s="10">
        <v>2030</v>
      </c>
      <c r="D277" s="10">
        <v>639</v>
      </c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 t="s">
        <v>10</v>
      </c>
      <c r="B278" s="4" t="s">
        <v>119</v>
      </c>
      <c r="C278" s="10">
        <v>2035</v>
      </c>
      <c r="D278" s="10">
        <v>639</v>
      </c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 t="s">
        <v>10</v>
      </c>
      <c r="B279" s="4" t="s">
        <v>119</v>
      </c>
      <c r="C279" s="10">
        <v>2040</v>
      </c>
      <c r="D279" s="10">
        <v>639</v>
      </c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 t="s">
        <v>10</v>
      </c>
      <c r="B280" s="4" t="s">
        <v>119</v>
      </c>
      <c r="C280" s="10">
        <v>2045</v>
      </c>
      <c r="D280" s="10">
        <v>639</v>
      </c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 t="s">
        <v>10</v>
      </c>
      <c r="B281" s="4" t="s">
        <v>119</v>
      </c>
      <c r="C281" s="10">
        <v>2050</v>
      </c>
      <c r="D281" s="10">
        <v>639</v>
      </c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 t="s">
        <v>10</v>
      </c>
      <c r="B282" s="4" t="s">
        <v>120</v>
      </c>
      <c r="C282" s="10">
        <v>2022</v>
      </c>
      <c r="D282" s="10">
        <v>184</v>
      </c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 t="s">
        <v>10</v>
      </c>
      <c r="B283" s="4" t="s">
        <v>120</v>
      </c>
      <c r="C283" s="10">
        <v>2025</v>
      </c>
      <c r="D283" s="10">
        <v>184</v>
      </c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 t="s">
        <v>10</v>
      </c>
      <c r="B284" s="4" t="s">
        <v>120</v>
      </c>
      <c r="C284" s="10">
        <v>2030</v>
      </c>
      <c r="D284" s="10">
        <v>184</v>
      </c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 t="s">
        <v>10</v>
      </c>
      <c r="B285" s="4" t="s">
        <v>120</v>
      </c>
      <c r="C285" s="10">
        <v>2035</v>
      </c>
      <c r="D285" s="10">
        <v>184</v>
      </c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 t="s">
        <v>10</v>
      </c>
      <c r="B286" s="4" t="s">
        <v>120</v>
      </c>
      <c r="C286" s="10">
        <v>2040</v>
      </c>
      <c r="D286" s="10">
        <v>184</v>
      </c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 t="s">
        <v>10</v>
      </c>
      <c r="B287" s="4" t="s">
        <v>120</v>
      </c>
      <c r="C287" s="10">
        <v>2045</v>
      </c>
      <c r="D287" s="10">
        <v>184</v>
      </c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 t="s">
        <v>10</v>
      </c>
      <c r="B288" s="4" t="s">
        <v>120</v>
      </c>
      <c r="C288" s="10">
        <v>2050</v>
      </c>
      <c r="D288" s="10">
        <v>184</v>
      </c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 t="s">
        <v>10</v>
      </c>
      <c r="B289" s="4" t="s">
        <v>121</v>
      </c>
      <c r="C289" s="10">
        <v>2022</v>
      </c>
      <c r="D289" s="10">
        <v>2890</v>
      </c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 t="s">
        <v>10</v>
      </c>
      <c r="B290" s="4" t="s">
        <v>121</v>
      </c>
      <c r="C290" s="10">
        <v>2025</v>
      </c>
      <c r="D290" s="10">
        <v>2495</v>
      </c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 t="s">
        <v>10</v>
      </c>
      <c r="B291" s="4" t="s">
        <v>121</v>
      </c>
      <c r="C291" s="10">
        <v>2030</v>
      </c>
      <c r="D291" s="10">
        <v>2370</v>
      </c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 t="s">
        <v>10</v>
      </c>
      <c r="B292" s="4" t="s">
        <v>121</v>
      </c>
      <c r="C292" s="10">
        <v>2035</v>
      </c>
      <c r="D292" s="10">
        <v>2260</v>
      </c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 t="s">
        <v>10</v>
      </c>
      <c r="B293" s="4" t="s">
        <v>121</v>
      </c>
      <c r="C293" s="10">
        <v>2040</v>
      </c>
      <c r="D293" s="10">
        <v>2150</v>
      </c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 t="s">
        <v>10</v>
      </c>
      <c r="B294" s="4" t="s">
        <v>121</v>
      </c>
      <c r="C294" s="10">
        <v>2045</v>
      </c>
      <c r="D294" s="10">
        <v>2050</v>
      </c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 t="s">
        <v>10</v>
      </c>
      <c r="B295" s="4" t="s">
        <v>121</v>
      </c>
      <c r="C295" s="10">
        <v>2050</v>
      </c>
      <c r="D295" s="10">
        <v>1950</v>
      </c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 t="s">
        <v>10</v>
      </c>
      <c r="B296" s="4" t="s">
        <v>111</v>
      </c>
      <c r="C296" s="10">
        <v>2022</v>
      </c>
      <c r="D296" s="10">
        <v>1</v>
      </c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 t="s">
        <v>10</v>
      </c>
      <c r="B297" s="4" t="s">
        <v>111</v>
      </c>
      <c r="C297" s="10">
        <v>2025</v>
      </c>
      <c r="D297" s="10">
        <v>1</v>
      </c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 t="s">
        <v>10</v>
      </c>
      <c r="B298" s="4" t="s">
        <v>111</v>
      </c>
      <c r="C298" s="10">
        <v>2030</v>
      </c>
      <c r="D298" s="10">
        <v>1</v>
      </c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 t="s">
        <v>10</v>
      </c>
      <c r="B299" s="4" t="s">
        <v>111</v>
      </c>
      <c r="C299" s="10">
        <v>2035</v>
      </c>
      <c r="D299" s="10">
        <v>1</v>
      </c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 t="s">
        <v>10</v>
      </c>
      <c r="B300" s="4" t="s">
        <v>111</v>
      </c>
      <c r="C300" s="10">
        <v>2040</v>
      </c>
      <c r="D300" s="10">
        <v>1</v>
      </c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 t="s">
        <v>10</v>
      </c>
      <c r="B301" s="4" t="s">
        <v>111</v>
      </c>
      <c r="C301" s="10">
        <v>2045</v>
      </c>
      <c r="D301" s="10">
        <v>1</v>
      </c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 t="s">
        <v>10</v>
      </c>
      <c r="B302" s="4" t="s">
        <v>111</v>
      </c>
      <c r="C302" s="10">
        <v>2050</v>
      </c>
      <c r="D302" s="10">
        <v>1</v>
      </c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 t="s">
        <v>10</v>
      </c>
      <c r="B303" s="4" t="s">
        <v>122</v>
      </c>
      <c r="C303" s="10">
        <v>2022</v>
      </c>
      <c r="D303" s="10">
        <v>800</v>
      </c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 t="s">
        <v>10</v>
      </c>
      <c r="B304" s="4" t="s">
        <v>122</v>
      </c>
      <c r="C304" s="10">
        <v>2025</v>
      </c>
      <c r="D304" s="10">
        <v>800</v>
      </c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 t="s">
        <v>10</v>
      </c>
      <c r="B305" s="4" t="s">
        <v>122</v>
      </c>
      <c r="C305" s="10">
        <v>2030</v>
      </c>
      <c r="D305" s="10">
        <v>800</v>
      </c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 t="s">
        <v>10</v>
      </c>
      <c r="B306" s="4" t="s">
        <v>122</v>
      </c>
      <c r="C306" s="10">
        <v>2035</v>
      </c>
      <c r="D306" s="10">
        <v>800</v>
      </c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 t="s">
        <v>10</v>
      </c>
      <c r="B307" s="4" t="s">
        <v>122</v>
      </c>
      <c r="C307" s="10">
        <v>2040</v>
      </c>
      <c r="D307" s="10">
        <v>800</v>
      </c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 t="s">
        <v>10</v>
      </c>
      <c r="B308" s="4" t="s">
        <v>122</v>
      </c>
      <c r="C308" s="10">
        <v>2045</v>
      </c>
      <c r="D308" s="10">
        <v>800</v>
      </c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 t="s">
        <v>10</v>
      </c>
      <c r="B309" s="4" t="s">
        <v>122</v>
      </c>
      <c r="C309" s="10">
        <v>2050</v>
      </c>
      <c r="D309" s="10">
        <v>800</v>
      </c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 t="s">
        <v>10</v>
      </c>
      <c r="B310" s="4" t="s">
        <v>123</v>
      </c>
      <c r="C310" s="10">
        <v>2022</v>
      </c>
      <c r="D310" s="10">
        <v>3570</v>
      </c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 t="s">
        <v>10</v>
      </c>
      <c r="B311" s="4" t="s">
        <v>123</v>
      </c>
      <c r="C311" s="10">
        <v>2025</v>
      </c>
      <c r="D311" s="10">
        <v>2380</v>
      </c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 t="s">
        <v>10</v>
      </c>
      <c r="B312" s="4" t="s">
        <v>123</v>
      </c>
      <c r="C312" s="10">
        <v>2030</v>
      </c>
      <c r="D312" s="10">
        <v>2080</v>
      </c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 t="s">
        <v>10</v>
      </c>
      <c r="B313" s="4" t="s">
        <v>123</v>
      </c>
      <c r="C313" s="10">
        <v>2035</v>
      </c>
      <c r="D313" s="10">
        <v>1975</v>
      </c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 t="s">
        <v>10</v>
      </c>
      <c r="B314" s="4" t="s">
        <v>123</v>
      </c>
      <c r="C314" s="10">
        <v>2040</v>
      </c>
      <c r="D314" s="10">
        <v>1870</v>
      </c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 t="s">
        <v>10</v>
      </c>
      <c r="B315" s="4" t="s">
        <v>123</v>
      </c>
      <c r="C315" s="10">
        <v>2045</v>
      </c>
      <c r="D315" s="10">
        <v>1805</v>
      </c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 t="s">
        <v>10</v>
      </c>
      <c r="B316" s="4" t="s">
        <v>123</v>
      </c>
      <c r="C316" s="10">
        <v>2050</v>
      </c>
      <c r="D316" s="10">
        <v>1740</v>
      </c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 t="s">
        <v>10</v>
      </c>
      <c r="B317" s="4" t="s">
        <v>124</v>
      </c>
      <c r="C317" s="10">
        <v>2022</v>
      </c>
      <c r="D317" s="10">
        <v>195</v>
      </c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 t="s">
        <v>10</v>
      </c>
      <c r="B318" s="4" t="s">
        <v>124</v>
      </c>
      <c r="C318" s="10">
        <v>2025</v>
      </c>
      <c r="D318" s="10">
        <v>195</v>
      </c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 t="s">
        <v>10</v>
      </c>
      <c r="B319" s="4" t="s">
        <v>124</v>
      </c>
      <c r="C319" s="10">
        <v>2030</v>
      </c>
      <c r="D319" s="10">
        <v>195</v>
      </c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 t="s">
        <v>10</v>
      </c>
      <c r="B320" s="4" t="s">
        <v>124</v>
      </c>
      <c r="C320" s="10">
        <v>2035</v>
      </c>
      <c r="D320" s="10">
        <v>195</v>
      </c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 t="s">
        <v>10</v>
      </c>
      <c r="B321" s="4" t="s">
        <v>124</v>
      </c>
      <c r="C321" s="10">
        <v>2040</v>
      </c>
      <c r="D321" s="10">
        <v>195</v>
      </c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 t="s">
        <v>10</v>
      </c>
      <c r="B322" s="4" t="s">
        <v>124</v>
      </c>
      <c r="C322" s="10">
        <v>2045</v>
      </c>
      <c r="D322" s="10">
        <v>195</v>
      </c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 t="s">
        <v>10</v>
      </c>
      <c r="B323" s="4" t="s">
        <v>124</v>
      </c>
      <c r="C323" s="10">
        <v>2050</v>
      </c>
      <c r="D323" s="10">
        <v>195</v>
      </c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 t="s">
        <v>10</v>
      </c>
      <c r="B324" s="4" t="s">
        <v>125</v>
      </c>
      <c r="C324" s="10">
        <v>2022</v>
      </c>
      <c r="D324" s="10">
        <v>5250</v>
      </c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 t="s">
        <v>10</v>
      </c>
      <c r="B325" s="4" t="s">
        <v>125</v>
      </c>
      <c r="C325" s="10">
        <v>2025</v>
      </c>
      <c r="D325" s="10">
        <v>4720</v>
      </c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 t="s">
        <v>10</v>
      </c>
      <c r="B326" s="4" t="s">
        <v>125</v>
      </c>
      <c r="C326" s="10">
        <v>2030</v>
      </c>
      <c r="D326" s="10">
        <v>4470</v>
      </c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 t="s">
        <v>10</v>
      </c>
      <c r="B327" s="4" t="s">
        <v>125</v>
      </c>
      <c r="C327" s="10">
        <v>2035</v>
      </c>
      <c r="D327" s="10">
        <v>4245</v>
      </c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 t="s">
        <v>10</v>
      </c>
      <c r="B328" s="4" t="s">
        <v>125</v>
      </c>
      <c r="C328" s="10">
        <v>2040</v>
      </c>
      <c r="D328" s="10">
        <v>4020</v>
      </c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 t="s">
        <v>10</v>
      </c>
      <c r="B329" s="4" t="s">
        <v>125</v>
      </c>
      <c r="C329" s="10">
        <v>2045</v>
      </c>
      <c r="D329" s="10">
        <v>3815</v>
      </c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 t="s">
        <v>10</v>
      </c>
      <c r="B330" s="4" t="s">
        <v>125</v>
      </c>
      <c r="C330" s="10">
        <v>2050</v>
      </c>
      <c r="D330" s="10">
        <v>3610</v>
      </c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 t="s">
        <v>10</v>
      </c>
      <c r="B331" s="4" t="s">
        <v>126</v>
      </c>
      <c r="C331" s="10">
        <v>2022</v>
      </c>
      <c r="D331" s="10">
        <v>650</v>
      </c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 t="s">
        <v>10</v>
      </c>
      <c r="B332" s="4" t="s">
        <v>126</v>
      </c>
      <c r="C332" s="10">
        <v>2025</v>
      </c>
      <c r="D332" s="10">
        <v>604.2857143</v>
      </c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 t="s">
        <v>10</v>
      </c>
      <c r="B333" s="4" t="s">
        <v>126</v>
      </c>
      <c r="C333" s="10">
        <v>2030</v>
      </c>
      <c r="D333" s="10">
        <v>581.42857140000001</v>
      </c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 t="s">
        <v>10</v>
      </c>
      <c r="B334" s="4" t="s">
        <v>126</v>
      </c>
      <c r="C334" s="10">
        <v>2035</v>
      </c>
      <c r="D334" s="10">
        <v>558.57142859999999</v>
      </c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 t="s">
        <v>10</v>
      </c>
      <c r="B335" s="4" t="s">
        <v>126</v>
      </c>
      <c r="C335" s="10">
        <v>2040</v>
      </c>
      <c r="D335" s="10">
        <v>535.7142857</v>
      </c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 t="s">
        <v>10</v>
      </c>
      <c r="B336" s="4" t="s">
        <v>126</v>
      </c>
      <c r="C336" s="10">
        <v>2045</v>
      </c>
      <c r="D336" s="10">
        <v>512.85714289999999</v>
      </c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 t="s">
        <v>10</v>
      </c>
      <c r="B337" s="4" t="s">
        <v>126</v>
      </c>
      <c r="C337" s="10">
        <v>2050</v>
      </c>
      <c r="D337" s="10">
        <v>490</v>
      </c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 t="s">
        <v>10</v>
      </c>
      <c r="B338" s="4" t="s">
        <v>127</v>
      </c>
      <c r="C338" s="10">
        <v>2022</v>
      </c>
      <c r="D338" s="10">
        <v>1600</v>
      </c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 t="s">
        <v>10</v>
      </c>
      <c r="B339" s="4" t="s">
        <v>127</v>
      </c>
      <c r="C339" s="10">
        <v>2025</v>
      </c>
      <c r="D339" s="10">
        <v>1600</v>
      </c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 t="s">
        <v>10</v>
      </c>
      <c r="B340" s="4" t="s">
        <v>127</v>
      </c>
      <c r="C340" s="10">
        <v>2030</v>
      </c>
      <c r="D340" s="10">
        <v>1600</v>
      </c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 t="s">
        <v>10</v>
      </c>
      <c r="B341" s="4" t="s">
        <v>127</v>
      </c>
      <c r="C341" s="10">
        <v>2035</v>
      </c>
      <c r="D341" s="10">
        <v>1600</v>
      </c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 t="s">
        <v>10</v>
      </c>
      <c r="B342" s="4" t="s">
        <v>127</v>
      </c>
      <c r="C342" s="10">
        <v>2040</v>
      </c>
      <c r="D342" s="10">
        <v>1600</v>
      </c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 t="s">
        <v>10</v>
      </c>
      <c r="B343" s="4" t="s">
        <v>127</v>
      </c>
      <c r="C343" s="10">
        <v>2045</v>
      </c>
      <c r="D343" s="10">
        <v>1600</v>
      </c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 t="s">
        <v>10</v>
      </c>
      <c r="B344" s="4" t="s">
        <v>127</v>
      </c>
      <c r="C344" s="10">
        <v>2050</v>
      </c>
      <c r="D344" s="10">
        <v>1600</v>
      </c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 t="s">
        <v>10</v>
      </c>
      <c r="B345" s="4" t="s">
        <v>128</v>
      </c>
      <c r="C345" s="10">
        <v>2022</v>
      </c>
      <c r="D345" s="10">
        <v>2000</v>
      </c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 t="s">
        <v>10</v>
      </c>
      <c r="B346" s="4" t="s">
        <v>128</v>
      </c>
      <c r="C346" s="10">
        <v>2025</v>
      </c>
      <c r="D346" s="10">
        <v>2000</v>
      </c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 t="s">
        <v>10</v>
      </c>
      <c r="B347" s="4" t="s">
        <v>128</v>
      </c>
      <c r="C347" s="10">
        <v>2030</v>
      </c>
      <c r="D347" s="10">
        <v>2000</v>
      </c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 t="s">
        <v>10</v>
      </c>
      <c r="B348" s="4" t="s">
        <v>128</v>
      </c>
      <c r="C348" s="10">
        <v>2035</v>
      </c>
      <c r="D348" s="10">
        <v>2000</v>
      </c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 t="s">
        <v>10</v>
      </c>
      <c r="B349" s="4" t="s">
        <v>128</v>
      </c>
      <c r="C349" s="10">
        <v>2040</v>
      </c>
      <c r="D349" s="10">
        <v>2000</v>
      </c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 t="s">
        <v>10</v>
      </c>
      <c r="B350" s="4" t="s">
        <v>128</v>
      </c>
      <c r="C350" s="10">
        <v>2045</v>
      </c>
      <c r="D350" s="10">
        <v>2000</v>
      </c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 t="s">
        <v>10</v>
      </c>
      <c r="B351" s="4" t="s">
        <v>128</v>
      </c>
      <c r="C351" s="10">
        <v>2050</v>
      </c>
      <c r="D351" s="10">
        <v>2000</v>
      </c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 t="s">
        <v>10</v>
      </c>
      <c r="B352" s="4" t="s">
        <v>200</v>
      </c>
      <c r="C352" s="10">
        <v>2022</v>
      </c>
      <c r="D352" s="10">
        <v>495</v>
      </c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 t="s">
        <v>10</v>
      </c>
      <c r="B353" s="4" t="s">
        <v>200</v>
      </c>
      <c r="C353" s="10">
        <v>2025</v>
      </c>
      <c r="D353" s="10">
        <v>495</v>
      </c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 t="s">
        <v>10</v>
      </c>
      <c r="B354" s="4" t="s">
        <v>200</v>
      </c>
      <c r="C354" s="10">
        <v>2030</v>
      </c>
      <c r="D354" s="10">
        <v>495</v>
      </c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 t="s">
        <v>10</v>
      </c>
      <c r="B355" s="4" t="s">
        <v>200</v>
      </c>
      <c r="C355" s="10">
        <v>2035</v>
      </c>
      <c r="D355" s="10">
        <v>495</v>
      </c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 t="s">
        <v>10</v>
      </c>
      <c r="B356" s="4" t="s">
        <v>200</v>
      </c>
      <c r="C356" s="10">
        <v>2040</v>
      </c>
      <c r="D356" s="10">
        <v>495</v>
      </c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 t="s">
        <v>10</v>
      </c>
      <c r="B357" s="4" t="s">
        <v>200</v>
      </c>
      <c r="C357" s="10">
        <v>2045</v>
      </c>
      <c r="D357" s="10">
        <v>495</v>
      </c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 t="s">
        <v>10</v>
      </c>
      <c r="B358" s="4" t="s">
        <v>200</v>
      </c>
      <c r="C358" s="10">
        <v>2050</v>
      </c>
      <c r="D358" s="10">
        <v>495</v>
      </c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 t="s">
        <v>10</v>
      </c>
      <c r="B359" s="4" t="s">
        <v>129</v>
      </c>
      <c r="C359" s="10">
        <v>2022</v>
      </c>
      <c r="D359" s="10">
        <v>773</v>
      </c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 t="s">
        <v>10</v>
      </c>
      <c r="B360" s="4" t="s">
        <v>129</v>
      </c>
      <c r="C360" s="10">
        <v>2025</v>
      </c>
      <c r="D360" s="10">
        <v>773</v>
      </c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 t="s">
        <v>10</v>
      </c>
      <c r="B361" s="4" t="s">
        <v>129</v>
      </c>
      <c r="C361" s="10">
        <v>2030</v>
      </c>
      <c r="D361" s="10">
        <v>773</v>
      </c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 t="s">
        <v>10</v>
      </c>
      <c r="B362" s="4" t="s">
        <v>129</v>
      </c>
      <c r="C362" s="10">
        <v>2035</v>
      </c>
      <c r="D362" s="10">
        <v>773</v>
      </c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 t="s">
        <v>10</v>
      </c>
      <c r="B363" s="4" t="s">
        <v>129</v>
      </c>
      <c r="C363" s="10">
        <v>2040</v>
      </c>
      <c r="D363" s="10">
        <v>773</v>
      </c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 t="s">
        <v>10</v>
      </c>
      <c r="B364" s="4" t="s">
        <v>129</v>
      </c>
      <c r="C364" s="10">
        <v>2045</v>
      </c>
      <c r="D364" s="10">
        <v>773</v>
      </c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 t="s">
        <v>10</v>
      </c>
      <c r="B365" s="4" t="s">
        <v>129</v>
      </c>
      <c r="C365" s="10">
        <v>2050</v>
      </c>
      <c r="D365" s="10">
        <v>773</v>
      </c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 t="s">
        <v>10</v>
      </c>
      <c r="B366" s="4" t="s">
        <v>130</v>
      </c>
      <c r="C366" s="10">
        <v>2022</v>
      </c>
      <c r="D366" s="10">
        <v>2890</v>
      </c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 t="s">
        <v>10</v>
      </c>
      <c r="B367" s="4" t="s">
        <v>130</v>
      </c>
      <c r="C367" s="10">
        <v>2025</v>
      </c>
      <c r="D367" s="10">
        <v>2495</v>
      </c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 t="s">
        <v>10</v>
      </c>
      <c r="B368" s="4" t="s">
        <v>130</v>
      </c>
      <c r="C368" s="10">
        <v>2030</v>
      </c>
      <c r="D368" s="10">
        <v>2370</v>
      </c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 t="s">
        <v>10</v>
      </c>
      <c r="B369" s="4" t="s">
        <v>130</v>
      </c>
      <c r="C369" s="10">
        <v>2035</v>
      </c>
      <c r="D369" s="10">
        <v>2260</v>
      </c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 t="s">
        <v>10</v>
      </c>
      <c r="B370" s="4" t="s">
        <v>130</v>
      </c>
      <c r="C370" s="10">
        <v>2040</v>
      </c>
      <c r="D370" s="10">
        <v>2150</v>
      </c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 t="s">
        <v>10</v>
      </c>
      <c r="B371" s="4" t="s">
        <v>130</v>
      </c>
      <c r="C371" s="10">
        <v>2045</v>
      </c>
      <c r="D371" s="10">
        <v>2050</v>
      </c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 t="s">
        <v>10</v>
      </c>
      <c r="B372" s="4" t="s">
        <v>130</v>
      </c>
      <c r="C372" s="10">
        <v>2050</v>
      </c>
      <c r="D372" s="10">
        <v>1950</v>
      </c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 t="s">
        <v>10</v>
      </c>
      <c r="B373" s="4" t="s">
        <v>112</v>
      </c>
      <c r="C373" s="10">
        <v>2022</v>
      </c>
      <c r="D373" s="10">
        <v>1</v>
      </c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 t="s">
        <v>10</v>
      </c>
      <c r="B374" s="4" t="s">
        <v>112</v>
      </c>
      <c r="C374" s="10">
        <v>2025</v>
      </c>
      <c r="D374" s="10">
        <v>1</v>
      </c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" t="s">
        <v>10</v>
      </c>
      <c r="B375" s="4" t="s">
        <v>112</v>
      </c>
      <c r="C375" s="10">
        <v>2030</v>
      </c>
      <c r="D375" s="10">
        <v>1</v>
      </c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" t="s">
        <v>10</v>
      </c>
      <c r="B376" s="4" t="s">
        <v>112</v>
      </c>
      <c r="C376" s="10">
        <v>2035</v>
      </c>
      <c r="D376" s="10">
        <v>1</v>
      </c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" t="s">
        <v>10</v>
      </c>
      <c r="B377" s="4" t="s">
        <v>112</v>
      </c>
      <c r="C377" s="10">
        <v>2040</v>
      </c>
      <c r="D377" s="10">
        <v>1</v>
      </c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" t="s">
        <v>10</v>
      </c>
      <c r="B378" s="4" t="s">
        <v>112</v>
      </c>
      <c r="C378" s="10">
        <v>2045</v>
      </c>
      <c r="D378" s="10">
        <v>1</v>
      </c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 t="s">
        <v>10</v>
      </c>
      <c r="B379" s="4" t="s">
        <v>112</v>
      </c>
      <c r="C379" s="10">
        <v>2050</v>
      </c>
      <c r="D379" s="10">
        <v>1</v>
      </c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 t="s">
        <v>10</v>
      </c>
      <c r="B380" s="4" t="s">
        <v>131</v>
      </c>
      <c r="C380" s="10">
        <v>2022</v>
      </c>
      <c r="D380" s="10">
        <v>800</v>
      </c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" t="s">
        <v>10</v>
      </c>
      <c r="B381" s="4" t="s">
        <v>131</v>
      </c>
      <c r="C381" s="10">
        <v>2025</v>
      </c>
      <c r="D381" s="10">
        <v>800</v>
      </c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" t="s">
        <v>10</v>
      </c>
      <c r="B382" s="4" t="s">
        <v>131</v>
      </c>
      <c r="C382" s="10">
        <v>2030</v>
      </c>
      <c r="D382" s="10">
        <v>800</v>
      </c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 t="s">
        <v>10</v>
      </c>
      <c r="B383" s="4" t="s">
        <v>131</v>
      </c>
      <c r="C383" s="10">
        <v>2035</v>
      </c>
      <c r="D383" s="10">
        <v>800</v>
      </c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 t="s">
        <v>10</v>
      </c>
      <c r="B384" s="4" t="s">
        <v>131</v>
      </c>
      <c r="C384" s="10">
        <v>2040</v>
      </c>
      <c r="D384" s="10">
        <v>800</v>
      </c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" t="s">
        <v>10</v>
      </c>
      <c r="B385" s="4" t="s">
        <v>131</v>
      </c>
      <c r="C385" s="10">
        <v>2045</v>
      </c>
      <c r="D385" s="10">
        <v>800</v>
      </c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" t="s">
        <v>10</v>
      </c>
      <c r="B386" s="4" t="s">
        <v>131</v>
      </c>
      <c r="C386" s="10">
        <v>2050</v>
      </c>
      <c r="D386" s="10">
        <v>800</v>
      </c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 t="s">
        <v>10</v>
      </c>
      <c r="B387" s="4" t="s">
        <v>132</v>
      </c>
      <c r="C387" s="10">
        <v>2022</v>
      </c>
      <c r="D387" s="10">
        <v>195</v>
      </c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 t="s">
        <v>10</v>
      </c>
      <c r="B388" s="4" t="s">
        <v>132</v>
      </c>
      <c r="C388" s="10">
        <v>2025</v>
      </c>
      <c r="D388" s="10">
        <v>195</v>
      </c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" t="s">
        <v>10</v>
      </c>
      <c r="B389" s="4" t="s">
        <v>132</v>
      </c>
      <c r="C389" s="10">
        <v>2030</v>
      </c>
      <c r="D389" s="10">
        <v>195</v>
      </c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" t="s">
        <v>10</v>
      </c>
      <c r="B390" s="4" t="s">
        <v>132</v>
      </c>
      <c r="C390" s="10">
        <v>2035</v>
      </c>
      <c r="D390" s="10">
        <v>195</v>
      </c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 t="s">
        <v>10</v>
      </c>
      <c r="B391" s="4" t="s">
        <v>132</v>
      </c>
      <c r="C391" s="10">
        <v>2040</v>
      </c>
      <c r="D391" s="10">
        <v>195</v>
      </c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 t="s">
        <v>10</v>
      </c>
      <c r="B392" s="4" t="s">
        <v>132</v>
      </c>
      <c r="C392" s="10">
        <v>2045</v>
      </c>
      <c r="D392" s="10">
        <v>195</v>
      </c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" t="s">
        <v>10</v>
      </c>
      <c r="B393" s="4" t="s">
        <v>132</v>
      </c>
      <c r="C393" s="10">
        <v>2050</v>
      </c>
      <c r="D393" s="10">
        <v>195</v>
      </c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" t="s">
        <v>10</v>
      </c>
      <c r="B394" s="4" t="s">
        <v>133</v>
      </c>
      <c r="C394" s="10">
        <v>2022</v>
      </c>
      <c r="D394" s="10">
        <v>5250</v>
      </c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 t="s">
        <v>10</v>
      </c>
      <c r="B395" s="4" t="s">
        <v>133</v>
      </c>
      <c r="C395" s="10">
        <v>2025</v>
      </c>
      <c r="D395" s="10">
        <v>4720</v>
      </c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 t="s">
        <v>10</v>
      </c>
      <c r="B396" s="4" t="s">
        <v>133</v>
      </c>
      <c r="C396" s="10">
        <v>2030</v>
      </c>
      <c r="D396" s="10">
        <v>4470</v>
      </c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" t="s">
        <v>10</v>
      </c>
      <c r="B397" s="4" t="s">
        <v>133</v>
      </c>
      <c r="C397" s="10">
        <v>2035</v>
      </c>
      <c r="D397" s="10">
        <v>4245</v>
      </c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" t="s">
        <v>10</v>
      </c>
      <c r="B398" s="4" t="s">
        <v>133</v>
      </c>
      <c r="C398" s="10">
        <v>2040</v>
      </c>
      <c r="D398" s="10">
        <v>4020</v>
      </c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 t="s">
        <v>10</v>
      </c>
      <c r="B399" s="4" t="s">
        <v>133</v>
      </c>
      <c r="C399" s="10">
        <v>2045</v>
      </c>
      <c r="D399" s="10">
        <v>3815</v>
      </c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 t="s">
        <v>10</v>
      </c>
      <c r="B400" s="4" t="s">
        <v>133</v>
      </c>
      <c r="C400" s="10">
        <v>2050</v>
      </c>
      <c r="D400" s="10">
        <v>3610</v>
      </c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" t="s">
        <v>10</v>
      </c>
      <c r="B401" s="4" t="s">
        <v>134</v>
      </c>
      <c r="C401" s="10">
        <v>2022</v>
      </c>
      <c r="D401" s="10">
        <v>650</v>
      </c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" t="s">
        <v>10</v>
      </c>
      <c r="B402" s="4" t="s">
        <v>134</v>
      </c>
      <c r="C402" s="10">
        <v>2025</v>
      </c>
      <c r="D402" s="10">
        <v>604.2857143</v>
      </c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" t="s">
        <v>10</v>
      </c>
      <c r="B403" s="4" t="s">
        <v>134</v>
      </c>
      <c r="C403" s="10">
        <v>2030</v>
      </c>
      <c r="D403" s="10">
        <v>581.42857140000001</v>
      </c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" t="s">
        <v>10</v>
      </c>
      <c r="B404" s="4" t="s">
        <v>134</v>
      </c>
      <c r="C404" s="10">
        <v>2035</v>
      </c>
      <c r="D404" s="10">
        <v>558.57142859999999</v>
      </c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" t="s">
        <v>10</v>
      </c>
      <c r="B405" s="4" t="s">
        <v>134</v>
      </c>
      <c r="C405" s="10">
        <v>2040</v>
      </c>
      <c r="D405" s="10">
        <v>535.7142857</v>
      </c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" t="s">
        <v>10</v>
      </c>
      <c r="B406" s="4" t="s">
        <v>134</v>
      </c>
      <c r="C406" s="10">
        <v>2045</v>
      </c>
      <c r="D406" s="10">
        <v>512.85714289999999</v>
      </c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 t="s">
        <v>10</v>
      </c>
      <c r="B407" s="4" t="s">
        <v>134</v>
      </c>
      <c r="C407" s="10">
        <v>2050</v>
      </c>
      <c r="D407" s="10">
        <v>490</v>
      </c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 t="s">
        <v>10</v>
      </c>
      <c r="B408" s="4" t="s">
        <v>135</v>
      </c>
      <c r="C408" s="10">
        <v>2022</v>
      </c>
      <c r="D408" s="10">
        <v>1600</v>
      </c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 t="s">
        <v>10</v>
      </c>
      <c r="B409" s="4" t="s">
        <v>135</v>
      </c>
      <c r="C409" s="10">
        <v>2025</v>
      </c>
      <c r="D409" s="10">
        <v>1600</v>
      </c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 t="s">
        <v>10</v>
      </c>
      <c r="B410" s="4" t="s">
        <v>135</v>
      </c>
      <c r="C410" s="10">
        <v>2030</v>
      </c>
      <c r="D410" s="10">
        <v>1600</v>
      </c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 t="s">
        <v>10</v>
      </c>
      <c r="B411" s="4" t="s">
        <v>135</v>
      </c>
      <c r="C411" s="10">
        <v>2035</v>
      </c>
      <c r="D411" s="10">
        <v>1600</v>
      </c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 t="s">
        <v>10</v>
      </c>
      <c r="B412" s="4" t="s">
        <v>135</v>
      </c>
      <c r="C412" s="10">
        <v>2040</v>
      </c>
      <c r="D412" s="10">
        <v>1600</v>
      </c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 t="s">
        <v>10</v>
      </c>
      <c r="B413" s="4" t="s">
        <v>135</v>
      </c>
      <c r="C413" s="10">
        <v>2045</v>
      </c>
      <c r="D413" s="10">
        <v>1600</v>
      </c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 t="s">
        <v>10</v>
      </c>
      <c r="B414" s="4" t="s">
        <v>135</v>
      </c>
      <c r="C414" s="10">
        <v>2050</v>
      </c>
      <c r="D414" s="10">
        <v>1600</v>
      </c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 t="s">
        <v>10</v>
      </c>
      <c r="B415" s="4" t="s">
        <v>136</v>
      </c>
      <c r="C415" s="10">
        <v>2022</v>
      </c>
      <c r="D415" s="10">
        <v>353</v>
      </c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 t="s">
        <v>10</v>
      </c>
      <c r="B416" s="4" t="s">
        <v>136</v>
      </c>
      <c r="C416" s="10">
        <v>2025</v>
      </c>
      <c r="D416" s="10">
        <v>346</v>
      </c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 t="s">
        <v>10</v>
      </c>
      <c r="B417" s="4" t="s">
        <v>136</v>
      </c>
      <c r="C417" s="10">
        <v>2030</v>
      </c>
      <c r="D417" s="10">
        <v>336</v>
      </c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 t="s">
        <v>10</v>
      </c>
      <c r="B418" s="4" t="s">
        <v>136</v>
      </c>
      <c r="C418" s="10">
        <v>2035</v>
      </c>
      <c r="D418" s="10">
        <v>328</v>
      </c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 t="s">
        <v>10</v>
      </c>
      <c r="B419" s="4" t="s">
        <v>136</v>
      </c>
      <c r="C419" s="10">
        <v>2040</v>
      </c>
      <c r="D419" s="10">
        <v>320</v>
      </c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 t="s">
        <v>10</v>
      </c>
      <c r="B420" s="4" t="s">
        <v>136</v>
      </c>
      <c r="C420" s="10">
        <v>2045</v>
      </c>
      <c r="D420" s="10">
        <v>312</v>
      </c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 t="s">
        <v>10</v>
      </c>
      <c r="B421" s="4" t="s">
        <v>136</v>
      </c>
      <c r="C421" s="10">
        <v>2050</v>
      </c>
      <c r="D421" s="10">
        <v>304</v>
      </c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 t="s">
        <v>10</v>
      </c>
      <c r="B422" s="4" t="s">
        <v>137</v>
      </c>
      <c r="C422" s="10">
        <v>2022</v>
      </c>
      <c r="D422" s="10">
        <v>1344</v>
      </c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 t="s">
        <v>10</v>
      </c>
      <c r="B423" s="4" t="s">
        <v>137</v>
      </c>
      <c r="C423" s="10">
        <v>2025</v>
      </c>
      <c r="D423" s="10">
        <v>1269</v>
      </c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 t="s">
        <v>10</v>
      </c>
      <c r="B424" s="4" t="s">
        <v>137</v>
      </c>
      <c r="C424" s="10">
        <v>2030</v>
      </c>
      <c r="D424" s="10">
        <v>1193</v>
      </c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 t="s">
        <v>10</v>
      </c>
      <c r="B425" s="4" t="s">
        <v>137</v>
      </c>
      <c r="C425" s="10">
        <v>2035</v>
      </c>
      <c r="D425" s="10">
        <v>1159</v>
      </c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 t="s">
        <v>10</v>
      </c>
      <c r="B426" s="4" t="s">
        <v>137</v>
      </c>
      <c r="C426" s="10">
        <v>2040</v>
      </c>
      <c r="D426" s="10">
        <v>1125</v>
      </c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 t="s">
        <v>10</v>
      </c>
      <c r="B427" s="4" t="s">
        <v>137</v>
      </c>
      <c r="C427" s="10">
        <v>2045</v>
      </c>
      <c r="D427" s="10">
        <v>1092</v>
      </c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 t="s">
        <v>10</v>
      </c>
      <c r="B428" s="4" t="s">
        <v>137</v>
      </c>
      <c r="C428" s="10">
        <v>2050</v>
      </c>
      <c r="D428" s="10">
        <v>1059</v>
      </c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 t="s">
        <v>10</v>
      </c>
      <c r="B429" s="4" t="s">
        <v>138</v>
      </c>
      <c r="C429" s="10">
        <v>2022</v>
      </c>
      <c r="D429" s="10">
        <v>2000</v>
      </c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 t="s">
        <v>10</v>
      </c>
      <c r="B430" s="4" t="s">
        <v>138</v>
      </c>
      <c r="C430" s="10">
        <v>2025</v>
      </c>
      <c r="D430" s="10">
        <v>2000</v>
      </c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 t="s">
        <v>10</v>
      </c>
      <c r="B431" s="4" t="s">
        <v>138</v>
      </c>
      <c r="C431" s="10">
        <v>2030</v>
      </c>
      <c r="D431" s="10">
        <v>2000</v>
      </c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 t="s">
        <v>10</v>
      </c>
      <c r="B432" s="4" t="s">
        <v>138</v>
      </c>
      <c r="C432" s="10">
        <v>2035</v>
      </c>
      <c r="D432" s="10">
        <v>2000</v>
      </c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 t="s">
        <v>10</v>
      </c>
      <c r="B433" s="4" t="s">
        <v>138</v>
      </c>
      <c r="C433" s="10">
        <v>2040</v>
      </c>
      <c r="D433" s="10">
        <v>2000</v>
      </c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 t="s">
        <v>10</v>
      </c>
      <c r="B434" s="4" t="s">
        <v>138</v>
      </c>
      <c r="C434" s="10">
        <v>2045</v>
      </c>
      <c r="D434" s="10">
        <v>2000</v>
      </c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 t="s">
        <v>10</v>
      </c>
      <c r="B435" s="4" t="s">
        <v>138</v>
      </c>
      <c r="C435" s="10">
        <v>2050</v>
      </c>
      <c r="D435" s="10">
        <v>2000</v>
      </c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 t="s">
        <v>10</v>
      </c>
      <c r="B436" s="4" t="s">
        <v>139</v>
      </c>
      <c r="C436" s="10">
        <v>2022</v>
      </c>
      <c r="D436" s="10">
        <v>495</v>
      </c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 t="s">
        <v>10</v>
      </c>
      <c r="B437" s="4" t="s">
        <v>139</v>
      </c>
      <c r="C437" s="10">
        <v>2025</v>
      </c>
      <c r="D437" s="10">
        <v>495</v>
      </c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 t="s">
        <v>10</v>
      </c>
      <c r="B438" s="4" t="s">
        <v>139</v>
      </c>
      <c r="C438" s="10">
        <v>2030</v>
      </c>
      <c r="D438" s="10">
        <v>495</v>
      </c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 t="s">
        <v>10</v>
      </c>
      <c r="B439" s="4" t="s">
        <v>139</v>
      </c>
      <c r="C439" s="10">
        <v>2035</v>
      </c>
      <c r="D439" s="10">
        <v>495</v>
      </c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 t="s">
        <v>10</v>
      </c>
      <c r="B440" s="4" t="s">
        <v>139</v>
      </c>
      <c r="C440" s="10">
        <v>2040</v>
      </c>
      <c r="D440" s="10">
        <v>495</v>
      </c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 t="s">
        <v>10</v>
      </c>
      <c r="B441" s="4" t="s">
        <v>139</v>
      </c>
      <c r="C441" s="10">
        <v>2045</v>
      </c>
      <c r="D441" s="10">
        <v>495</v>
      </c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 t="s">
        <v>10</v>
      </c>
      <c r="B442" s="4" t="s">
        <v>139</v>
      </c>
      <c r="C442" s="10">
        <v>2050</v>
      </c>
      <c r="D442" s="10">
        <v>495</v>
      </c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 t="s">
        <v>10</v>
      </c>
      <c r="B443" s="4" t="s">
        <v>140</v>
      </c>
      <c r="C443" s="10">
        <v>2022</v>
      </c>
      <c r="D443" s="10">
        <v>773</v>
      </c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 t="s">
        <v>10</v>
      </c>
      <c r="B444" s="4" t="s">
        <v>140</v>
      </c>
      <c r="C444" s="10">
        <v>2025</v>
      </c>
      <c r="D444" s="10">
        <v>773</v>
      </c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 t="s">
        <v>10</v>
      </c>
      <c r="B445" s="4" t="s">
        <v>140</v>
      </c>
      <c r="C445" s="10">
        <v>2030</v>
      </c>
      <c r="D445" s="10">
        <v>773</v>
      </c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 t="s">
        <v>10</v>
      </c>
      <c r="B446" s="4" t="s">
        <v>140</v>
      </c>
      <c r="C446" s="10">
        <v>2035</v>
      </c>
      <c r="D446" s="10">
        <v>773</v>
      </c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 t="s">
        <v>10</v>
      </c>
      <c r="B447" s="4" t="s">
        <v>140</v>
      </c>
      <c r="C447" s="10">
        <v>2040</v>
      </c>
      <c r="D447" s="10">
        <v>773</v>
      </c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 t="s">
        <v>10</v>
      </c>
      <c r="B448" s="4" t="s">
        <v>140</v>
      </c>
      <c r="C448" s="10">
        <v>2045</v>
      </c>
      <c r="D448" s="10">
        <v>773</v>
      </c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 t="s">
        <v>10</v>
      </c>
      <c r="B449" s="4" t="s">
        <v>140</v>
      </c>
      <c r="C449" s="10">
        <v>2050</v>
      </c>
      <c r="D449" s="10">
        <v>773</v>
      </c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 t="s">
        <v>10</v>
      </c>
      <c r="B450" s="4" t="s">
        <v>204</v>
      </c>
      <c r="C450" s="10">
        <v>2022</v>
      </c>
      <c r="D450" s="10">
        <v>128</v>
      </c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 t="s">
        <v>10</v>
      </c>
      <c r="B451" s="4" t="s">
        <v>204</v>
      </c>
      <c r="C451" s="10">
        <v>2025</v>
      </c>
      <c r="D451" s="10">
        <v>128</v>
      </c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 t="s">
        <v>10</v>
      </c>
      <c r="B452" s="4" t="s">
        <v>204</v>
      </c>
      <c r="C452" s="10">
        <v>2030</v>
      </c>
      <c r="D452" s="10">
        <v>128</v>
      </c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 t="s">
        <v>10</v>
      </c>
      <c r="B453" s="4" t="s">
        <v>204</v>
      </c>
      <c r="C453" s="10">
        <v>2035</v>
      </c>
      <c r="D453" s="10">
        <v>128</v>
      </c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 t="s">
        <v>10</v>
      </c>
      <c r="B454" s="4" t="s">
        <v>204</v>
      </c>
      <c r="C454" s="10">
        <v>2040</v>
      </c>
      <c r="D454" s="10">
        <v>128</v>
      </c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 t="s">
        <v>10</v>
      </c>
      <c r="B455" s="4" t="s">
        <v>204</v>
      </c>
      <c r="C455" s="10">
        <v>2045</v>
      </c>
      <c r="D455" s="10">
        <v>128</v>
      </c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 t="s">
        <v>10</v>
      </c>
      <c r="B456" s="4" t="s">
        <v>204</v>
      </c>
      <c r="C456" s="10">
        <v>2050</v>
      </c>
      <c r="D456" s="10">
        <v>128</v>
      </c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 t="s">
        <v>10</v>
      </c>
      <c r="B457" s="4" t="s">
        <v>205</v>
      </c>
      <c r="C457" s="10">
        <v>2022</v>
      </c>
      <c r="D457" s="10">
        <v>71</v>
      </c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 t="s">
        <v>10</v>
      </c>
      <c r="B458" s="4" t="s">
        <v>205</v>
      </c>
      <c r="C458" s="10">
        <v>2025</v>
      </c>
      <c r="D458" s="10">
        <v>71</v>
      </c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 t="s">
        <v>10</v>
      </c>
      <c r="B459" s="4" t="s">
        <v>205</v>
      </c>
      <c r="C459" s="10">
        <v>2030</v>
      </c>
      <c r="D459" s="10">
        <v>71</v>
      </c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 t="s">
        <v>10</v>
      </c>
      <c r="B460" s="4" t="s">
        <v>205</v>
      </c>
      <c r="C460" s="10">
        <v>2035</v>
      </c>
      <c r="D460" s="10">
        <v>71</v>
      </c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 t="s">
        <v>10</v>
      </c>
      <c r="B461" s="4" t="s">
        <v>205</v>
      </c>
      <c r="C461" s="10">
        <v>2040</v>
      </c>
      <c r="D461" s="10">
        <v>71</v>
      </c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 t="s">
        <v>10</v>
      </c>
      <c r="B462" s="4" t="s">
        <v>205</v>
      </c>
      <c r="C462" s="10">
        <v>2045</v>
      </c>
      <c r="D462" s="10">
        <v>71</v>
      </c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 t="s">
        <v>10</v>
      </c>
      <c r="B463" s="4" t="s">
        <v>205</v>
      </c>
      <c r="C463" s="10">
        <v>2050</v>
      </c>
      <c r="D463" s="10">
        <v>71</v>
      </c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 t="s">
        <v>10</v>
      </c>
      <c r="B464" s="4" t="s">
        <v>142</v>
      </c>
      <c r="C464" s="10">
        <v>2022</v>
      </c>
      <c r="D464" s="10">
        <v>365.92307690000001</v>
      </c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 t="s">
        <v>10</v>
      </c>
      <c r="B465" s="4" t="s">
        <v>142</v>
      </c>
      <c r="C465" s="10">
        <v>2025</v>
      </c>
      <c r="D465" s="10">
        <v>356.63218389999997</v>
      </c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 t="s">
        <v>10</v>
      </c>
      <c r="B466" s="4" t="s">
        <v>142</v>
      </c>
      <c r="C466" s="10">
        <v>2030</v>
      </c>
      <c r="D466" s="10">
        <v>351.65882349999998</v>
      </c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 t="s">
        <v>10</v>
      </c>
      <c r="B467" s="4" t="s">
        <v>142</v>
      </c>
      <c r="C467" s="10">
        <v>2035</v>
      </c>
      <c r="D467" s="10">
        <v>346.44578310000003</v>
      </c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 t="s">
        <v>10</v>
      </c>
      <c r="B468" s="4" t="s">
        <v>142</v>
      </c>
      <c r="C468" s="10">
        <v>2040</v>
      </c>
      <c r="D468" s="10">
        <v>340.97530860000001</v>
      </c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 t="s">
        <v>10</v>
      </c>
      <c r="B469" s="4" t="s">
        <v>142</v>
      </c>
      <c r="C469" s="10">
        <v>2045</v>
      </c>
      <c r="D469" s="10">
        <v>335.22784810000002</v>
      </c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 t="s">
        <v>10</v>
      </c>
      <c r="B470" s="4" t="s">
        <v>142</v>
      </c>
      <c r="C470" s="10">
        <v>2050</v>
      </c>
      <c r="D470" s="10">
        <v>329.18181820000001</v>
      </c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 t="s">
        <v>10</v>
      </c>
      <c r="B471" s="4" t="s">
        <v>141</v>
      </c>
      <c r="C471" s="10">
        <v>2022</v>
      </c>
      <c r="D471" s="10">
        <v>137</v>
      </c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 t="s">
        <v>10</v>
      </c>
      <c r="B472" s="4" t="s">
        <v>141</v>
      </c>
      <c r="C472" s="10">
        <v>2025</v>
      </c>
      <c r="D472" s="10">
        <v>137</v>
      </c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 t="s">
        <v>10</v>
      </c>
      <c r="B473" s="4" t="s">
        <v>141</v>
      </c>
      <c r="C473" s="10">
        <v>2030</v>
      </c>
      <c r="D473" s="10">
        <v>137</v>
      </c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 t="s">
        <v>10</v>
      </c>
      <c r="B474" s="4" t="s">
        <v>141</v>
      </c>
      <c r="C474" s="10">
        <v>2035</v>
      </c>
      <c r="D474" s="10">
        <v>137</v>
      </c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 t="s">
        <v>10</v>
      </c>
      <c r="B475" s="4" t="s">
        <v>141</v>
      </c>
      <c r="C475" s="10">
        <v>2040</v>
      </c>
      <c r="D475" s="10">
        <v>137</v>
      </c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 t="s">
        <v>10</v>
      </c>
      <c r="B476" s="4" t="s">
        <v>141</v>
      </c>
      <c r="C476" s="10">
        <v>2045</v>
      </c>
      <c r="D476" s="10">
        <v>137</v>
      </c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 t="s">
        <v>10</v>
      </c>
      <c r="B477" s="4" t="s">
        <v>141</v>
      </c>
      <c r="C477" s="10">
        <v>2050</v>
      </c>
      <c r="D477" s="10">
        <v>137</v>
      </c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 t="s">
        <v>10</v>
      </c>
      <c r="B478" s="4" t="s">
        <v>203</v>
      </c>
      <c r="C478" s="10">
        <v>2022</v>
      </c>
      <c r="D478" s="10">
        <v>128</v>
      </c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 t="s">
        <v>10</v>
      </c>
      <c r="B479" s="4" t="s">
        <v>203</v>
      </c>
      <c r="C479" s="10">
        <v>2025</v>
      </c>
      <c r="D479" s="10">
        <v>128</v>
      </c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 t="s">
        <v>10</v>
      </c>
      <c r="B480" s="4" t="s">
        <v>203</v>
      </c>
      <c r="C480" s="10">
        <v>2030</v>
      </c>
      <c r="D480" s="10">
        <v>128</v>
      </c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 t="s">
        <v>10</v>
      </c>
      <c r="B481" s="4" t="s">
        <v>203</v>
      </c>
      <c r="C481" s="10">
        <v>2035</v>
      </c>
      <c r="D481" s="10">
        <v>128</v>
      </c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 t="s">
        <v>10</v>
      </c>
      <c r="B482" s="4" t="s">
        <v>203</v>
      </c>
      <c r="C482" s="10">
        <v>2040</v>
      </c>
      <c r="D482" s="10">
        <v>128</v>
      </c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 t="s">
        <v>10</v>
      </c>
      <c r="B483" s="4" t="s">
        <v>203</v>
      </c>
      <c r="C483" s="10">
        <v>2045</v>
      </c>
      <c r="D483" s="10">
        <v>128</v>
      </c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 t="s">
        <v>10</v>
      </c>
      <c r="B484" s="4" t="s">
        <v>203</v>
      </c>
      <c r="C484" s="10">
        <v>2050</v>
      </c>
      <c r="D484" s="10">
        <v>128</v>
      </c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 t="s">
        <v>10</v>
      </c>
      <c r="B485" s="4" t="s">
        <v>143</v>
      </c>
      <c r="C485" s="10">
        <v>2022</v>
      </c>
      <c r="D485" s="10">
        <v>268</v>
      </c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 t="s">
        <v>10</v>
      </c>
      <c r="B486" s="4" t="s">
        <v>143</v>
      </c>
      <c r="C486" s="10">
        <v>2025</v>
      </c>
      <c r="D486" s="10">
        <v>249.7142857</v>
      </c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 t="s">
        <v>10</v>
      </c>
      <c r="B487" s="4" t="s">
        <v>143</v>
      </c>
      <c r="C487" s="10">
        <v>2030</v>
      </c>
      <c r="D487" s="10">
        <v>240.57142859999999</v>
      </c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 t="s">
        <v>10</v>
      </c>
      <c r="B488" s="4" t="s">
        <v>143</v>
      </c>
      <c r="C488" s="10">
        <v>2035</v>
      </c>
      <c r="D488" s="10">
        <v>231.42857140000001</v>
      </c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 t="s">
        <v>10</v>
      </c>
      <c r="B489" s="4" t="s">
        <v>143</v>
      </c>
      <c r="C489" s="10">
        <v>2040</v>
      </c>
      <c r="D489" s="10">
        <v>222.2857143</v>
      </c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 t="s">
        <v>10</v>
      </c>
      <c r="B490" s="4" t="s">
        <v>143</v>
      </c>
      <c r="C490" s="10">
        <v>2045</v>
      </c>
      <c r="D490" s="10">
        <v>213.14285709999999</v>
      </c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 t="s">
        <v>10</v>
      </c>
      <c r="B491" s="4" t="s">
        <v>143</v>
      </c>
      <c r="C491" s="10">
        <v>2050</v>
      </c>
      <c r="D491" s="10">
        <v>204</v>
      </c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 t="s">
        <v>10</v>
      </c>
      <c r="B492" s="4" t="s">
        <v>201</v>
      </c>
      <c r="C492" s="10">
        <v>2022</v>
      </c>
      <c r="D492" s="10">
        <v>106</v>
      </c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 t="s">
        <v>10</v>
      </c>
      <c r="B493" s="4" t="s">
        <v>201</v>
      </c>
      <c r="C493" s="10">
        <v>2025</v>
      </c>
      <c r="D493" s="10">
        <v>106</v>
      </c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 t="s">
        <v>10</v>
      </c>
      <c r="B494" s="4" t="s">
        <v>201</v>
      </c>
      <c r="C494" s="10">
        <v>2030</v>
      </c>
      <c r="D494" s="10">
        <v>106</v>
      </c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 t="s">
        <v>10</v>
      </c>
      <c r="B495" s="4" t="s">
        <v>201</v>
      </c>
      <c r="C495" s="10">
        <v>2035</v>
      </c>
      <c r="D495" s="10">
        <v>106</v>
      </c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 t="s">
        <v>10</v>
      </c>
      <c r="B496" s="4" t="s">
        <v>201</v>
      </c>
      <c r="C496" s="10">
        <v>2040</v>
      </c>
      <c r="D496" s="10">
        <v>106</v>
      </c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 t="s">
        <v>10</v>
      </c>
      <c r="B497" s="4" t="s">
        <v>201</v>
      </c>
      <c r="C497" s="10">
        <v>2045</v>
      </c>
      <c r="D497" s="10">
        <v>106</v>
      </c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 t="s">
        <v>10</v>
      </c>
      <c r="B498" s="4" t="s">
        <v>201</v>
      </c>
      <c r="C498" s="10">
        <v>2050</v>
      </c>
      <c r="D498" s="10">
        <v>106</v>
      </c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 t="s">
        <v>10</v>
      </c>
      <c r="B499" s="4" t="s">
        <v>144</v>
      </c>
      <c r="C499" s="10">
        <v>2022</v>
      </c>
      <c r="D499" s="10">
        <v>103</v>
      </c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 t="s">
        <v>10</v>
      </c>
      <c r="B500" s="4" t="s">
        <v>144</v>
      </c>
      <c r="C500" s="10">
        <v>2025</v>
      </c>
      <c r="D500" s="10">
        <v>103</v>
      </c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 t="s">
        <v>10</v>
      </c>
      <c r="B501" s="4" t="s">
        <v>144</v>
      </c>
      <c r="C501" s="10">
        <v>2030</v>
      </c>
      <c r="D501" s="10">
        <v>103</v>
      </c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 t="s">
        <v>10</v>
      </c>
      <c r="B502" s="4" t="s">
        <v>144</v>
      </c>
      <c r="C502" s="10">
        <v>2035</v>
      </c>
      <c r="D502" s="10">
        <v>103</v>
      </c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 t="s">
        <v>10</v>
      </c>
      <c r="B503" s="4" t="s">
        <v>144</v>
      </c>
      <c r="C503" s="10">
        <v>2040</v>
      </c>
      <c r="D503" s="10">
        <v>103</v>
      </c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 t="s">
        <v>10</v>
      </c>
      <c r="B504" s="4" t="s">
        <v>144</v>
      </c>
      <c r="C504" s="10">
        <v>2045</v>
      </c>
      <c r="D504" s="10">
        <v>103</v>
      </c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 t="s">
        <v>10</v>
      </c>
      <c r="B505" s="4" t="s">
        <v>144</v>
      </c>
      <c r="C505" s="10">
        <v>2050</v>
      </c>
      <c r="D505" s="10">
        <v>103</v>
      </c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 t="s">
        <v>10</v>
      </c>
      <c r="B506" s="4" t="s">
        <v>214</v>
      </c>
      <c r="C506" s="10">
        <v>2022</v>
      </c>
      <c r="D506" s="10">
        <v>2620</v>
      </c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 t="s">
        <v>10</v>
      </c>
      <c r="B507" s="4" t="s">
        <v>214</v>
      </c>
      <c r="C507" s="10">
        <v>2025</v>
      </c>
      <c r="D507" s="10">
        <v>2475</v>
      </c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 t="s">
        <v>10</v>
      </c>
      <c r="B508" s="4" t="s">
        <v>214</v>
      </c>
      <c r="C508" s="10">
        <v>2030</v>
      </c>
      <c r="D508" s="10">
        <v>2330</v>
      </c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 t="s">
        <v>10</v>
      </c>
      <c r="B509" s="4" t="s">
        <v>214</v>
      </c>
      <c r="C509" s="10">
        <v>2035</v>
      </c>
      <c r="D509" s="10">
        <v>2195</v>
      </c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 t="s">
        <v>10</v>
      </c>
      <c r="B510" s="4" t="s">
        <v>214</v>
      </c>
      <c r="C510" s="10">
        <v>2040</v>
      </c>
      <c r="D510" s="10">
        <v>2060</v>
      </c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 t="s">
        <v>10</v>
      </c>
      <c r="B511" s="4" t="s">
        <v>214</v>
      </c>
      <c r="C511" s="10">
        <v>2045</v>
      </c>
      <c r="D511" s="10">
        <v>1945</v>
      </c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 t="s">
        <v>10</v>
      </c>
      <c r="B512" s="4" t="s">
        <v>214</v>
      </c>
      <c r="C512" s="10">
        <v>2050</v>
      </c>
      <c r="D512" s="10">
        <v>1830</v>
      </c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 t="s">
        <v>10</v>
      </c>
      <c r="B513" s="4" t="s">
        <v>145</v>
      </c>
      <c r="C513" s="10">
        <v>2022</v>
      </c>
      <c r="D513" s="10">
        <v>4050</v>
      </c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 t="s">
        <v>10</v>
      </c>
      <c r="B514" s="4" t="s">
        <v>145</v>
      </c>
      <c r="C514" s="10">
        <v>2025</v>
      </c>
      <c r="D514" s="10">
        <v>3862.5</v>
      </c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 t="s">
        <v>10</v>
      </c>
      <c r="B515" s="4" t="s">
        <v>145</v>
      </c>
      <c r="C515" s="10">
        <v>2030</v>
      </c>
      <c r="D515" s="10">
        <v>3675</v>
      </c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 t="s">
        <v>10</v>
      </c>
      <c r="B516" s="4" t="s">
        <v>145</v>
      </c>
      <c r="C516" s="10">
        <v>2035</v>
      </c>
      <c r="D516" s="10">
        <v>3490</v>
      </c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 t="s">
        <v>10</v>
      </c>
      <c r="B517" s="4" t="s">
        <v>145</v>
      </c>
      <c r="C517" s="10">
        <v>2040</v>
      </c>
      <c r="D517" s="10">
        <v>3305</v>
      </c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 t="s">
        <v>10</v>
      </c>
      <c r="B518" s="4" t="s">
        <v>145</v>
      </c>
      <c r="C518" s="10">
        <v>2045</v>
      </c>
      <c r="D518" s="10">
        <v>3255</v>
      </c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 t="s">
        <v>10</v>
      </c>
      <c r="B519" s="4" t="s">
        <v>145</v>
      </c>
      <c r="C519" s="10">
        <v>2050</v>
      </c>
      <c r="D519" s="10">
        <v>3205</v>
      </c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 t="s">
        <v>10</v>
      </c>
      <c r="B520" s="4" t="s">
        <v>202</v>
      </c>
      <c r="C520" s="10">
        <v>2022</v>
      </c>
      <c r="D520" s="10">
        <v>2758.1378619808002</v>
      </c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 t="s">
        <v>10</v>
      </c>
      <c r="B521" s="4" t="s">
        <v>202</v>
      </c>
      <c r="C521" s="10">
        <v>2025</v>
      </c>
      <c r="D521" s="10">
        <v>2758.1378619808002</v>
      </c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 t="s">
        <v>10</v>
      </c>
      <c r="B522" s="4" t="s">
        <v>202</v>
      </c>
      <c r="C522" s="10">
        <v>2030</v>
      </c>
      <c r="D522" s="10">
        <v>2758.1378619808002</v>
      </c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 t="s">
        <v>10</v>
      </c>
      <c r="B523" s="4" t="s">
        <v>202</v>
      </c>
      <c r="C523" s="10">
        <v>2035</v>
      </c>
      <c r="D523" s="10">
        <v>2758.1378619808002</v>
      </c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 t="s">
        <v>10</v>
      </c>
      <c r="B524" s="4" t="s">
        <v>202</v>
      </c>
      <c r="C524" s="10">
        <v>2040</v>
      </c>
      <c r="D524" s="10">
        <v>2758.1378619808002</v>
      </c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 t="s">
        <v>10</v>
      </c>
      <c r="B525" s="4" t="s">
        <v>202</v>
      </c>
      <c r="C525" s="10">
        <v>2045</v>
      </c>
      <c r="D525" s="10">
        <v>2758.1378619808002</v>
      </c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 t="s">
        <v>10</v>
      </c>
      <c r="B526" s="4" t="s">
        <v>202</v>
      </c>
      <c r="C526" s="10">
        <v>2050</v>
      </c>
      <c r="D526" s="10">
        <v>2758.1378619808002</v>
      </c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 t="s">
        <v>10</v>
      </c>
      <c r="B527" s="4" t="s">
        <v>146</v>
      </c>
      <c r="C527" s="10">
        <v>2022</v>
      </c>
      <c r="D527" s="10">
        <v>3350</v>
      </c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 t="s">
        <v>10</v>
      </c>
      <c r="B528" s="4" t="s">
        <v>146</v>
      </c>
      <c r="C528" s="10">
        <v>2025</v>
      </c>
      <c r="D528" s="10">
        <v>3121.4285709999999</v>
      </c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 t="s">
        <v>10</v>
      </c>
      <c r="B529" s="4" t="s">
        <v>146</v>
      </c>
      <c r="C529" s="10">
        <v>2030</v>
      </c>
      <c r="D529" s="10">
        <v>3007.1428569999998</v>
      </c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 t="s">
        <v>10</v>
      </c>
      <c r="B530" s="4" t="s">
        <v>146</v>
      </c>
      <c r="C530" s="10">
        <v>2035</v>
      </c>
      <c r="D530" s="10">
        <v>2892.8571430000002</v>
      </c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 t="s">
        <v>10</v>
      </c>
      <c r="B531" s="4" t="s">
        <v>146</v>
      </c>
      <c r="C531" s="10">
        <v>2040</v>
      </c>
      <c r="D531" s="10">
        <v>2778.5714290000001</v>
      </c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 t="s">
        <v>10</v>
      </c>
      <c r="B532" s="4" t="s">
        <v>146</v>
      </c>
      <c r="C532" s="10">
        <v>2045</v>
      </c>
      <c r="D532" s="10">
        <v>2664.2857140000001</v>
      </c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 t="s">
        <v>10</v>
      </c>
      <c r="B533" s="4" t="s">
        <v>146</v>
      </c>
      <c r="C533" s="10">
        <v>2050</v>
      </c>
      <c r="D533" s="10">
        <v>2550</v>
      </c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 t="s">
        <v>10</v>
      </c>
      <c r="B534" s="4" t="s">
        <v>147</v>
      </c>
      <c r="C534" s="10">
        <v>2022</v>
      </c>
      <c r="D534" s="10">
        <v>1800</v>
      </c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 t="s">
        <v>10</v>
      </c>
      <c r="B535" s="4" t="s">
        <v>147</v>
      </c>
      <c r="C535" s="10">
        <v>2025</v>
      </c>
      <c r="D535" s="10">
        <v>1800</v>
      </c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 t="s">
        <v>10</v>
      </c>
      <c r="B536" s="4" t="s">
        <v>147</v>
      </c>
      <c r="C536" s="10">
        <v>2030</v>
      </c>
      <c r="D536" s="10">
        <v>1800</v>
      </c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 t="s">
        <v>10</v>
      </c>
      <c r="B537" s="4" t="s">
        <v>147</v>
      </c>
      <c r="C537" s="10">
        <v>2035</v>
      </c>
      <c r="D537" s="10">
        <v>1800</v>
      </c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 t="s">
        <v>10</v>
      </c>
      <c r="B538" s="4" t="s">
        <v>147</v>
      </c>
      <c r="C538" s="10">
        <v>2040</v>
      </c>
      <c r="D538" s="10">
        <v>1800</v>
      </c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 t="s">
        <v>10</v>
      </c>
      <c r="B539" s="4" t="s">
        <v>147</v>
      </c>
      <c r="C539" s="10">
        <v>2045</v>
      </c>
      <c r="D539" s="10">
        <v>1800</v>
      </c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 t="s">
        <v>10</v>
      </c>
      <c r="B540" s="4" t="s">
        <v>147</v>
      </c>
      <c r="C540" s="10">
        <v>2050</v>
      </c>
      <c r="D540" s="10">
        <v>1800</v>
      </c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 t="s">
        <v>10</v>
      </c>
      <c r="B541" s="4" t="s">
        <v>148</v>
      </c>
      <c r="C541" s="10">
        <v>2022</v>
      </c>
      <c r="D541" s="10">
        <v>3500</v>
      </c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 t="s">
        <v>10</v>
      </c>
      <c r="B542" s="4" t="s">
        <v>148</v>
      </c>
      <c r="C542" s="10">
        <v>2025</v>
      </c>
      <c r="D542" s="10">
        <v>3500</v>
      </c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 t="s">
        <v>10</v>
      </c>
      <c r="B543" s="4" t="s">
        <v>148</v>
      </c>
      <c r="C543" s="10">
        <v>2030</v>
      </c>
      <c r="D543" s="10">
        <v>3500</v>
      </c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 t="s">
        <v>10</v>
      </c>
      <c r="B544" s="4" t="s">
        <v>148</v>
      </c>
      <c r="C544" s="10">
        <v>2035</v>
      </c>
      <c r="D544" s="10">
        <v>3500</v>
      </c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 t="s">
        <v>10</v>
      </c>
      <c r="B545" s="4" t="s">
        <v>148</v>
      </c>
      <c r="C545" s="10">
        <v>2040</v>
      </c>
      <c r="D545" s="10">
        <v>3500</v>
      </c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 t="s">
        <v>10</v>
      </c>
      <c r="B546" s="4" t="s">
        <v>148</v>
      </c>
      <c r="C546" s="10">
        <v>2045</v>
      </c>
      <c r="D546" s="10">
        <v>3500</v>
      </c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 t="s">
        <v>10</v>
      </c>
      <c r="B547" s="4" t="s">
        <v>148</v>
      </c>
      <c r="C547" s="10">
        <v>2050</v>
      </c>
      <c r="D547" s="10">
        <v>3500</v>
      </c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 t="s">
        <v>10</v>
      </c>
      <c r="B548" s="4" t="s">
        <v>149</v>
      </c>
      <c r="C548" s="10">
        <v>2022</v>
      </c>
      <c r="D548" s="10">
        <v>698.03242353388202</v>
      </c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 t="s">
        <v>10</v>
      </c>
      <c r="B549" s="4" t="s">
        <v>149</v>
      </c>
      <c r="C549" s="10">
        <v>2025</v>
      </c>
      <c r="D549" s="10">
        <v>698.03242353388202</v>
      </c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 t="s">
        <v>10</v>
      </c>
      <c r="B550" s="4" t="s">
        <v>149</v>
      </c>
      <c r="C550" s="10">
        <v>2030</v>
      </c>
      <c r="D550" s="10">
        <v>698.03242353388202</v>
      </c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 t="s">
        <v>10</v>
      </c>
      <c r="B551" s="4" t="s">
        <v>149</v>
      </c>
      <c r="C551" s="10">
        <v>2035</v>
      </c>
      <c r="D551" s="10">
        <v>698.03242353388202</v>
      </c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 t="s">
        <v>10</v>
      </c>
      <c r="B552" s="4" t="s">
        <v>149</v>
      </c>
      <c r="C552" s="10">
        <v>2040</v>
      </c>
      <c r="D552" s="10">
        <v>698.03242353388202</v>
      </c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 t="s">
        <v>10</v>
      </c>
      <c r="B553" s="4" t="s">
        <v>149</v>
      </c>
      <c r="C553" s="10">
        <v>2045</v>
      </c>
      <c r="D553" s="10">
        <v>698.03242353388202</v>
      </c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 t="s">
        <v>10</v>
      </c>
      <c r="B554" s="4" t="s">
        <v>149</v>
      </c>
      <c r="C554" s="10">
        <v>2050</v>
      </c>
      <c r="D554" s="10">
        <v>698.03242353388202</v>
      </c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 t="s">
        <v>10</v>
      </c>
      <c r="B555" s="4" t="s">
        <v>150</v>
      </c>
      <c r="C555" s="10">
        <v>2022</v>
      </c>
      <c r="D555" s="10">
        <v>1500</v>
      </c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 t="s">
        <v>10</v>
      </c>
      <c r="B556" s="4" t="s">
        <v>150</v>
      </c>
      <c r="C556" s="10">
        <v>2025</v>
      </c>
      <c r="D556" s="10">
        <v>1500</v>
      </c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 t="s">
        <v>10</v>
      </c>
      <c r="B557" s="4" t="s">
        <v>150</v>
      </c>
      <c r="C557" s="10">
        <v>2030</v>
      </c>
      <c r="D557" s="10">
        <v>1500</v>
      </c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 t="s">
        <v>10</v>
      </c>
      <c r="B558" s="4" t="s">
        <v>150</v>
      </c>
      <c r="C558" s="10">
        <v>2035</v>
      </c>
      <c r="D558" s="10">
        <v>1500</v>
      </c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 t="s">
        <v>10</v>
      </c>
      <c r="B559" s="4" t="s">
        <v>150</v>
      </c>
      <c r="C559" s="10">
        <v>2040</v>
      </c>
      <c r="D559" s="10">
        <v>1500</v>
      </c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 t="s">
        <v>10</v>
      </c>
      <c r="B560" s="4" t="s">
        <v>150</v>
      </c>
      <c r="C560" s="10">
        <v>2045</v>
      </c>
      <c r="D560" s="10">
        <v>1500</v>
      </c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 t="s">
        <v>10</v>
      </c>
      <c r="B561" s="4" t="s">
        <v>150</v>
      </c>
      <c r="C561" s="10">
        <v>2050</v>
      </c>
      <c r="D561" s="10">
        <v>1500</v>
      </c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 t="s">
        <v>10</v>
      </c>
      <c r="B562" s="4" t="s">
        <v>224</v>
      </c>
      <c r="C562" s="10">
        <v>2022</v>
      </c>
      <c r="D562" s="10">
        <v>619.87257861081196</v>
      </c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 t="s">
        <v>10</v>
      </c>
      <c r="B563" s="4" t="s">
        <v>224</v>
      </c>
      <c r="C563" s="10">
        <v>2025</v>
      </c>
      <c r="D563" s="10">
        <v>619.87257861081196</v>
      </c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 t="s">
        <v>10</v>
      </c>
      <c r="B564" s="4" t="s">
        <v>224</v>
      </c>
      <c r="C564" s="10">
        <v>2030</v>
      </c>
      <c r="D564" s="10">
        <v>619.87257861081196</v>
      </c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 t="s">
        <v>10</v>
      </c>
      <c r="B565" s="4" t="s">
        <v>224</v>
      </c>
      <c r="C565" s="10">
        <v>2035</v>
      </c>
      <c r="D565" s="10">
        <v>619.87257861081196</v>
      </c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 t="s">
        <v>10</v>
      </c>
      <c r="B566" s="4" t="s">
        <v>224</v>
      </c>
      <c r="C566" s="10">
        <v>2040</v>
      </c>
      <c r="D566" s="10">
        <v>619.87257861081196</v>
      </c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 t="s">
        <v>10</v>
      </c>
      <c r="B567" s="4" t="s">
        <v>224</v>
      </c>
      <c r="C567" s="10">
        <v>2045</v>
      </c>
      <c r="D567" s="10">
        <v>619.87257861081196</v>
      </c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 t="s">
        <v>10</v>
      </c>
      <c r="B568" s="4" t="s">
        <v>224</v>
      </c>
      <c r="C568" s="10">
        <v>2050</v>
      </c>
      <c r="D568" s="10">
        <v>619.87257861081196</v>
      </c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 t="s">
        <v>10</v>
      </c>
      <c r="B569" s="4" t="s">
        <v>225</v>
      </c>
      <c r="C569" s="10">
        <v>2022</v>
      </c>
      <c r="D569" s="10">
        <v>635.67734078803596</v>
      </c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 t="s">
        <v>10</v>
      </c>
      <c r="B570" s="4" t="s">
        <v>225</v>
      </c>
      <c r="C570" s="10">
        <v>2025</v>
      </c>
      <c r="D570" s="10">
        <v>635.67734078803596</v>
      </c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 t="s">
        <v>10</v>
      </c>
      <c r="B571" s="4" t="s">
        <v>225</v>
      </c>
      <c r="C571" s="10">
        <v>2030</v>
      </c>
      <c r="D571" s="10">
        <v>635.67734078803596</v>
      </c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 t="s">
        <v>10</v>
      </c>
      <c r="B572" s="4" t="s">
        <v>225</v>
      </c>
      <c r="C572" s="10">
        <v>2035</v>
      </c>
      <c r="D572" s="10">
        <v>635.67734078803596</v>
      </c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 t="s">
        <v>10</v>
      </c>
      <c r="B573" s="4" t="s">
        <v>225</v>
      </c>
      <c r="C573" s="10">
        <v>2040</v>
      </c>
      <c r="D573" s="10">
        <v>635.67734078803596</v>
      </c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 t="s">
        <v>10</v>
      </c>
      <c r="B574" s="4" t="s">
        <v>225</v>
      </c>
      <c r="C574" s="10">
        <v>2045</v>
      </c>
      <c r="D574" s="10">
        <v>635.67734078803596</v>
      </c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 t="s">
        <v>10</v>
      </c>
      <c r="B575" s="4" t="s">
        <v>225</v>
      </c>
      <c r="C575" s="10">
        <v>2050</v>
      </c>
      <c r="D575" s="10">
        <v>635.67734078803596</v>
      </c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 t="s">
        <v>10</v>
      </c>
      <c r="B576" s="4" t="s">
        <v>228</v>
      </c>
      <c r="C576" s="10">
        <v>2022</v>
      </c>
      <c r="D576" s="10">
        <v>516</v>
      </c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 t="s">
        <v>10</v>
      </c>
      <c r="B577" s="4" t="s">
        <v>228</v>
      </c>
      <c r="C577" s="10">
        <v>2025</v>
      </c>
      <c r="D577" s="10">
        <v>425.7</v>
      </c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 t="s">
        <v>10</v>
      </c>
      <c r="B578" s="4" t="s">
        <v>228</v>
      </c>
      <c r="C578" s="10">
        <v>2030</v>
      </c>
      <c r="D578" s="10">
        <v>402.05</v>
      </c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 t="s">
        <v>10</v>
      </c>
      <c r="B579" s="4" t="s">
        <v>228</v>
      </c>
      <c r="C579" s="10">
        <v>2035</v>
      </c>
      <c r="D579" s="10">
        <v>361.2</v>
      </c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4" t="s">
        <v>10</v>
      </c>
      <c r="B580" s="4" t="s">
        <v>228</v>
      </c>
      <c r="C580" s="10">
        <v>2040</v>
      </c>
      <c r="D580" s="10">
        <v>338.625</v>
      </c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4" t="s">
        <v>10</v>
      </c>
      <c r="B581" s="4" t="s">
        <v>228</v>
      </c>
      <c r="C581" s="10">
        <v>2045</v>
      </c>
      <c r="D581" s="10">
        <v>316.05</v>
      </c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4" t="s">
        <v>10</v>
      </c>
      <c r="B582" s="4" t="s">
        <v>228</v>
      </c>
      <c r="C582" s="10">
        <v>2050</v>
      </c>
      <c r="D582" s="10">
        <v>293.47500000000002</v>
      </c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4" t="s">
        <v>10</v>
      </c>
      <c r="B583" s="4" t="s">
        <v>151</v>
      </c>
      <c r="C583" s="10">
        <v>2022</v>
      </c>
      <c r="D583" s="10">
        <v>6000</v>
      </c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4" t="s">
        <v>10</v>
      </c>
      <c r="B584" s="4" t="s">
        <v>151</v>
      </c>
      <c r="C584" s="10">
        <v>2025</v>
      </c>
      <c r="D584" s="10">
        <v>6000</v>
      </c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4" t="s">
        <v>10</v>
      </c>
      <c r="B585" s="4" t="s">
        <v>151</v>
      </c>
      <c r="C585" s="10">
        <v>2030</v>
      </c>
      <c r="D585" s="10">
        <v>6000</v>
      </c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4" t="s">
        <v>10</v>
      </c>
      <c r="B586" s="4" t="s">
        <v>151</v>
      </c>
      <c r="C586" s="10">
        <v>2035</v>
      </c>
      <c r="D586" s="10">
        <v>6000</v>
      </c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4" t="s">
        <v>10</v>
      </c>
      <c r="B587" s="4" t="s">
        <v>151</v>
      </c>
      <c r="C587" s="10">
        <v>2040</v>
      </c>
      <c r="D587" s="10">
        <v>6000</v>
      </c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4" t="s">
        <v>10</v>
      </c>
      <c r="B588" s="4" t="s">
        <v>151</v>
      </c>
      <c r="C588" s="10">
        <v>2045</v>
      </c>
      <c r="D588" s="10">
        <v>6000</v>
      </c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4" t="s">
        <v>10</v>
      </c>
      <c r="B589" s="4" t="s">
        <v>151</v>
      </c>
      <c r="C589" s="10">
        <v>2050</v>
      </c>
      <c r="D589" s="10">
        <v>6000</v>
      </c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4" t="s">
        <v>10</v>
      </c>
      <c r="B590" s="4" t="s">
        <v>199</v>
      </c>
      <c r="C590" s="10">
        <v>2022</v>
      </c>
      <c r="D590" s="10">
        <v>650</v>
      </c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4" t="s">
        <v>10</v>
      </c>
      <c r="B591" s="4" t="s">
        <v>199</v>
      </c>
      <c r="C591" s="10">
        <v>2025</v>
      </c>
      <c r="D591" s="10">
        <v>650</v>
      </c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4" t="s">
        <v>10</v>
      </c>
      <c r="B592" s="4" t="s">
        <v>199</v>
      </c>
      <c r="C592" s="10">
        <v>2030</v>
      </c>
      <c r="D592" s="10">
        <v>650</v>
      </c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4" t="s">
        <v>10</v>
      </c>
      <c r="B593" s="4" t="s">
        <v>199</v>
      </c>
      <c r="C593" s="10">
        <v>2035</v>
      </c>
      <c r="D593" s="10">
        <v>650</v>
      </c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4" t="s">
        <v>10</v>
      </c>
      <c r="B594" s="4" t="s">
        <v>199</v>
      </c>
      <c r="C594" s="10">
        <v>2040</v>
      </c>
      <c r="D594" s="10">
        <v>650</v>
      </c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4" t="s">
        <v>10</v>
      </c>
      <c r="B595" s="4" t="s">
        <v>199</v>
      </c>
      <c r="C595" s="10">
        <v>2045</v>
      </c>
      <c r="D595" s="10">
        <v>650</v>
      </c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4" t="s">
        <v>10</v>
      </c>
      <c r="B596" s="4" t="s">
        <v>199</v>
      </c>
      <c r="C596" s="10">
        <v>2050</v>
      </c>
      <c r="D596" s="10">
        <v>650</v>
      </c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4" t="s">
        <v>10</v>
      </c>
      <c r="B597" s="4" t="s">
        <v>241</v>
      </c>
      <c r="C597" s="10">
        <v>2022</v>
      </c>
      <c r="D597" s="10">
        <v>771</v>
      </c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4" t="s">
        <v>10</v>
      </c>
      <c r="B598" s="4" t="s">
        <v>241</v>
      </c>
      <c r="C598" s="10">
        <v>2025</v>
      </c>
      <c r="D598" s="10">
        <v>675.74285710000004</v>
      </c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4" t="s">
        <v>10</v>
      </c>
      <c r="B599" s="4" t="s">
        <v>241</v>
      </c>
      <c r="C599" s="10">
        <v>2030</v>
      </c>
      <c r="D599" s="10">
        <v>636.2857143</v>
      </c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4" t="s">
        <v>10</v>
      </c>
      <c r="B600" s="4" t="s">
        <v>241</v>
      </c>
      <c r="C600" s="10">
        <v>2035</v>
      </c>
      <c r="D600" s="10">
        <v>597.02857140000003</v>
      </c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4" t="s">
        <v>10</v>
      </c>
      <c r="B601" s="4" t="s">
        <v>241</v>
      </c>
      <c r="C601" s="10">
        <v>2040</v>
      </c>
      <c r="D601" s="10">
        <v>564.2857143</v>
      </c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4" t="s">
        <v>10</v>
      </c>
      <c r="B602" s="4" t="s">
        <v>241</v>
      </c>
      <c r="C602" s="10">
        <v>2045</v>
      </c>
      <c r="D602" s="10">
        <v>530.70000000000005</v>
      </c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4" t="s">
        <v>10</v>
      </c>
      <c r="B603" s="4" t="s">
        <v>241</v>
      </c>
      <c r="C603" s="10">
        <v>2050</v>
      </c>
      <c r="D603" s="10">
        <v>500.65</v>
      </c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4" t="s">
        <v>10</v>
      </c>
      <c r="B604" s="4" t="s">
        <v>242</v>
      </c>
      <c r="C604" s="10">
        <v>2022</v>
      </c>
      <c r="D604" s="10">
        <v>0.01</v>
      </c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4" t="s">
        <v>10</v>
      </c>
      <c r="B605" s="4" t="s">
        <v>242</v>
      </c>
      <c r="C605" s="10">
        <v>2025</v>
      </c>
      <c r="D605" s="10">
        <v>9.5714289999999994E-3</v>
      </c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4" t="s">
        <v>10</v>
      </c>
      <c r="B606" s="4" t="s">
        <v>242</v>
      </c>
      <c r="C606" s="10">
        <v>2030</v>
      </c>
      <c r="D606" s="10">
        <v>9.3571430000000001E-3</v>
      </c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4" t="s">
        <v>10</v>
      </c>
      <c r="B607" s="4" t="s">
        <v>242</v>
      </c>
      <c r="C607" s="10">
        <v>2035</v>
      </c>
      <c r="D607" s="10">
        <v>9.1428570000000008E-3</v>
      </c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4" t="s">
        <v>10</v>
      </c>
      <c r="B608" s="4" t="s">
        <v>242</v>
      </c>
      <c r="C608" s="10">
        <v>2040</v>
      </c>
      <c r="D608" s="10">
        <v>8.9285709999999997E-3</v>
      </c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4" t="s">
        <v>10</v>
      </c>
      <c r="B609" s="4" t="s">
        <v>242</v>
      </c>
      <c r="C609" s="10">
        <v>2045</v>
      </c>
      <c r="D609" s="10">
        <v>8.7142859999999999E-3</v>
      </c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4" t="s">
        <v>10</v>
      </c>
      <c r="B610" s="4" t="s">
        <v>242</v>
      </c>
      <c r="C610" s="10">
        <v>2050</v>
      </c>
      <c r="D610" s="10">
        <v>8.5000000000000006E-3</v>
      </c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4" t="s">
        <v>10</v>
      </c>
      <c r="B611" s="4" t="s">
        <v>243</v>
      </c>
      <c r="C611" s="10">
        <v>2022</v>
      </c>
      <c r="D611" s="10">
        <v>0.01</v>
      </c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4" t="s">
        <v>10</v>
      </c>
      <c r="B612" s="4" t="s">
        <v>243</v>
      </c>
      <c r="C612" s="10">
        <v>2025</v>
      </c>
      <c r="D612" s="10">
        <v>9.5714289999999994E-3</v>
      </c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4" t="s">
        <v>10</v>
      </c>
      <c r="B613" s="4" t="s">
        <v>243</v>
      </c>
      <c r="C613" s="10">
        <v>2030</v>
      </c>
      <c r="D613" s="10">
        <v>9.3571430000000001E-3</v>
      </c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4" t="s">
        <v>10</v>
      </c>
      <c r="B614" s="4" t="s">
        <v>243</v>
      </c>
      <c r="C614" s="10">
        <v>2035</v>
      </c>
      <c r="D614" s="10">
        <v>9.1428570000000008E-3</v>
      </c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4" t="s">
        <v>10</v>
      </c>
      <c r="B615" s="4" t="s">
        <v>243</v>
      </c>
      <c r="C615" s="10">
        <v>2040</v>
      </c>
      <c r="D615" s="10">
        <v>8.9285709999999997E-3</v>
      </c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4" t="s">
        <v>10</v>
      </c>
      <c r="B616" s="4" t="s">
        <v>243</v>
      </c>
      <c r="C616" s="10">
        <v>2045</v>
      </c>
      <c r="D616" s="10">
        <v>8.7142859999999999E-3</v>
      </c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4" t="s">
        <v>10</v>
      </c>
      <c r="B617" s="4" t="s">
        <v>243</v>
      </c>
      <c r="C617" s="10">
        <v>2050</v>
      </c>
      <c r="D617" s="10">
        <v>8.5000000000000006E-3</v>
      </c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4" t="s">
        <v>10</v>
      </c>
      <c r="B618" s="4" t="s">
        <v>244</v>
      </c>
      <c r="C618" s="10">
        <v>2022</v>
      </c>
      <c r="D618" s="10">
        <v>0.01</v>
      </c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4" t="s">
        <v>10</v>
      </c>
      <c r="B619" s="4" t="s">
        <v>244</v>
      </c>
      <c r="C619" s="10">
        <v>2025</v>
      </c>
      <c r="D619" s="10">
        <v>9.5714289999999994E-3</v>
      </c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4" t="s">
        <v>10</v>
      </c>
      <c r="B620" s="4" t="s">
        <v>244</v>
      </c>
      <c r="C620" s="10">
        <v>2030</v>
      </c>
      <c r="D620" s="10">
        <v>9.3571430000000001E-3</v>
      </c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4" t="s">
        <v>10</v>
      </c>
      <c r="B621" s="4" t="s">
        <v>244</v>
      </c>
      <c r="C621" s="10">
        <v>2035</v>
      </c>
      <c r="D621" s="10">
        <v>9.1428570000000008E-3</v>
      </c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4" t="s">
        <v>10</v>
      </c>
      <c r="B622" s="4" t="s">
        <v>244</v>
      </c>
      <c r="C622" s="10">
        <v>2040</v>
      </c>
      <c r="D622" s="10">
        <v>8.9285709999999997E-3</v>
      </c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4" t="s">
        <v>10</v>
      </c>
      <c r="B623" s="4" t="s">
        <v>244</v>
      </c>
      <c r="C623" s="10">
        <v>2045</v>
      </c>
      <c r="D623" s="10">
        <v>8.7142859999999999E-3</v>
      </c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4" t="s">
        <v>10</v>
      </c>
      <c r="B624" s="4" t="s">
        <v>244</v>
      </c>
      <c r="C624" s="10">
        <v>2050</v>
      </c>
      <c r="D624" s="10">
        <v>8.5000000000000006E-3</v>
      </c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4" t="s">
        <v>10</v>
      </c>
      <c r="B625" s="4" t="s">
        <v>245</v>
      </c>
      <c r="C625" s="10">
        <v>2022</v>
      </c>
      <c r="D625" s="10">
        <v>0.01</v>
      </c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4" t="s">
        <v>10</v>
      </c>
      <c r="B626" s="4" t="s">
        <v>245</v>
      </c>
      <c r="C626" s="10">
        <v>2025</v>
      </c>
      <c r="D626" s="10">
        <v>9.5714289999999994E-3</v>
      </c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4" t="s">
        <v>10</v>
      </c>
      <c r="B627" s="4" t="s">
        <v>245</v>
      </c>
      <c r="C627" s="10">
        <v>2030</v>
      </c>
      <c r="D627" s="10">
        <v>9.3571430000000001E-3</v>
      </c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4" t="s">
        <v>10</v>
      </c>
      <c r="B628" s="4" t="s">
        <v>245</v>
      </c>
      <c r="C628" s="10">
        <v>2035</v>
      </c>
      <c r="D628" s="10">
        <v>9.1428570000000008E-3</v>
      </c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4" t="s">
        <v>10</v>
      </c>
      <c r="B629" s="4" t="s">
        <v>245</v>
      </c>
      <c r="C629" s="10">
        <v>2040</v>
      </c>
      <c r="D629" s="10">
        <v>8.9285709999999997E-3</v>
      </c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4" t="s">
        <v>10</v>
      </c>
      <c r="B630" s="4" t="s">
        <v>245</v>
      </c>
      <c r="C630" s="10">
        <v>2045</v>
      </c>
      <c r="D630" s="10">
        <v>8.7142859999999999E-3</v>
      </c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4" t="s">
        <v>10</v>
      </c>
      <c r="B631" s="4" t="s">
        <v>245</v>
      </c>
      <c r="C631" s="10">
        <v>2050</v>
      </c>
      <c r="D631" s="10">
        <v>8.5000000000000006E-3</v>
      </c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4" t="s">
        <v>10</v>
      </c>
      <c r="B632" s="4" t="s">
        <v>246</v>
      </c>
      <c r="C632" s="10">
        <v>2022</v>
      </c>
      <c r="D632" s="10">
        <v>0.01</v>
      </c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4" t="s">
        <v>10</v>
      </c>
      <c r="B633" s="4" t="s">
        <v>246</v>
      </c>
      <c r="C633" s="10">
        <v>2025</v>
      </c>
      <c r="D633" s="10">
        <v>9.5714289999999994E-3</v>
      </c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4" t="s">
        <v>10</v>
      </c>
      <c r="B634" s="4" t="s">
        <v>246</v>
      </c>
      <c r="C634" s="10">
        <v>2030</v>
      </c>
      <c r="D634" s="10">
        <v>9.3571430000000001E-3</v>
      </c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4" t="s">
        <v>10</v>
      </c>
      <c r="B635" s="4" t="s">
        <v>246</v>
      </c>
      <c r="C635" s="10">
        <v>2035</v>
      </c>
      <c r="D635" s="10">
        <v>9.1428570000000008E-3</v>
      </c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4" t="s">
        <v>10</v>
      </c>
      <c r="B636" s="4" t="s">
        <v>246</v>
      </c>
      <c r="C636" s="10">
        <v>2040</v>
      </c>
      <c r="D636" s="10">
        <v>8.9285709999999997E-3</v>
      </c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4" t="s">
        <v>10</v>
      </c>
      <c r="B637" s="4" t="s">
        <v>246</v>
      </c>
      <c r="C637" s="10">
        <v>2045</v>
      </c>
      <c r="D637" s="10">
        <v>8.7142859999999999E-3</v>
      </c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4" t="s">
        <v>10</v>
      </c>
      <c r="B638" s="4" t="s">
        <v>246</v>
      </c>
      <c r="C638" s="10">
        <v>2050</v>
      </c>
      <c r="D638" s="10">
        <v>8.5000000000000006E-3</v>
      </c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4" t="s">
        <v>10</v>
      </c>
      <c r="B639" s="4" t="s">
        <v>229</v>
      </c>
      <c r="C639" s="10">
        <v>2022</v>
      </c>
      <c r="D639" s="10">
        <v>1</v>
      </c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4" t="s">
        <v>10</v>
      </c>
      <c r="B640" s="4" t="s">
        <v>229</v>
      </c>
      <c r="C640" s="10">
        <v>2025</v>
      </c>
      <c r="D640" s="10">
        <v>1</v>
      </c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4" t="s">
        <v>10</v>
      </c>
      <c r="B641" s="4" t="s">
        <v>229</v>
      </c>
      <c r="C641" s="10">
        <v>2030</v>
      </c>
      <c r="D641" s="10">
        <v>1</v>
      </c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4" t="s">
        <v>10</v>
      </c>
      <c r="B642" s="4" t="s">
        <v>229</v>
      </c>
      <c r="C642" s="10">
        <v>2035</v>
      </c>
      <c r="D642" s="10">
        <v>1</v>
      </c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4" t="s">
        <v>10</v>
      </c>
      <c r="B643" s="4" t="s">
        <v>229</v>
      </c>
      <c r="C643" s="10">
        <v>2040</v>
      </c>
      <c r="D643" s="10">
        <v>1</v>
      </c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4" t="s">
        <v>10</v>
      </c>
      <c r="B644" s="4" t="s">
        <v>229</v>
      </c>
      <c r="C644" s="10">
        <v>2045</v>
      </c>
      <c r="D644" s="10">
        <v>1</v>
      </c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4" t="s">
        <v>10</v>
      </c>
      <c r="B645" s="4" t="s">
        <v>229</v>
      </c>
      <c r="C645" s="10">
        <v>2050</v>
      </c>
      <c r="D645" s="10">
        <v>1</v>
      </c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4" t="s">
        <v>10</v>
      </c>
      <c r="B646" s="4" t="s">
        <v>230</v>
      </c>
      <c r="C646" s="10">
        <v>2022</v>
      </c>
      <c r="D646" s="10">
        <v>1</v>
      </c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4" t="s">
        <v>10</v>
      </c>
      <c r="B647" s="4" t="s">
        <v>230</v>
      </c>
      <c r="C647" s="10">
        <v>2025</v>
      </c>
      <c r="D647" s="10">
        <v>1</v>
      </c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4" t="s">
        <v>10</v>
      </c>
      <c r="B648" s="4" t="s">
        <v>230</v>
      </c>
      <c r="C648" s="10">
        <v>2030</v>
      </c>
      <c r="D648" s="10">
        <v>1</v>
      </c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4" t="s">
        <v>10</v>
      </c>
      <c r="B649" s="4" t="s">
        <v>230</v>
      </c>
      <c r="C649" s="10">
        <v>2035</v>
      </c>
      <c r="D649" s="10">
        <v>1</v>
      </c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4" t="s">
        <v>10</v>
      </c>
      <c r="B650" s="4" t="s">
        <v>230</v>
      </c>
      <c r="C650" s="10">
        <v>2040</v>
      </c>
      <c r="D650" s="10">
        <v>1</v>
      </c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4" t="s">
        <v>10</v>
      </c>
      <c r="B651" s="4" t="s">
        <v>230</v>
      </c>
      <c r="C651" s="10">
        <v>2045</v>
      </c>
      <c r="D651" s="10">
        <v>1</v>
      </c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4" t="s">
        <v>10</v>
      </c>
      <c r="B652" s="4" t="s">
        <v>230</v>
      </c>
      <c r="C652" s="10">
        <v>2050</v>
      </c>
      <c r="D652" s="10">
        <v>1</v>
      </c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4" t="s">
        <v>10</v>
      </c>
      <c r="B653" s="4" t="s">
        <v>231</v>
      </c>
      <c r="C653" s="10">
        <v>2022</v>
      </c>
      <c r="D653" s="10">
        <v>1</v>
      </c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4" t="s">
        <v>10</v>
      </c>
      <c r="B654" s="4" t="s">
        <v>231</v>
      </c>
      <c r="C654" s="10">
        <v>2025</v>
      </c>
      <c r="D654" s="10">
        <v>1</v>
      </c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4" t="s">
        <v>10</v>
      </c>
      <c r="B655" s="4" t="s">
        <v>231</v>
      </c>
      <c r="C655" s="10">
        <v>2030</v>
      </c>
      <c r="D655" s="10">
        <v>1</v>
      </c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4" t="s">
        <v>10</v>
      </c>
      <c r="B656" s="4" t="s">
        <v>231</v>
      </c>
      <c r="C656" s="10">
        <v>2035</v>
      </c>
      <c r="D656" s="10">
        <v>1</v>
      </c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4" t="s">
        <v>10</v>
      </c>
      <c r="B657" s="4" t="s">
        <v>231</v>
      </c>
      <c r="C657" s="10">
        <v>2040</v>
      </c>
      <c r="D657" s="10">
        <v>1</v>
      </c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4" t="s">
        <v>10</v>
      </c>
      <c r="B658" s="4" t="s">
        <v>231</v>
      </c>
      <c r="C658" s="10">
        <v>2045</v>
      </c>
      <c r="D658" s="10">
        <v>1</v>
      </c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4" t="s">
        <v>10</v>
      </c>
      <c r="B659" s="4" t="s">
        <v>231</v>
      </c>
      <c r="C659" s="10">
        <v>2050</v>
      </c>
      <c r="D659" s="10">
        <v>1</v>
      </c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4" t="s">
        <v>10</v>
      </c>
      <c r="B660" s="4" t="s">
        <v>232</v>
      </c>
      <c r="C660" s="10">
        <v>2022</v>
      </c>
      <c r="D660" s="10">
        <v>1</v>
      </c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4" t="s">
        <v>10</v>
      </c>
      <c r="B661" s="4" t="s">
        <v>232</v>
      </c>
      <c r="C661" s="10">
        <v>2025</v>
      </c>
      <c r="D661" s="10">
        <v>1</v>
      </c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4" t="s">
        <v>10</v>
      </c>
      <c r="B662" s="4" t="s">
        <v>232</v>
      </c>
      <c r="C662" s="10">
        <v>2030</v>
      </c>
      <c r="D662" s="10">
        <v>1</v>
      </c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4" t="s">
        <v>10</v>
      </c>
      <c r="B663" s="4" t="s">
        <v>232</v>
      </c>
      <c r="C663" s="10">
        <v>2035</v>
      </c>
      <c r="D663" s="10">
        <v>1</v>
      </c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>
      <c r="A664" s="4" t="s">
        <v>10</v>
      </c>
      <c r="B664" s="4" t="s">
        <v>232</v>
      </c>
      <c r="C664" s="10">
        <v>2040</v>
      </c>
      <c r="D664" s="10">
        <v>1</v>
      </c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>
      <c r="A665" s="4" t="s">
        <v>10</v>
      </c>
      <c r="B665" s="4" t="s">
        <v>232</v>
      </c>
      <c r="C665" s="10">
        <v>2045</v>
      </c>
      <c r="D665" s="10">
        <v>1</v>
      </c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>
      <c r="A666" s="4" t="s">
        <v>10</v>
      </c>
      <c r="B666" s="4" t="s">
        <v>232</v>
      </c>
      <c r="C666" s="10">
        <v>2050</v>
      </c>
      <c r="D666" s="10">
        <v>1</v>
      </c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>
      <c r="A667" s="4" t="s">
        <v>10</v>
      </c>
      <c r="B667" s="4" t="s">
        <v>233</v>
      </c>
      <c r="C667" s="10">
        <v>2022</v>
      </c>
      <c r="D667" s="10">
        <v>1</v>
      </c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>
      <c r="A668" s="4" t="s">
        <v>10</v>
      </c>
      <c r="B668" s="4" t="s">
        <v>233</v>
      </c>
      <c r="C668" s="10">
        <v>2025</v>
      </c>
      <c r="D668" s="10">
        <v>1</v>
      </c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>
      <c r="A669" s="4" t="s">
        <v>10</v>
      </c>
      <c r="B669" s="4" t="s">
        <v>233</v>
      </c>
      <c r="C669" s="10">
        <v>2030</v>
      </c>
      <c r="D669" s="10">
        <v>1</v>
      </c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>
      <c r="A670" s="4" t="s">
        <v>10</v>
      </c>
      <c r="B670" s="4" t="s">
        <v>233</v>
      </c>
      <c r="C670" s="10">
        <v>2035</v>
      </c>
      <c r="D670" s="10">
        <v>1</v>
      </c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>
      <c r="A671" s="4" t="s">
        <v>10</v>
      </c>
      <c r="B671" s="4" t="s">
        <v>233</v>
      </c>
      <c r="C671" s="10">
        <v>2040</v>
      </c>
      <c r="D671" s="10">
        <v>1</v>
      </c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>
      <c r="A672" s="4" t="s">
        <v>10</v>
      </c>
      <c r="B672" s="4" t="s">
        <v>233</v>
      </c>
      <c r="C672" s="10">
        <v>2045</v>
      </c>
      <c r="D672" s="10">
        <v>1</v>
      </c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>
      <c r="A673" s="4" t="s">
        <v>10</v>
      </c>
      <c r="B673" s="4" t="s">
        <v>233</v>
      </c>
      <c r="C673" s="10">
        <v>2050</v>
      </c>
      <c r="D673" s="10">
        <v>1</v>
      </c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>
      <c r="A674" s="4" t="s">
        <v>10</v>
      </c>
      <c r="B674" s="4" t="s">
        <v>234</v>
      </c>
      <c r="C674" s="10">
        <v>2022</v>
      </c>
      <c r="D674" s="10">
        <v>1</v>
      </c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>
      <c r="A675" s="4" t="s">
        <v>10</v>
      </c>
      <c r="B675" s="4" t="s">
        <v>234</v>
      </c>
      <c r="C675" s="10">
        <v>2025</v>
      </c>
      <c r="D675" s="10">
        <v>1</v>
      </c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>
      <c r="A676" s="4" t="s">
        <v>10</v>
      </c>
      <c r="B676" s="4" t="s">
        <v>234</v>
      </c>
      <c r="C676" s="10">
        <v>2030</v>
      </c>
      <c r="D676" s="10">
        <v>1</v>
      </c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>
      <c r="A677" s="4" t="s">
        <v>10</v>
      </c>
      <c r="B677" s="4" t="s">
        <v>234</v>
      </c>
      <c r="C677" s="10">
        <v>2035</v>
      </c>
      <c r="D677" s="10">
        <v>1</v>
      </c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>
      <c r="A678" s="4" t="s">
        <v>10</v>
      </c>
      <c r="B678" s="4" t="s">
        <v>234</v>
      </c>
      <c r="C678" s="10">
        <v>2040</v>
      </c>
      <c r="D678" s="10">
        <v>1</v>
      </c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>
      <c r="A679" s="4" t="s">
        <v>10</v>
      </c>
      <c r="B679" s="4" t="s">
        <v>234</v>
      </c>
      <c r="C679" s="10">
        <v>2045</v>
      </c>
      <c r="D679" s="10">
        <v>1</v>
      </c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>
      <c r="A680" s="4" t="s">
        <v>10</v>
      </c>
      <c r="B680" s="4" t="s">
        <v>234</v>
      </c>
      <c r="C680" s="10">
        <v>2050</v>
      </c>
      <c r="D680" s="10">
        <v>1</v>
      </c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>
      <c r="A681" s="4" t="s">
        <v>10</v>
      </c>
      <c r="B681" s="4" t="s">
        <v>160</v>
      </c>
      <c r="C681" s="10">
        <v>2022</v>
      </c>
      <c r="D681" s="10">
        <v>3514</v>
      </c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>
      <c r="A682" s="4" t="s">
        <v>10</v>
      </c>
      <c r="B682" s="4" t="s">
        <v>160</v>
      </c>
      <c r="C682" s="10">
        <v>2025</v>
      </c>
      <c r="D682" s="10">
        <v>2964</v>
      </c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>
      <c r="A683" s="4" t="s">
        <v>10</v>
      </c>
      <c r="B683" s="4" t="s">
        <v>160</v>
      </c>
      <c r="C683" s="10">
        <v>2030</v>
      </c>
      <c r="D683" s="10">
        <v>2740</v>
      </c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>
      <c r="A684" s="4" t="s">
        <v>10</v>
      </c>
      <c r="B684" s="4" t="s">
        <v>160</v>
      </c>
      <c r="C684" s="10">
        <v>2035</v>
      </c>
      <c r="D684" s="10">
        <v>2506</v>
      </c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>
      <c r="A685" s="4" t="s">
        <v>10</v>
      </c>
      <c r="B685" s="4" t="s">
        <v>160</v>
      </c>
      <c r="C685" s="10">
        <v>2040</v>
      </c>
      <c r="D685" s="10">
        <v>2374</v>
      </c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>
      <c r="A686" s="4" t="s">
        <v>10</v>
      </c>
      <c r="B686" s="4" t="s">
        <v>160</v>
      </c>
      <c r="C686" s="10">
        <v>2045</v>
      </c>
      <c r="D686" s="10">
        <v>2145</v>
      </c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>
      <c r="A687" s="4" t="s">
        <v>10</v>
      </c>
      <c r="B687" s="4" t="s">
        <v>160</v>
      </c>
      <c r="C687" s="10">
        <v>2050</v>
      </c>
      <c r="D687" s="10">
        <v>2028</v>
      </c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>
      <c r="A688" s="4" t="s">
        <v>10</v>
      </c>
      <c r="B688" s="4" t="s">
        <v>161</v>
      </c>
      <c r="C688" s="10">
        <v>2022</v>
      </c>
      <c r="D688" s="10">
        <v>4970</v>
      </c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>
      <c r="A689" s="4" t="s">
        <v>10</v>
      </c>
      <c r="B689" s="4" t="s">
        <v>161</v>
      </c>
      <c r="C689" s="10">
        <v>2025</v>
      </c>
      <c r="D689" s="10">
        <v>4720</v>
      </c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>
      <c r="A690" s="4" t="s">
        <v>10</v>
      </c>
      <c r="B690" s="4" t="s">
        <v>161</v>
      </c>
      <c r="C690" s="10">
        <v>2030</v>
      </c>
      <c r="D690" s="10">
        <v>4470</v>
      </c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>
      <c r="A691" s="4" t="s">
        <v>10</v>
      </c>
      <c r="B691" s="4" t="s">
        <v>161</v>
      </c>
      <c r="C691" s="10">
        <v>2035</v>
      </c>
      <c r="D691" s="10">
        <v>4245</v>
      </c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>
      <c r="A692" s="4" t="s">
        <v>10</v>
      </c>
      <c r="B692" s="4" t="s">
        <v>161</v>
      </c>
      <c r="C692" s="10">
        <v>2040</v>
      </c>
      <c r="D692" s="10">
        <v>4020</v>
      </c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>
      <c r="A693" s="4" t="s">
        <v>10</v>
      </c>
      <c r="B693" s="4" t="s">
        <v>161</v>
      </c>
      <c r="C693" s="10">
        <v>2045</v>
      </c>
      <c r="D693" s="10">
        <v>3815</v>
      </c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>
      <c r="A694" s="4" t="s">
        <v>10</v>
      </c>
      <c r="B694" s="4" t="s">
        <v>161</v>
      </c>
      <c r="C694" s="10">
        <v>2050</v>
      </c>
      <c r="D694" s="10">
        <v>3610</v>
      </c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>
      <c r="A695" s="4" t="s">
        <v>10</v>
      </c>
      <c r="B695" s="4" t="s">
        <v>210</v>
      </c>
      <c r="C695" s="10">
        <v>2022</v>
      </c>
      <c r="D695" s="10">
        <v>1650</v>
      </c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>
      <c r="A696" s="4" t="s">
        <v>10</v>
      </c>
      <c r="B696" s="4" t="s">
        <v>210</v>
      </c>
      <c r="C696" s="10">
        <v>2025</v>
      </c>
      <c r="D696" s="10">
        <v>1650</v>
      </c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>
      <c r="A697" s="4" t="s">
        <v>10</v>
      </c>
      <c r="B697" s="4" t="s">
        <v>210</v>
      </c>
      <c r="C697" s="10">
        <v>2030</v>
      </c>
      <c r="D697" s="10">
        <v>1650</v>
      </c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>
      <c r="A698" s="4" t="s">
        <v>10</v>
      </c>
      <c r="B698" s="4" t="s">
        <v>210</v>
      </c>
      <c r="C698" s="10">
        <v>2035</v>
      </c>
      <c r="D698" s="10">
        <v>1650</v>
      </c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>
      <c r="A699" s="4" t="s">
        <v>10</v>
      </c>
      <c r="B699" s="4" t="s">
        <v>210</v>
      </c>
      <c r="C699" s="10">
        <v>2040</v>
      </c>
      <c r="D699" s="10">
        <v>1650</v>
      </c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>
      <c r="A700" s="4" t="s">
        <v>10</v>
      </c>
      <c r="B700" s="4" t="s">
        <v>210</v>
      </c>
      <c r="C700" s="10">
        <v>2045</v>
      </c>
      <c r="D700" s="10">
        <v>1650</v>
      </c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>
      <c r="A701" s="4" t="s">
        <v>10</v>
      </c>
      <c r="B701" s="4" t="s">
        <v>210</v>
      </c>
      <c r="C701" s="10">
        <v>2050</v>
      </c>
      <c r="D701" s="10">
        <v>1650</v>
      </c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>
      <c r="A702" s="4" t="s">
        <v>10</v>
      </c>
      <c r="B702" s="4" t="s">
        <v>163</v>
      </c>
      <c r="C702" s="10">
        <v>2022</v>
      </c>
      <c r="D702" s="10">
        <v>2560</v>
      </c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>
      <c r="A703" s="4" t="s">
        <v>10</v>
      </c>
      <c r="B703" s="4" t="s">
        <v>163</v>
      </c>
      <c r="C703" s="10">
        <v>2025</v>
      </c>
      <c r="D703" s="10">
        <v>2560</v>
      </c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>
      <c r="A704" s="4" t="s">
        <v>10</v>
      </c>
      <c r="B704" s="4" t="s">
        <v>163</v>
      </c>
      <c r="C704" s="10">
        <v>2030</v>
      </c>
      <c r="D704" s="10">
        <v>2560</v>
      </c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>
      <c r="A705" s="4" t="s">
        <v>10</v>
      </c>
      <c r="B705" s="4" t="s">
        <v>163</v>
      </c>
      <c r="C705" s="10">
        <v>2035</v>
      </c>
      <c r="D705" s="10">
        <v>2560</v>
      </c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>
      <c r="A706" s="4" t="s">
        <v>10</v>
      </c>
      <c r="B706" s="4" t="s">
        <v>163</v>
      </c>
      <c r="C706" s="10">
        <v>2040</v>
      </c>
      <c r="D706" s="10">
        <v>2560</v>
      </c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>
      <c r="A707" s="4" t="s">
        <v>10</v>
      </c>
      <c r="B707" s="4" t="s">
        <v>163</v>
      </c>
      <c r="C707" s="10">
        <v>2045</v>
      </c>
      <c r="D707" s="10">
        <v>2560</v>
      </c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>
      <c r="A708" s="4" t="s">
        <v>10</v>
      </c>
      <c r="B708" s="4" t="s">
        <v>163</v>
      </c>
      <c r="C708" s="10">
        <v>2050</v>
      </c>
      <c r="D708" s="10">
        <v>2560</v>
      </c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>
      <c r="A709" s="4" t="s">
        <v>10</v>
      </c>
      <c r="B709" s="4" t="s">
        <v>164</v>
      </c>
      <c r="C709" s="10">
        <v>2022</v>
      </c>
      <c r="D709" s="10">
        <v>4270</v>
      </c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>
      <c r="A710" s="4" t="s">
        <v>10</v>
      </c>
      <c r="B710" s="4" t="s">
        <v>164</v>
      </c>
      <c r="C710" s="10">
        <v>2025</v>
      </c>
      <c r="D710" s="10">
        <v>3467</v>
      </c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>
      <c r="A711" s="4" t="s">
        <v>10</v>
      </c>
      <c r="B711" s="4" t="s">
        <v>164</v>
      </c>
      <c r="C711" s="10">
        <v>2030</v>
      </c>
      <c r="D711" s="10">
        <v>2664</v>
      </c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>
      <c r="A712" s="4" t="s">
        <v>10</v>
      </c>
      <c r="B712" s="4" t="s">
        <v>164</v>
      </c>
      <c r="C712" s="10">
        <v>2035</v>
      </c>
      <c r="D712" s="10">
        <v>2588.5</v>
      </c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>
      <c r="A713" s="4" t="s">
        <v>10</v>
      </c>
      <c r="B713" s="4" t="s">
        <v>164</v>
      </c>
      <c r="C713" s="10">
        <v>2040</v>
      </c>
      <c r="D713" s="10">
        <v>2513</v>
      </c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>
      <c r="A714" s="4" t="s">
        <v>10</v>
      </c>
      <c r="B714" s="4" t="s">
        <v>164</v>
      </c>
      <c r="C714" s="10">
        <v>2045</v>
      </c>
      <c r="D714" s="10">
        <v>2244</v>
      </c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>
      <c r="A715" s="4" t="s">
        <v>10</v>
      </c>
      <c r="B715" s="4" t="s">
        <v>164</v>
      </c>
      <c r="C715" s="10">
        <v>2050</v>
      </c>
      <c r="D715" s="10">
        <v>1975</v>
      </c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>
      <c r="A716" s="4" t="s">
        <v>10</v>
      </c>
      <c r="B716" s="4" t="s">
        <v>211</v>
      </c>
      <c r="C716" s="10">
        <v>2022</v>
      </c>
      <c r="D716" s="10">
        <v>870</v>
      </c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>
      <c r="A717" s="4" t="s">
        <v>10</v>
      </c>
      <c r="B717" s="4" t="s">
        <v>211</v>
      </c>
      <c r="C717" s="10">
        <v>2025</v>
      </c>
      <c r="D717" s="10">
        <v>720</v>
      </c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>
      <c r="A718" s="4" t="s">
        <v>10</v>
      </c>
      <c r="B718" s="4" t="s">
        <v>211</v>
      </c>
      <c r="C718" s="10">
        <v>2030</v>
      </c>
      <c r="D718" s="10">
        <v>570</v>
      </c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>
      <c r="A719" s="4" t="s">
        <v>10</v>
      </c>
      <c r="B719" s="4" t="s">
        <v>211</v>
      </c>
      <c r="C719" s="10">
        <v>2035</v>
      </c>
      <c r="D719" s="10">
        <v>515</v>
      </c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>
      <c r="A720" s="4" t="s">
        <v>10</v>
      </c>
      <c r="B720" s="4" t="s">
        <v>211</v>
      </c>
      <c r="C720" s="10">
        <v>2040</v>
      </c>
      <c r="D720" s="10">
        <v>460</v>
      </c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>
      <c r="A721" s="4" t="s">
        <v>10</v>
      </c>
      <c r="B721" s="4" t="s">
        <v>211</v>
      </c>
      <c r="C721" s="10">
        <v>2045</v>
      </c>
      <c r="D721" s="10">
        <v>435</v>
      </c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>
      <c r="A722" s="4" t="s">
        <v>10</v>
      </c>
      <c r="B722" s="4" t="s">
        <v>211</v>
      </c>
      <c r="C722" s="10">
        <v>2050</v>
      </c>
      <c r="D722" s="10">
        <v>410</v>
      </c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>
      <c r="A723" s="4" t="s">
        <v>10</v>
      </c>
      <c r="B723" s="4" t="s">
        <v>166</v>
      </c>
      <c r="C723" s="10">
        <v>2022</v>
      </c>
      <c r="D723" s="10">
        <v>1241.9354840000001</v>
      </c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>
      <c r="A724" s="4" t="s">
        <v>10</v>
      </c>
      <c r="B724" s="4" t="s">
        <v>166</v>
      </c>
      <c r="C724" s="10">
        <v>2025</v>
      </c>
      <c r="D724" s="10">
        <v>1040.99081</v>
      </c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>
      <c r="A725" s="4" t="s">
        <v>10</v>
      </c>
      <c r="B725" s="4" t="s">
        <v>166</v>
      </c>
      <c r="C725" s="10">
        <v>2030</v>
      </c>
      <c r="D725" s="10">
        <v>840.0461368</v>
      </c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>
      <c r="A726" s="4" t="s">
        <v>10</v>
      </c>
      <c r="B726" s="4" t="s">
        <v>166</v>
      </c>
      <c r="C726" s="10">
        <v>2035</v>
      </c>
      <c r="D726" s="10">
        <v>769.58463240000003</v>
      </c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>
      <c r="A727" s="4" t="s">
        <v>10</v>
      </c>
      <c r="B727" s="4" t="s">
        <v>166</v>
      </c>
      <c r="C727" s="10">
        <v>2040</v>
      </c>
      <c r="D727" s="10">
        <v>699.12312810000003</v>
      </c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>
      <c r="A728" s="4" t="s">
        <v>10</v>
      </c>
      <c r="B728" s="4" t="s">
        <v>166</v>
      </c>
      <c r="C728" s="10">
        <v>2045</v>
      </c>
      <c r="D728" s="10">
        <v>667.4685528</v>
      </c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>
      <c r="A729" s="4" t="s">
        <v>10</v>
      </c>
      <c r="B729" s="4" t="s">
        <v>166</v>
      </c>
      <c r="C729" s="10">
        <v>2050</v>
      </c>
      <c r="D729" s="10">
        <v>635.81397749999996</v>
      </c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>
      <c r="A730" s="4" t="s">
        <v>10</v>
      </c>
      <c r="B730" s="4" t="s">
        <v>167</v>
      </c>
      <c r="C730" s="10">
        <v>2022</v>
      </c>
      <c r="D730" s="10">
        <v>560</v>
      </c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>
      <c r="A731" s="4" t="s">
        <v>10</v>
      </c>
      <c r="B731" s="4" t="s">
        <v>167</v>
      </c>
      <c r="C731" s="10">
        <v>2025</v>
      </c>
      <c r="D731" s="10">
        <v>470</v>
      </c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>
      <c r="A732" s="4" t="s">
        <v>10</v>
      </c>
      <c r="B732" s="4" t="s">
        <v>167</v>
      </c>
      <c r="C732" s="10">
        <v>2030</v>
      </c>
      <c r="D732" s="10">
        <v>380</v>
      </c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>
      <c r="A733" s="4" t="s">
        <v>10</v>
      </c>
      <c r="B733" s="4" t="s">
        <v>167</v>
      </c>
      <c r="C733" s="10">
        <v>2035</v>
      </c>
      <c r="D733" s="10">
        <v>350</v>
      </c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>
      <c r="A734" s="4" t="s">
        <v>10</v>
      </c>
      <c r="B734" s="4" t="s">
        <v>167</v>
      </c>
      <c r="C734" s="10">
        <v>2040</v>
      </c>
      <c r="D734" s="10">
        <v>320</v>
      </c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>
      <c r="A735" s="4" t="s">
        <v>10</v>
      </c>
      <c r="B735" s="4" t="s">
        <v>167</v>
      </c>
      <c r="C735" s="10">
        <v>2045</v>
      </c>
      <c r="D735" s="10">
        <v>305</v>
      </c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>
      <c r="A736" s="4" t="s">
        <v>10</v>
      </c>
      <c r="B736" s="4" t="s">
        <v>167</v>
      </c>
      <c r="C736" s="10">
        <v>2050</v>
      </c>
      <c r="D736" s="10">
        <v>290</v>
      </c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>
      <c r="A737" s="4" t="s">
        <v>10</v>
      </c>
      <c r="B737" s="4" t="s">
        <v>235</v>
      </c>
      <c r="C737" s="10">
        <v>2022</v>
      </c>
      <c r="D737" s="10">
        <f t="shared" ref="D737:D743" si="0">D730*1.57</f>
        <v>879.2</v>
      </c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>
      <c r="A738" s="4" t="s">
        <v>10</v>
      </c>
      <c r="B738" s="4" t="s">
        <v>235</v>
      </c>
      <c r="C738" s="10">
        <v>2025</v>
      </c>
      <c r="D738" s="10">
        <f t="shared" si="0"/>
        <v>737.9</v>
      </c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>
      <c r="A739" s="4" t="s">
        <v>10</v>
      </c>
      <c r="B739" s="4" t="s">
        <v>235</v>
      </c>
      <c r="C739" s="10">
        <v>2030</v>
      </c>
      <c r="D739" s="10">
        <f t="shared" si="0"/>
        <v>596.6</v>
      </c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>
      <c r="A740" s="4" t="s">
        <v>10</v>
      </c>
      <c r="B740" s="4" t="s">
        <v>235</v>
      </c>
      <c r="C740" s="10">
        <v>2035</v>
      </c>
      <c r="D740" s="10">
        <f t="shared" si="0"/>
        <v>549.5</v>
      </c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>
      <c r="A741" s="4" t="s">
        <v>10</v>
      </c>
      <c r="B741" s="4" t="s">
        <v>235</v>
      </c>
      <c r="C741" s="10">
        <v>2040</v>
      </c>
      <c r="D741" s="10">
        <f t="shared" si="0"/>
        <v>502.40000000000003</v>
      </c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>
      <c r="A742" s="4" t="s">
        <v>10</v>
      </c>
      <c r="B742" s="4" t="s">
        <v>235</v>
      </c>
      <c r="C742" s="10">
        <v>2045</v>
      </c>
      <c r="D742" s="10">
        <f t="shared" si="0"/>
        <v>478.85</v>
      </c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>
      <c r="A743" s="4" t="s">
        <v>10</v>
      </c>
      <c r="B743" s="4" t="s">
        <v>235</v>
      </c>
      <c r="C743" s="10">
        <v>2050</v>
      </c>
      <c r="D743" s="10">
        <f t="shared" si="0"/>
        <v>455.3</v>
      </c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>
      <c r="A744" s="4" t="s">
        <v>10</v>
      </c>
      <c r="B744" s="4" t="s">
        <v>236</v>
      </c>
      <c r="C744" s="10">
        <v>2022</v>
      </c>
      <c r="D744" s="10">
        <f t="shared" ref="D744:D750" si="1">D730*1.19</f>
        <v>666.4</v>
      </c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>
      <c r="A745" s="4" t="s">
        <v>10</v>
      </c>
      <c r="B745" s="4" t="s">
        <v>236</v>
      </c>
      <c r="C745" s="10">
        <v>2025</v>
      </c>
      <c r="D745" s="10">
        <f t="shared" si="1"/>
        <v>559.29999999999995</v>
      </c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>
      <c r="A746" s="4" t="s">
        <v>10</v>
      </c>
      <c r="B746" s="4" t="s">
        <v>236</v>
      </c>
      <c r="C746" s="10">
        <v>2030</v>
      </c>
      <c r="D746" s="10">
        <f t="shared" si="1"/>
        <v>452.2</v>
      </c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>
      <c r="A747" s="4" t="s">
        <v>10</v>
      </c>
      <c r="B747" s="4" t="s">
        <v>236</v>
      </c>
      <c r="C747" s="10">
        <v>2035</v>
      </c>
      <c r="D747" s="10">
        <f t="shared" si="1"/>
        <v>416.5</v>
      </c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>
      <c r="A748" s="4" t="s">
        <v>10</v>
      </c>
      <c r="B748" s="4" t="s">
        <v>236</v>
      </c>
      <c r="C748" s="10">
        <v>2040</v>
      </c>
      <c r="D748" s="10">
        <f t="shared" si="1"/>
        <v>380.79999999999995</v>
      </c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>
      <c r="A749" s="4" t="s">
        <v>10</v>
      </c>
      <c r="B749" s="4" t="s">
        <v>236</v>
      </c>
      <c r="C749" s="10">
        <v>2045</v>
      </c>
      <c r="D749" s="10">
        <f t="shared" si="1"/>
        <v>362.95</v>
      </c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>
      <c r="A750" s="4" t="s">
        <v>10</v>
      </c>
      <c r="B750" s="4" t="s">
        <v>236</v>
      </c>
      <c r="C750" s="10">
        <v>2050</v>
      </c>
      <c r="D750" s="10">
        <f t="shared" si="1"/>
        <v>345.09999999999997</v>
      </c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>
      <c r="A751" s="4" t="s">
        <v>10</v>
      </c>
      <c r="B751" s="4" t="s">
        <v>168</v>
      </c>
      <c r="C751" s="10">
        <v>2022</v>
      </c>
      <c r="D751" s="10">
        <v>560</v>
      </c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>
      <c r="A752" s="4" t="s">
        <v>10</v>
      </c>
      <c r="B752" s="4" t="s">
        <v>168</v>
      </c>
      <c r="C752" s="10">
        <v>2025</v>
      </c>
      <c r="D752" s="10">
        <v>470</v>
      </c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>
      <c r="A753" s="4" t="s">
        <v>10</v>
      </c>
      <c r="B753" s="4" t="s">
        <v>168</v>
      </c>
      <c r="C753" s="10">
        <v>2030</v>
      </c>
      <c r="D753" s="10">
        <v>380</v>
      </c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>
      <c r="A754" s="4" t="s">
        <v>10</v>
      </c>
      <c r="B754" s="4" t="s">
        <v>168</v>
      </c>
      <c r="C754" s="10">
        <v>2035</v>
      </c>
      <c r="D754" s="10">
        <v>350</v>
      </c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>
      <c r="A755" s="4" t="s">
        <v>10</v>
      </c>
      <c r="B755" s="4" t="s">
        <v>168</v>
      </c>
      <c r="C755" s="10">
        <v>2040</v>
      </c>
      <c r="D755" s="10">
        <v>320</v>
      </c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>
      <c r="A756" s="4" t="s">
        <v>10</v>
      </c>
      <c r="B756" s="4" t="s">
        <v>168</v>
      </c>
      <c r="C756" s="10">
        <v>2045</v>
      </c>
      <c r="D756" s="10">
        <v>305</v>
      </c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>
      <c r="A757" s="4" t="s">
        <v>10</v>
      </c>
      <c r="B757" s="4" t="s">
        <v>168</v>
      </c>
      <c r="C757" s="10">
        <v>2050</v>
      </c>
      <c r="D757" s="10">
        <v>290</v>
      </c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>
      <c r="A758" s="4" t="s">
        <v>10</v>
      </c>
      <c r="B758" s="4" t="s">
        <v>212</v>
      </c>
      <c r="C758" s="10">
        <v>2022</v>
      </c>
      <c r="D758" s="10">
        <v>560</v>
      </c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>
      <c r="A759" s="4" t="s">
        <v>10</v>
      </c>
      <c r="B759" s="4" t="s">
        <v>212</v>
      </c>
      <c r="C759" s="10">
        <v>2025</v>
      </c>
      <c r="D759" s="10">
        <v>470</v>
      </c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>
      <c r="A760" s="4" t="s">
        <v>10</v>
      </c>
      <c r="B760" s="4" t="s">
        <v>212</v>
      </c>
      <c r="C760" s="10">
        <v>2030</v>
      </c>
      <c r="D760" s="10">
        <v>380</v>
      </c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>
      <c r="A761" s="4" t="s">
        <v>10</v>
      </c>
      <c r="B761" s="4" t="s">
        <v>212</v>
      </c>
      <c r="C761" s="10">
        <v>2035</v>
      </c>
      <c r="D761" s="10">
        <v>350</v>
      </c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>
      <c r="A762" s="4" t="s">
        <v>10</v>
      </c>
      <c r="B762" s="4" t="s">
        <v>212</v>
      </c>
      <c r="C762" s="10">
        <v>2040</v>
      </c>
      <c r="D762" s="10">
        <v>320</v>
      </c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>
      <c r="A763" s="4" t="s">
        <v>10</v>
      </c>
      <c r="B763" s="4" t="s">
        <v>212</v>
      </c>
      <c r="C763" s="10">
        <v>2045</v>
      </c>
      <c r="D763" s="10">
        <v>305</v>
      </c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>
      <c r="A764" s="4" t="s">
        <v>10</v>
      </c>
      <c r="B764" s="4" t="s">
        <v>212</v>
      </c>
      <c r="C764" s="10">
        <v>2050</v>
      </c>
      <c r="D764" s="10">
        <v>290</v>
      </c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>
      <c r="A765" s="4" t="s">
        <v>10</v>
      </c>
      <c r="B765" s="4" t="s">
        <v>237</v>
      </c>
      <c r="C765" s="10">
        <v>2022</v>
      </c>
      <c r="D765" s="10">
        <f t="shared" ref="D765:D771" si="2">D758*1.24</f>
        <v>694.4</v>
      </c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>
      <c r="A766" s="4" t="s">
        <v>10</v>
      </c>
      <c r="B766" s="4" t="s">
        <v>237</v>
      </c>
      <c r="C766" s="10">
        <v>2025</v>
      </c>
      <c r="D766" s="10">
        <f t="shared" si="2"/>
        <v>582.79999999999995</v>
      </c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>
      <c r="A767" s="4" t="s">
        <v>10</v>
      </c>
      <c r="B767" s="4" t="s">
        <v>237</v>
      </c>
      <c r="C767" s="10">
        <v>2030</v>
      </c>
      <c r="D767" s="10">
        <f t="shared" si="2"/>
        <v>471.2</v>
      </c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>
      <c r="A768" s="4" t="s">
        <v>10</v>
      </c>
      <c r="B768" s="4" t="s">
        <v>237</v>
      </c>
      <c r="C768" s="10">
        <v>2035</v>
      </c>
      <c r="D768" s="10">
        <f t="shared" si="2"/>
        <v>434</v>
      </c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>
      <c r="A769" s="4" t="s">
        <v>10</v>
      </c>
      <c r="B769" s="4" t="s">
        <v>237</v>
      </c>
      <c r="C769" s="10">
        <v>2040</v>
      </c>
      <c r="D769" s="10">
        <f t="shared" si="2"/>
        <v>396.8</v>
      </c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>
      <c r="A770" s="4" t="s">
        <v>10</v>
      </c>
      <c r="B770" s="4" t="s">
        <v>237</v>
      </c>
      <c r="C770" s="10">
        <v>2045</v>
      </c>
      <c r="D770" s="10">
        <f t="shared" si="2"/>
        <v>378.2</v>
      </c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>
      <c r="A771" s="4" t="s">
        <v>10</v>
      </c>
      <c r="B771" s="4" t="s">
        <v>237</v>
      </c>
      <c r="C771" s="10">
        <v>2050</v>
      </c>
      <c r="D771" s="10">
        <f t="shared" si="2"/>
        <v>359.6</v>
      </c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>
      <c r="A772" s="4" t="s">
        <v>10</v>
      </c>
      <c r="B772" s="4" t="s">
        <v>238</v>
      </c>
      <c r="C772" s="10">
        <v>2022</v>
      </c>
      <c r="D772" s="10">
        <f t="shared" ref="D772:D778" si="3">D758*1.29</f>
        <v>722.4</v>
      </c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>
      <c r="A773" s="4" t="s">
        <v>10</v>
      </c>
      <c r="B773" s="4" t="s">
        <v>238</v>
      </c>
      <c r="C773" s="10">
        <v>2025</v>
      </c>
      <c r="D773" s="10">
        <f t="shared" si="3"/>
        <v>606.30000000000007</v>
      </c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>
      <c r="A774" s="4" t="s">
        <v>10</v>
      </c>
      <c r="B774" s="4" t="s">
        <v>238</v>
      </c>
      <c r="C774" s="10">
        <v>2030</v>
      </c>
      <c r="D774" s="10">
        <f t="shared" si="3"/>
        <v>490.2</v>
      </c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>
      <c r="A775" s="4" t="s">
        <v>10</v>
      </c>
      <c r="B775" s="4" t="s">
        <v>238</v>
      </c>
      <c r="C775" s="10">
        <v>2035</v>
      </c>
      <c r="D775" s="10">
        <f t="shared" si="3"/>
        <v>451.5</v>
      </c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>
      <c r="A776" s="4" t="s">
        <v>10</v>
      </c>
      <c r="B776" s="4" t="s">
        <v>238</v>
      </c>
      <c r="C776" s="10">
        <v>2040</v>
      </c>
      <c r="D776" s="10">
        <f t="shared" si="3"/>
        <v>412.8</v>
      </c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>
      <c r="A777" s="4" t="s">
        <v>10</v>
      </c>
      <c r="B777" s="4" t="s">
        <v>238</v>
      </c>
      <c r="C777" s="10">
        <v>2045</v>
      </c>
      <c r="D777" s="10">
        <f t="shared" si="3"/>
        <v>393.45</v>
      </c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>
      <c r="A778" s="4" t="s">
        <v>10</v>
      </c>
      <c r="B778" s="4" t="s">
        <v>238</v>
      </c>
      <c r="C778" s="10">
        <v>2050</v>
      </c>
      <c r="D778" s="10">
        <f t="shared" si="3"/>
        <v>374.1</v>
      </c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>
      <c r="A779" s="4" t="s">
        <v>10</v>
      </c>
      <c r="B779" s="4" t="s">
        <v>172</v>
      </c>
      <c r="C779" s="10">
        <v>2022</v>
      </c>
      <c r="D779" s="10">
        <v>2477</v>
      </c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>
      <c r="A780" s="4" t="s">
        <v>10</v>
      </c>
      <c r="B780" s="4" t="s">
        <v>172</v>
      </c>
      <c r="C780" s="10">
        <v>2025</v>
      </c>
      <c r="D780" s="10">
        <v>2413</v>
      </c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>
      <c r="A781" s="4" t="s">
        <v>10</v>
      </c>
      <c r="B781" s="4" t="s">
        <v>172</v>
      </c>
      <c r="C781" s="10">
        <v>2030</v>
      </c>
      <c r="D781" s="10">
        <v>2349</v>
      </c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>
      <c r="A782" s="4" t="s">
        <v>10</v>
      </c>
      <c r="B782" s="4" t="s">
        <v>172</v>
      </c>
      <c r="C782" s="10">
        <v>2035</v>
      </c>
      <c r="D782" s="10">
        <v>2315.5</v>
      </c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>
      <c r="A783" s="4" t="s">
        <v>10</v>
      </c>
      <c r="B783" s="4" t="s">
        <v>172</v>
      </c>
      <c r="C783" s="10">
        <v>2040</v>
      </c>
      <c r="D783" s="10">
        <v>2282</v>
      </c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>
      <c r="A784" s="4" t="s">
        <v>10</v>
      </c>
      <c r="B784" s="4" t="s">
        <v>172</v>
      </c>
      <c r="C784" s="10">
        <v>2045</v>
      </c>
      <c r="D784" s="10">
        <v>2247</v>
      </c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>
      <c r="A785" s="4" t="s">
        <v>10</v>
      </c>
      <c r="B785" s="4" t="s">
        <v>172</v>
      </c>
      <c r="C785" s="10">
        <v>2050</v>
      </c>
      <c r="D785" s="10">
        <v>2212</v>
      </c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>
      <c r="A786" s="4" t="s">
        <v>10</v>
      </c>
      <c r="B786" s="4" t="s">
        <v>173</v>
      </c>
      <c r="C786" s="10">
        <v>2022</v>
      </c>
      <c r="D786" s="10">
        <v>1750</v>
      </c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>
      <c r="A787" s="4" t="s">
        <v>10</v>
      </c>
      <c r="B787" s="4" t="s">
        <v>173</v>
      </c>
      <c r="C787" s="10">
        <v>2025</v>
      </c>
      <c r="D787" s="10">
        <v>1672.5</v>
      </c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>
      <c r="A788" s="4" t="s">
        <v>10</v>
      </c>
      <c r="B788" s="4" t="s">
        <v>173</v>
      </c>
      <c r="C788" s="10">
        <v>2030</v>
      </c>
      <c r="D788" s="10">
        <v>1595</v>
      </c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>
      <c r="A789" s="4" t="s">
        <v>10</v>
      </c>
      <c r="B789" s="4" t="s">
        <v>173</v>
      </c>
      <c r="C789" s="10">
        <v>2035</v>
      </c>
      <c r="D789" s="10">
        <v>1554</v>
      </c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>
      <c r="A790" s="4" t="s">
        <v>10</v>
      </c>
      <c r="B790" s="4" t="s">
        <v>173</v>
      </c>
      <c r="C790" s="10">
        <v>2040</v>
      </c>
      <c r="D790" s="10">
        <v>1513</v>
      </c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>
      <c r="A791" s="4" t="s">
        <v>10</v>
      </c>
      <c r="B791" s="4" t="s">
        <v>173</v>
      </c>
      <c r="C791" s="10">
        <v>2045</v>
      </c>
      <c r="D791" s="10">
        <v>1472.5</v>
      </c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>
      <c r="A792" s="4" t="s">
        <v>10</v>
      </c>
      <c r="B792" s="4" t="s">
        <v>173</v>
      </c>
      <c r="C792" s="10">
        <v>2050</v>
      </c>
      <c r="D792" s="10">
        <v>1432</v>
      </c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>
      <c r="A793" s="4" t="s">
        <v>10</v>
      </c>
      <c r="B793" s="4" t="s">
        <v>174</v>
      </c>
      <c r="C793" s="10">
        <v>2022</v>
      </c>
      <c r="D793" s="10">
        <v>1976</v>
      </c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>
      <c r="A794" s="4" t="s">
        <v>10</v>
      </c>
      <c r="B794" s="4" t="s">
        <v>174</v>
      </c>
      <c r="C794" s="10">
        <v>2025</v>
      </c>
      <c r="D794" s="10">
        <v>1925</v>
      </c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>
      <c r="A795" s="4" t="s">
        <v>10</v>
      </c>
      <c r="B795" s="4" t="s">
        <v>174</v>
      </c>
      <c r="C795" s="10">
        <v>2030</v>
      </c>
      <c r="D795" s="10">
        <v>1874</v>
      </c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>
      <c r="A796" s="4" t="s">
        <v>10</v>
      </c>
      <c r="B796" s="4" t="s">
        <v>174</v>
      </c>
      <c r="C796" s="10">
        <v>2035</v>
      </c>
      <c r="D796" s="10">
        <v>1847</v>
      </c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>
      <c r="A797" s="4" t="s">
        <v>10</v>
      </c>
      <c r="B797" s="4" t="s">
        <v>174</v>
      </c>
      <c r="C797" s="10">
        <v>2040</v>
      </c>
      <c r="D797" s="10">
        <v>1820</v>
      </c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>
      <c r="A798" s="4" t="s">
        <v>10</v>
      </c>
      <c r="B798" s="4" t="s">
        <v>174</v>
      </c>
      <c r="C798" s="10">
        <v>2045</v>
      </c>
      <c r="D798" s="10">
        <v>1792.5</v>
      </c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>
      <c r="A799" s="4" t="s">
        <v>10</v>
      </c>
      <c r="B799" s="4" t="s">
        <v>174</v>
      </c>
      <c r="C799" s="10">
        <v>2050</v>
      </c>
      <c r="D799" s="10">
        <v>1765</v>
      </c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>
      <c r="A800" s="4" t="s">
        <v>10</v>
      </c>
      <c r="B800" s="4" t="s">
        <v>175</v>
      </c>
      <c r="C800" s="10">
        <v>2022</v>
      </c>
      <c r="D800" s="10">
        <v>889.23571629017999</v>
      </c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>
      <c r="A801" s="4" t="s">
        <v>10</v>
      </c>
      <c r="B801" s="4" t="s">
        <v>175</v>
      </c>
      <c r="C801" s="10">
        <v>2025</v>
      </c>
      <c r="D801" s="10">
        <v>809.12439049827196</v>
      </c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>
      <c r="A802" s="4" t="s">
        <v>10</v>
      </c>
      <c r="B802" s="4" t="s">
        <v>175</v>
      </c>
      <c r="C802" s="10">
        <v>2030</v>
      </c>
      <c r="D802" s="10">
        <v>729.01306470636405</v>
      </c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>
      <c r="A803" s="4" t="s">
        <v>10</v>
      </c>
      <c r="B803" s="4" t="s">
        <v>175</v>
      </c>
      <c r="C803" s="10">
        <v>2035</v>
      </c>
      <c r="D803" s="10">
        <v>689.52203021098296</v>
      </c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>
      <c r="A804" s="4" t="s">
        <v>10</v>
      </c>
      <c r="B804" s="4" t="s">
        <v>175</v>
      </c>
      <c r="C804" s="10">
        <v>2040</v>
      </c>
      <c r="D804" s="10">
        <v>649.73092054106201</v>
      </c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>
      <c r="A805" s="4" t="s">
        <v>10</v>
      </c>
      <c r="B805" s="4" t="s">
        <v>175</v>
      </c>
      <c r="C805" s="10">
        <v>2045</v>
      </c>
      <c r="D805" s="10">
        <v>609.63973569660004</v>
      </c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>
      <c r="A806" s="4" t="s">
        <v>10</v>
      </c>
      <c r="B806" s="4" t="s">
        <v>175</v>
      </c>
      <c r="C806" s="10">
        <v>2050</v>
      </c>
      <c r="D806" s="10">
        <v>569.24847567759798</v>
      </c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>
      <c r="A807" s="4" t="s">
        <v>10</v>
      </c>
      <c r="B807" s="4" t="s">
        <v>176</v>
      </c>
      <c r="C807" s="10">
        <v>2022</v>
      </c>
      <c r="D807" s="10">
        <v>889.23571629017999</v>
      </c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>
      <c r="A808" s="4" t="s">
        <v>10</v>
      </c>
      <c r="B808" s="4" t="s">
        <v>176</v>
      </c>
      <c r="C808" s="10">
        <v>2025</v>
      </c>
      <c r="D808" s="10">
        <v>809.12439049827196</v>
      </c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>
      <c r="A809" s="4" t="s">
        <v>10</v>
      </c>
      <c r="B809" s="4" t="s">
        <v>176</v>
      </c>
      <c r="C809" s="10">
        <v>2030</v>
      </c>
      <c r="D809" s="10">
        <v>729.01306470636405</v>
      </c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>
      <c r="A810" s="4" t="s">
        <v>10</v>
      </c>
      <c r="B810" s="4" t="s">
        <v>176</v>
      </c>
      <c r="C810" s="10">
        <v>2035</v>
      </c>
      <c r="D810" s="10">
        <v>689.52203021098296</v>
      </c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>
      <c r="A811" s="4" t="s">
        <v>10</v>
      </c>
      <c r="B811" s="4" t="s">
        <v>176</v>
      </c>
      <c r="C811" s="10">
        <v>2040</v>
      </c>
      <c r="D811" s="10">
        <v>649.73092054106201</v>
      </c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>
      <c r="A812" s="4" t="s">
        <v>10</v>
      </c>
      <c r="B812" s="4" t="s">
        <v>176</v>
      </c>
      <c r="C812" s="10">
        <v>2045</v>
      </c>
      <c r="D812" s="10">
        <v>609.63973569660004</v>
      </c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>
      <c r="A813" s="4" t="s">
        <v>10</v>
      </c>
      <c r="B813" s="4" t="s">
        <v>176</v>
      </c>
      <c r="C813" s="10">
        <v>2050</v>
      </c>
      <c r="D813" s="10">
        <v>569.24847567759798</v>
      </c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>
      <c r="A814" s="4" t="s">
        <v>10</v>
      </c>
      <c r="B814" s="4" t="s">
        <v>213</v>
      </c>
      <c r="C814" s="10">
        <v>2022</v>
      </c>
      <c r="D814" s="10">
        <v>889.23571629017999</v>
      </c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>
      <c r="A815" s="4" t="s">
        <v>10</v>
      </c>
      <c r="B815" s="4" t="s">
        <v>213</v>
      </c>
      <c r="C815" s="10">
        <v>2025</v>
      </c>
      <c r="D815" s="10">
        <v>809.12439049827196</v>
      </c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>
      <c r="A816" s="4" t="s">
        <v>10</v>
      </c>
      <c r="B816" s="4" t="s">
        <v>213</v>
      </c>
      <c r="C816" s="10">
        <v>2030</v>
      </c>
      <c r="D816" s="10">
        <v>729.01306470636405</v>
      </c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>
      <c r="A817" s="4" t="s">
        <v>10</v>
      </c>
      <c r="B817" s="4" t="s">
        <v>213</v>
      </c>
      <c r="C817" s="10">
        <v>2035</v>
      </c>
      <c r="D817" s="10">
        <v>689.52203021098296</v>
      </c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>
      <c r="A818" s="4" t="s">
        <v>10</v>
      </c>
      <c r="B818" s="4" t="s">
        <v>213</v>
      </c>
      <c r="C818" s="10">
        <v>2040</v>
      </c>
      <c r="D818" s="10">
        <v>649.73092054106201</v>
      </c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>
      <c r="A819" s="4" t="s">
        <v>10</v>
      </c>
      <c r="B819" s="4" t="s">
        <v>213</v>
      </c>
      <c r="C819" s="10">
        <v>2045</v>
      </c>
      <c r="D819" s="10">
        <v>609.63973569660004</v>
      </c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>
      <c r="A820" s="4" t="s">
        <v>10</v>
      </c>
      <c r="B820" s="4" t="s">
        <v>213</v>
      </c>
      <c r="C820" s="10">
        <v>2050</v>
      </c>
      <c r="D820" s="10">
        <v>569.24847567759798</v>
      </c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>
      <c r="A821" s="4" t="s">
        <v>10</v>
      </c>
      <c r="B821" s="4" t="s">
        <v>247</v>
      </c>
      <c r="C821" s="10">
        <v>2022</v>
      </c>
      <c r="D821" s="10">
        <v>830</v>
      </c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>
      <c r="A822" s="4" t="s">
        <v>10</v>
      </c>
      <c r="B822" s="4" t="s">
        <v>247</v>
      </c>
      <c r="C822" s="10">
        <v>2025</v>
      </c>
      <c r="D822" s="10">
        <v>790</v>
      </c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>
      <c r="A823" s="4" t="s">
        <v>10</v>
      </c>
      <c r="B823" s="4" t="s">
        <v>247</v>
      </c>
      <c r="C823" s="10">
        <v>2030</v>
      </c>
      <c r="D823" s="10">
        <v>750</v>
      </c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>
      <c r="A824" s="4" t="s">
        <v>10</v>
      </c>
      <c r="B824" s="4" t="s">
        <v>247</v>
      </c>
      <c r="C824" s="10">
        <v>2035</v>
      </c>
      <c r="D824" s="10">
        <v>750</v>
      </c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>
      <c r="A825" s="4" t="s">
        <v>10</v>
      </c>
      <c r="B825" s="4" t="s">
        <v>247</v>
      </c>
      <c r="C825" s="10">
        <v>2040</v>
      </c>
      <c r="D825" s="10">
        <v>750</v>
      </c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>
      <c r="A826" s="4" t="s">
        <v>10</v>
      </c>
      <c r="B826" s="4" t="s">
        <v>247</v>
      </c>
      <c r="C826" s="10">
        <v>2045</v>
      </c>
      <c r="D826" s="10">
        <v>750</v>
      </c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>
      <c r="A827" s="4" t="s">
        <v>10</v>
      </c>
      <c r="B827" s="4" t="s">
        <v>247</v>
      </c>
      <c r="C827" s="10">
        <v>2050</v>
      </c>
      <c r="D827" s="10">
        <v>750</v>
      </c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>
      <c r="A828" s="4" t="s">
        <v>10</v>
      </c>
      <c r="B828" s="4" t="s">
        <v>178</v>
      </c>
      <c r="C828" s="10">
        <v>2022</v>
      </c>
      <c r="D828" s="10">
        <v>731.42276419999996</v>
      </c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>
      <c r="A829" s="4" t="s">
        <v>10</v>
      </c>
      <c r="B829" s="4" t="s">
        <v>178</v>
      </c>
      <c r="C829" s="10">
        <v>2025</v>
      </c>
      <c r="D829" s="10">
        <v>740</v>
      </c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>
      <c r="A830" s="4" t="s">
        <v>10</v>
      </c>
      <c r="B830" s="4" t="s">
        <v>178</v>
      </c>
      <c r="C830" s="10">
        <v>2030</v>
      </c>
      <c r="D830" s="10">
        <v>680</v>
      </c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>
      <c r="A831" s="4" t="s">
        <v>10</v>
      </c>
      <c r="B831" s="4" t="s">
        <v>178</v>
      </c>
      <c r="C831" s="10">
        <v>2035</v>
      </c>
      <c r="D831" s="10">
        <v>660</v>
      </c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>
      <c r="A832" s="4" t="s">
        <v>10</v>
      </c>
      <c r="B832" s="4" t="s">
        <v>178</v>
      </c>
      <c r="C832" s="10">
        <v>2040</v>
      </c>
      <c r="D832" s="10">
        <v>640</v>
      </c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>
      <c r="A833" s="4" t="s">
        <v>10</v>
      </c>
      <c r="B833" s="4" t="s">
        <v>178</v>
      </c>
      <c r="C833" s="10">
        <v>2045</v>
      </c>
      <c r="D833" s="10">
        <v>625</v>
      </c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>
      <c r="A834" s="4" t="s">
        <v>10</v>
      </c>
      <c r="B834" s="4" t="s">
        <v>178</v>
      </c>
      <c r="C834" s="10">
        <v>2050</v>
      </c>
      <c r="D834" s="10">
        <v>610</v>
      </c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>
      <c r="A835" s="4" t="s">
        <v>10</v>
      </c>
      <c r="B835" s="4" t="s">
        <v>179</v>
      </c>
      <c r="C835" s="10">
        <v>2022</v>
      </c>
      <c r="D835" s="10">
        <v>815</v>
      </c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>
      <c r="A836" s="4" t="s">
        <v>10</v>
      </c>
      <c r="B836" s="4" t="s">
        <v>179</v>
      </c>
      <c r="C836" s="10">
        <v>2025</v>
      </c>
      <c r="D836" s="10">
        <v>562.41428570000005</v>
      </c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>
      <c r="A837" s="4" t="s">
        <v>10</v>
      </c>
      <c r="B837" s="4" t="s">
        <v>179</v>
      </c>
      <c r="C837" s="10">
        <v>2030</v>
      </c>
      <c r="D837" s="10">
        <v>345.6</v>
      </c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>
      <c r="A838" s="4" t="s">
        <v>10</v>
      </c>
      <c r="B838" s="4" t="s">
        <v>179</v>
      </c>
      <c r="C838" s="10">
        <v>2035</v>
      </c>
      <c r="D838" s="10">
        <v>284.75714290000002</v>
      </c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>
      <c r="A839" s="4" t="s">
        <v>10</v>
      </c>
      <c r="B839" s="4" t="s">
        <v>179</v>
      </c>
      <c r="C839" s="10">
        <v>2040</v>
      </c>
      <c r="D839" s="10">
        <v>227.14285709999999</v>
      </c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>
      <c r="A840" s="4" t="s">
        <v>10</v>
      </c>
      <c r="B840" s="4" t="s">
        <v>179</v>
      </c>
      <c r="C840" s="10">
        <v>2045</v>
      </c>
      <c r="D840" s="10">
        <v>201.75714289999999</v>
      </c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>
      <c r="A841" s="4" t="s">
        <v>10</v>
      </c>
      <c r="B841" s="4" t="s">
        <v>179</v>
      </c>
      <c r="C841" s="10">
        <v>2050</v>
      </c>
      <c r="D841" s="10">
        <v>177.6</v>
      </c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>
      <c r="A842" s="4" t="s">
        <v>10</v>
      </c>
      <c r="B842" s="4" t="s">
        <v>180</v>
      </c>
      <c r="C842" s="10">
        <v>2022</v>
      </c>
      <c r="D842" s="10">
        <v>730</v>
      </c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>
      <c r="A843" s="4" t="s">
        <v>10</v>
      </c>
      <c r="B843" s="4" t="s">
        <v>180</v>
      </c>
      <c r="C843" s="10">
        <v>2025</v>
      </c>
      <c r="D843" s="10">
        <v>503.48571429999998</v>
      </c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>
      <c r="A844" s="4" t="s">
        <v>10</v>
      </c>
      <c r="B844" s="4" t="s">
        <v>180</v>
      </c>
      <c r="C844" s="10">
        <v>2030</v>
      </c>
      <c r="D844" s="10">
        <v>309.02857139999998</v>
      </c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>
      <c r="A845" s="4" t="s">
        <v>10</v>
      </c>
      <c r="B845" s="4" t="s">
        <v>180</v>
      </c>
      <c r="C845" s="10">
        <v>2035</v>
      </c>
      <c r="D845" s="10">
        <v>254.64285709999999</v>
      </c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>
      <c r="A846" s="4" t="s">
        <v>10</v>
      </c>
      <c r="B846" s="4" t="s">
        <v>180</v>
      </c>
      <c r="C846" s="10">
        <v>2040</v>
      </c>
      <c r="D846" s="10">
        <v>203.14285709999999</v>
      </c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>
      <c r="A847" s="4" t="s">
        <v>10</v>
      </c>
      <c r="B847" s="4" t="s">
        <v>180</v>
      </c>
      <c r="C847" s="10">
        <v>2045</v>
      </c>
      <c r="D847" s="10">
        <v>180.6285714</v>
      </c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>
      <c r="A848" s="4" t="s">
        <v>10</v>
      </c>
      <c r="B848" s="4" t="s">
        <v>180</v>
      </c>
      <c r="C848" s="10">
        <v>2050</v>
      </c>
      <c r="D848" s="10">
        <v>159.19999999999999</v>
      </c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>
      <c r="A849" s="4" t="s">
        <v>10</v>
      </c>
      <c r="B849" s="4" t="s">
        <v>181</v>
      </c>
      <c r="C849" s="10">
        <v>2022</v>
      </c>
      <c r="D849" s="4" t="s">
        <v>248</v>
      </c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>
      <c r="A850" s="4" t="s">
        <v>10</v>
      </c>
      <c r="B850" s="4" t="s">
        <v>181</v>
      </c>
      <c r="C850" s="10">
        <v>2025</v>
      </c>
      <c r="D850" s="10">
        <v>500</v>
      </c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>
      <c r="A851" s="4" t="s">
        <v>10</v>
      </c>
      <c r="B851" s="4" t="s">
        <v>181</v>
      </c>
      <c r="C851" s="10">
        <v>2030</v>
      </c>
      <c r="D851" s="10">
        <v>363</v>
      </c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>
      <c r="A852" s="4" t="s">
        <v>10</v>
      </c>
      <c r="B852" s="4" t="s">
        <v>181</v>
      </c>
      <c r="C852" s="10">
        <v>2035</v>
      </c>
      <c r="D852" s="10">
        <v>325</v>
      </c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>
      <c r="A853" s="4" t="s">
        <v>10</v>
      </c>
      <c r="B853" s="4" t="s">
        <v>181</v>
      </c>
      <c r="C853" s="10">
        <v>2040</v>
      </c>
      <c r="D853" s="10">
        <v>296</v>
      </c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>
      <c r="A854" s="4" t="s">
        <v>10</v>
      </c>
      <c r="B854" s="4" t="s">
        <v>181</v>
      </c>
      <c r="C854" s="10">
        <v>2045</v>
      </c>
      <c r="D854" s="10">
        <v>267</v>
      </c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>
      <c r="A855" s="4" t="s">
        <v>10</v>
      </c>
      <c r="B855" s="4" t="s">
        <v>181</v>
      </c>
      <c r="C855" s="10">
        <v>2050</v>
      </c>
      <c r="D855" s="10">
        <v>248</v>
      </c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>
      <c r="A856" s="4" t="s">
        <v>10</v>
      </c>
      <c r="B856" s="4" t="s">
        <v>182</v>
      </c>
      <c r="C856" s="10">
        <v>2022</v>
      </c>
      <c r="D856" s="10">
        <v>3570</v>
      </c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>
      <c r="A857" s="4" t="s">
        <v>10</v>
      </c>
      <c r="B857" s="4" t="s">
        <v>182</v>
      </c>
      <c r="C857" s="10">
        <v>2025</v>
      </c>
      <c r="D857" s="10">
        <v>2380</v>
      </c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>
      <c r="A858" s="4" t="s">
        <v>10</v>
      </c>
      <c r="B858" s="4" t="s">
        <v>182</v>
      </c>
      <c r="C858" s="10">
        <v>2030</v>
      </c>
      <c r="D858" s="10">
        <v>2080</v>
      </c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>
      <c r="A859" s="4" t="s">
        <v>10</v>
      </c>
      <c r="B859" s="4" t="s">
        <v>182</v>
      </c>
      <c r="C859" s="10">
        <v>2035</v>
      </c>
      <c r="D859" s="10">
        <v>1975</v>
      </c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>
      <c r="A860" s="4" t="s">
        <v>10</v>
      </c>
      <c r="B860" s="4" t="s">
        <v>182</v>
      </c>
      <c r="C860" s="10">
        <v>2040</v>
      </c>
      <c r="D860" s="10">
        <v>1870</v>
      </c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>
      <c r="A861" s="4" t="s">
        <v>10</v>
      </c>
      <c r="B861" s="4" t="s">
        <v>182</v>
      </c>
      <c r="C861" s="10">
        <v>2045</v>
      </c>
      <c r="D861" s="10">
        <v>1805</v>
      </c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>
      <c r="A862" s="4" t="s">
        <v>10</v>
      </c>
      <c r="B862" s="4" t="s">
        <v>182</v>
      </c>
      <c r="C862" s="10">
        <v>2050</v>
      </c>
      <c r="D862" s="10">
        <v>1740</v>
      </c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>
      <c r="A863" s="4" t="s">
        <v>10</v>
      </c>
      <c r="B863" s="4" t="s">
        <v>183</v>
      </c>
      <c r="C863" s="10">
        <v>2022</v>
      </c>
      <c r="D863" s="10">
        <v>1</v>
      </c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>
      <c r="A864" s="4" t="s">
        <v>10</v>
      </c>
      <c r="B864" s="4" t="s">
        <v>183</v>
      </c>
      <c r="C864" s="10">
        <v>2025</v>
      </c>
      <c r="D864" s="10">
        <v>0.94285714300000001</v>
      </c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>
      <c r="A865" s="4" t="s">
        <v>10</v>
      </c>
      <c r="B865" s="4" t="s">
        <v>183</v>
      </c>
      <c r="C865" s="10">
        <v>2030</v>
      </c>
      <c r="D865" s="10">
        <v>0.91428571400000003</v>
      </c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>
      <c r="A866" s="4" t="s">
        <v>10</v>
      </c>
      <c r="B866" s="4" t="s">
        <v>183</v>
      </c>
      <c r="C866" s="10">
        <v>2035</v>
      </c>
      <c r="D866" s="10">
        <v>0.88571428600000002</v>
      </c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>
      <c r="A867" s="4" t="s">
        <v>10</v>
      </c>
      <c r="B867" s="4" t="s">
        <v>183</v>
      </c>
      <c r="C867" s="10">
        <v>2040</v>
      </c>
      <c r="D867" s="10">
        <v>0.85714285700000004</v>
      </c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>
      <c r="A868" s="4" t="s">
        <v>10</v>
      </c>
      <c r="B868" s="4" t="s">
        <v>183</v>
      </c>
      <c r="C868" s="10">
        <v>2045</v>
      </c>
      <c r="D868" s="10">
        <v>0.82857142900000003</v>
      </c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>
      <c r="A869" s="4" t="s">
        <v>10</v>
      </c>
      <c r="B869" s="4" t="s">
        <v>183</v>
      </c>
      <c r="C869" s="10">
        <v>2050</v>
      </c>
      <c r="D869" s="10">
        <v>0.8</v>
      </c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>
      <c r="A870" s="4" t="s">
        <v>10</v>
      </c>
      <c r="B870" s="4" t="s">
        <v>184</v>
      </c>
      <c r="C870" s="10">
        <v>2022</v>
      </c>
      <c r="D870" s="10">
        <v>1</v>
      </c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>
      <c r="A871" s="4" t="s">
        <v>10</v>
      </c>
      <c r="B871" s="4" t="s">
        <v>184</v>
      </c>
      <c r="C871" s="10">
        <v>2025</v>
      </c>
      <c r="D871" s="10">
        <v>0.94285714300000001</v>
      </c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>
      <c r="A872" s="4" t="s">
        <v>10</v>
      </c>
      <c r="B872" s="4" t="s">
        <v>184</v>
      </c>
      <c r="C872" s="10">
        <v>2030</v>
      </c>
      <c r="D872" s="10">
        <v>0.91428571400000003</v>
      </c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>
      <c r="A873" s="4" t="s">
        <v>10</v>
      </c>
      <c r="B873" s="4" t="s">
        <v>184</v>
      </c>
      <c r="C873" s="10">
        <v>2035</v>
      </c>
      <c r="D873" s="10">
        <v>0.88571428600000002</v>
      </c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>
      <c r="A874" s="4" t="s">
        <v>10</v>
      </c>
      <c r="B874" s="4" t="s">
        <v>184</v>
      </c>
      <c r="C874" s="10">
        <v>2040</v>
      </c>
      <c r="D874" s="10">
        <v>0.85714285700000004</v>
      </c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>
      <c r="A875" s="4" t="s">
        <v>10</v>
      </c>
      <c r="B875" s="4" t="s">
        <v>184</v>
      </c>
      <c r="C875" s="10">
        <v>2045</v>
      </c>
      <c r="D875" s="10">
        <v>0.82857142900000003</v>
      </c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>
      <c r="A876" s="4" t="s">
        <v>10</v>
      </c>
      <c r="B876" s="4" t="s">
        <v>184</v>
      </c>
      <c r="C876" s="10">
        <v>2050</v>
      </c>
      <c r="D876" s="10">
        <v>0.8</v>
      </c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>
      <c r="A877" s="4" t="s">
        <v>10</v>
      </c>
      <c r="B877" s="4" t="s">
        <v>185</v>
      </c>
      <c r="C877" s="10">
        <v>2022</v>
      </c>
      <c r="D877" s="10">
        <v>558</v>
      </c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>
      <c r="A878" s="4" t="s">
        <v>10</v>
      </c>
      <c r="B878" s="4" t="s">
        <v>185</v>
      </c>
      <c r="C878" s="10">
        <v>2025</v>
      </c>
      <c r="D878" s="10">
        <v>409</v>
      </c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>
      <c r="A879" s="4" t="s">
        <v>10</v>
      </c>
      <c r="B879" s="4" t="s">
        <v>185</v>
      </c>
      <c r="C879" s="10">
        <v>2030</v>
      </c>
      <c r="D879" s="10">
        <v>309</v>
      </c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>
      <c r="A880" s="4" t="s">
        <v>10</v>
      </c>
      <c r="B880" s="4" t="s">
        <v>185</v>
      </c>
      <c r="C880" s="10">
        <v>2035</v>
      </c>
      <c r="D880" s="10">
        <v>274</v>
      </c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>
      <c r="A881" s="4" t="s">
        <v>10</v>
      </c>
      <c r="B881" s="4" t="s">
        <v>185</v>
      </c>
      <c r="C881" s="10">
        <v>2040</v>
      </c>
      <c r="D881" s="10">
        <v>251</v>
      </c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>
      <c r="A882" s="4" t="s">
        <v>10</v>
      </c>
      <c r="B882" s="4" t="s">
        <v>185</v>
      </c>
      <c r="C882" s="10">
        <v>2045</v>
      </c>
      <c r="D882" s="10">
        <v>227</v>
      </c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>
      <c r="A883" s="4" t="s">
        <v>10</v>
      </c>
      <c r="B883" s="4" t="s">
        <v>185</v>
      </c>
      <c r="C883" s="10">
        <v>2050</v>
      </c>
      <c r="D883" s="10">
        <v>211</v>
      </c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>
      <c r="A884" s="4" t="s">
        <v>10</v>
      </c>
      <c r="B884" s="4" t="s">
        <v>186</v>
      </c>
      <c r="C884" s="10">
        <v>2022</v>
      </c>
      <c r="D884" s="10">
        <v>947</v>
      </c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>
      <c r="A885" s="4" t="s">
        <v>10</v>
      </c>
      <c r="B885" s="4" t="s">
        <v>186</v>
      </c>
      <c r="C885" s="10">
        <v>2025</v>
      </c>
      <c r="D885" s="10">
        <v>892.88571430000002</v>
      </c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>
      <c r="A886" s="4" t="s">
        <v>10</v>
      </c>
      <c r="B886" s="4" t="s">
        <v>186</v>
      </c>
      <c r="C886" s="10">
        <v>2030</v>
      </c>
      <c r="D886" s="10">
        <v>865.82857139999999</v>
      </c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>
      <c r="A887" s="4" t="s">
        <v>10</v>
      </c>
      <c r="B887" s="4" t="s">
        <v>186</v>
      </c>
      <c r="C887" s="10">
        <v>2035</v>
      </c>
      <c r="D887" s="10">
        <v>838.77142860000004</v>
      </c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>
      <c r="A888" s="4" t="s">
        <v>10</v>
      </c>
      <c r="B888" s="4" t="s">
        <v>186</v>
      </c>
      <c r="C888" s="10">
        <v>2040</v>
      </c>
      <c r="D888" s="10">
        <v>730.54285709999999</v>
      </c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>
      <c r="A889" s="4" t="s">
        <v>10</v>
      </c>
      <c r="B889" s="4" t="s">
        <v>186</v>
      </c>
      <c r="C889" s="10">
        <v>2045</v>
      </c>
      <c r="D889" s="10">
        <v>706.19142859999999</v>
      </c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>
      <c r="A890" s="4" t="s">
        <v>10</v>
      </c>
      <c r="B890" s="4" t="s">
        <v>186</v>
      </c>
      <c r="C890" s="10">
        <v>2050</v>
      </c>
      <c r="D890" s="10">
        <v>681.84</v>
      </c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>
      <c r="A891" s="4" t="s">
        <v>10</v>
      </c>
      <c r="B891" s="4" t="s">
        <v>187</v>
      </c>
      <c r="C891" s="10">
        <v>2022</v>
      </c>
      <c r="D891" s="10">
        <v>683.55359999999996</v>
      </c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>
      <c r="A892" s="4" t="s">
        <v>10</v>
      </c>
      <c r="B892" s="4" t="s">
        <v>187</v>
      </c>
      <c r="C892" s="10">
        <v>2025</v>
      </c>
      <c r="D892" s="10">
        <v>623.13051429999996</v>
      </c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>
      <c r="A893" s="4" t="s">
        <v>10</v>
      </c>
      <c r="B893" s="4" t="s">
        <v>187</v>
      </c>
      <c r="C893" s="10">
        <v>2030</v>
      </c>
      <c r="D893" s="10">
        <v>592.91897140000003</v>
      </c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>
      <c r="A894" s="4" t="s">
        <v>10</v>
      </c>
      <c r="B894" s="4" t="s">
        <v>187</v>
      </c>
      <c r="C894" s="10">
        <v>2035</v>
      </c>
      <c r="D894" s="10">
        <v>562.70742859999996</v>
      </c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>
      <c r="A895" s="4" t="s">
        <v>10</v>
      </c>
      <c r="B895" s="4" t="s">
        <v>187</v>
      </c>
      <c r="C895" s="10">
        <v>2040</v>
      </c>
      <c r="D895" s="10">
        <v>532.49588570000003</v>
      </c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>
      <c r="A896" s="4" t="s">
        <v>10</v>
      </c>
      <c r="B896" s="4" t="s">
        <v>187</v>
      </c>
      <c r="C896" s="10">
        <v>2045</v>
      </c>
      <c r="D896" s="10">
        <v>502.28434290000001</v>
      </c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>
      <c r="A897" s="4" t="s">
        <v>10</v>
      </c>
      <c r="B897" s="4" t="s">
        <v>187</v>
      </c>
      <c r="C897" s="10">
        <v>2050</v>
      </c>
      <c r="D897" s="10">
        <v>472.07279999999997</v>
      </c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>
      <c r="A898" s="4" t="s">
        <v>10</v>
      </c>
      <c r="B898" s="4" t="s">
        <v>152</v>
      </c>
      <c r="C898" s="10">
        <v>2022</v>
      </c>
      <c r="D898" s="10">
        <v>7.7829608940000004</v>
      </c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>
      <c r="A899" s="4" t="s">
        <v>10</v>
      </c>
      <c r="B899" s="4" t="s">
        <v>152</v>
      </c>
      <c r="C899" s="10">
        <v>2022</v>
      </c>
      <c r="D899" s="10">
        <v>7.580806065</v>
      </c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>
      <c r="A900" s="4" t="s">
        <v>10</v>
      </c>
      <c r="B900" s="4" t="s">
        <v>152</v>
      </c>
      <c r="C900" s="10">
        <v>2021</v>
      </c>
      <c r="D900" s="10">
        <v>395.18029030000002</v>
      </c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>
      <c r="A901" s="4" t="s">
        <v>10</v>
      </c>
      <c r="B901" s="4" t="s">
        <v>152</v>
      </c>
      <c r="C901" s="10">
        <v>2025</v>
      </c>
      <c r="D901" s="10">
        <v>379.1987345</v>
      </c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>
      <c r="A902" s="4" t="s">
        <v>10</v>
      </c>
      <c r="B902" s="4" t="s">
        <v>152</v>
      </c>
      <c r="C902" s="10">
        <v>2030</v>
      </c>
      <c r="D902" s="10">
        <v>363.21717860000001</v>
      </c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>
      <c r="A903" s="4" t="s">
        <v>10</v>
      </c>
      <c r="B903" s="4" t="s">
        <v>152</v>
      </c>
      <c r="C903" s="10">
        <v>2035</v>
      </c>
      <c r="D903" s="10">
        <v>363.21717860000001</v>
      </c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>
      <c r="A904" s="4" t="s">
        <v>10</v>
      </c>
      <c r="B904" s="4" t="s">
        <v>152</v>
      </c>
      <c r="C904" s="10">
        <v>2040</v>
      </c>
      <c r="D904" s="10">
        <v>363.21717860000001</v>
      </c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>
      <c r="A905" s="4" t="s">
        <v>10</v>
      </c>
      <c r="B905" s="4" t="s">
        <v>152</v>
      </c>
      <c r="C905" s="10">
        <v>2045</v>
      </c>
      <c r="D905" s="10">
        <v>363.21717860000001</v>
      </c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>
      <c r="A906" s="4" t="s">
        <v>10</v>
      </c>
      <c r="B906" s="4" t="s">
        <v>152</v>
      </c>
      <c r="C906" s="10">
        <v>2050</v>
      </c>
      <c r="D906" s="10">
        <v>363</v>
      </c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>
      <c r="A907" s="4" t="s">
        <v>10</v>
      </c>
      <c r="B907" s="4" t="s">
        <v>219</v>
      </c>
      <c r="C907" s="10">
        <v>2022</v>
      </c>
      <c r="D907" s="10">
        <v>7.0754189939999996</v>
      </c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>
      <c r="A908" s="4" t="s">
        <v>10</v>
      </c>
      <c r="B908" s="4" t="s">
        <v>219</v>
      </c>
      <c r="C908" s="10">
        <v>2022</v>
      </c>
      <c r="D908" s="10">
        <v>6.9743415799999999</v>
      </c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>
      <c r="A909" s="4" t="s">
        <v>10</v>
      </c>
      <c r="B909" s="4" t="s">
        <v>219</v>
      </c>
      <c r="C909" s="10">
        <v>2021</v>
      </c>
      <c r="D909" s="10">
        <v>395.18029030000002</v>
      </c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>
      <c r="A910" s="4" t="s">
        <v>10</v>
      </c>
      <c r="B910" s="4" t="s">
        <v>219</v>
      </c>
      <c r="C910" s="10">
        <v>2025</v>
      </c>
      <c r="D910" s="10">
        <v>379.1987345</v>
      </c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>
      <c r="A911" s="4" t="s">
        <v>10</v>
      </c>
      <c r="B911" s="4" t="s">
        <v>219</v>
      </c>
      <c r="C911" s="10">
        <v>2030</v>
      </c>
      <c r="D911" s="10">
        <v>363.21717860000001</v>
      </c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>
      <c r="A912" s="4" t="s">
        <v>10</v>
      </c>
      <c r="B912" s="4" t="s">
        <v>219</v>
      </c>
      <c r="C912" s="10">
        <v>2035</v>
      </c>
      <c r="D912" s="10">
        <v>363.21717860000001</v>
      </c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>
      <c r="A913" s="4" t="s">
        <v>10</v>
      </c>
      <c r="B913" s="4" t="s">
        <v>219</v>
      </c>
      <c r="C913" s="10">
        <v>2040</v>
      </c>
      <c r="D913" s="10">
        <v>363.21717860000001</v>
      </c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>
      <c r="A914" s="4" t="s">
        <v>10</v>
      </c>
      <c r="B914" s="4" t="s">
        <v>219</v>
      </c>
      <c r="C914" s="10">
        <v>2045</v>
      </c>
      <c r="D914" s="10">
        <v>363.21717860000001</v>
      </c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>
      <c r="A915" s="4" t="s">
        <v>10</v>
      </c>
      <c r="B915" s="4" t="s">
        <v>219</v>
      </c>
      <c r="C915" s="10">
        <v>2050</v>
      </c>
      <c r="D915" s="10">
        <v>363.21717860000001</v>
      </c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>
      <c r="A916" s="4" t="s">
        <v>10</v>
      </c>
      <c r="B916" s="4" t="s">
        <v>153</v>
      </c>
      <c r="C916" s="10">
        <v>2022</v>
      </c>
      <c r="D916" s="10">
        <v>12.73575419</v>
      </c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>
      <c r="A917" s="4" t="s">
        <v>10</v>
      </c>
      <c r="B917" s="4" t="s">
        <v>153</v>
      </c>
      <c r="C917" s="10">
        <v>2022</v>
      </c>
      <c r="D917" s="10">
        <v>11.917027129999999</v>
      </c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>
      <c r="A918" s="4" t="s">
        <v>10</v>
      </c>
      <c r="B918" s="4" t="s">
        <v>153</v>
      </c>
      <c r="C918" s="10">
        <v>2021</v>
      </c>
      <c r="D918" s="10">
        <v>464.9179886</v>
      </c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>
      <c r="A919" s="4" t="s">
        <v>10</v>
      </c>
      <c r="B919" s="4" t="s">
        <v>153</v>
      </c>
      <c r="C919" s="10">
        <v>2025</v>
      </c>
      <c r="D919" s="10">
        <v>464.9179886</v>
      </c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>
      <c r="A920" s="4" t="s">
        <v>10</v>
      </c>
      <c r="B920" s="4" t="s">
        <v>153</v>
      </c>
      <c r="C920" s="10">
        <v>2030</v>
      </c>
      <c r="D920" s="10">
        <v>464.9179886</v>
      </c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>
      <c r="A921" s="4" t="s">
        <v>10</v>
      </c>
      <c r="B921" s="4" t="s">
        <v>153</v>
      </c>
      <c r="C921" s="10">
        <v>2035</v>
      </c>
      <c r="D921" s="10">
        <v>450.38930149999999</v>
      </c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>
      <c r="A922" s="4" t="s">
        <v>10</v>
      </c>
      <c r="B922" s="4" t="s">
        <v>153</v>
      </c>
      <c r="C922" s="10">
        <v>2040</v>
      </c>
      <c r="D922" s="10">
        <v>435.86061439999997</v>
      </c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>
      <c r="A923" s="4" t="s">
        <v>10</v>
      </c>
      <c r="B923" s="4" t="s">
        <v>153</v>
      </c>
      <c r="C923" s="10">
        <v>2045</v>
      </c>
      <c r="D923" s="10">
        <v>431.50200819999998</v>
      </c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>
      <c r="A924" s="4" t="s">
        <v>10</v>
      </c>
      <c r="B924" s="4" t="s">
        <v>153</v>
      </c>
      <c r="C924" s="10">
        <v>2050</v>
      </c>
      <c r="D924" s="10">
        <v>427.1434021</v>
      </c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>
      <c r="A925" s="4" t="s">
        <v>10</v>
      </c>
      <c r="B925" s="4" t="s">
        <v>220</v>
      </c>
      <c r="C925" s="10">
        <v>2022</v>
      </c>
      <c r="D925" s="10">
        <v>4.184782609</v>
      </c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>
      <c r="A926" s="4" t="s">
        <v>10</v>
      </c>
      <c r="B926" s="4" t="s">
        <v>220</v>
      </c>
      <c r="C926" s="10">
        <v>2022</v>
      </c>
      <c r="D926" s="10">
        <v>4.125</v>
      </c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>
      <c r="A927" s="4" t="s">
        <v>10</v>
      </c>
      <c r="B927" s="4" t="s">
        <v>220</v>
      </c>
      <c r="C927" s="10">
        <v>2021</v>
      </c>
      <c r="D927" s="10">
        <v>120.8298612</v>
      </c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>
      <c r="A928" s="4" t="s">
        <v>10</v>
      </c>
      <c r="B928" s="4" t="s">
        <v>220</v>
      </c>
      <c r="C928" s="10">
        <v>2025</v>
      </c>
      <c r="D928" s="10">
        <v>117.16835020000001</v>
      </c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>
      <c r="A929" s="4" t="s">
        <v>10</v>
      </c>
      <c r="B929" s="4" t="s">
        <v>220</v>
      </c>
      <c r="C929" s="10">
        <v>2030</v>
      </c>
      <c r="D929" s="10">
        <v>113.5068393</v>
      </c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>
      <c r="A930" s="4" t="s">
        <v>10</v>
      </c>
      <c r="B930" s="4" t="s">
        <v>220</v>
      </c>
      <c r="C930" s="10">
        <v>2035</v>
      </c>
      <c r="D930" s="10">
        <v>113.5068393</v>
      </c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>
      <c r="A931" s="4" t="s">
        <v>10</v>
      </c>
      <c r="B931" s="4" t="s">
        <v>220</v>
      </c>
      <c r="C931" s="10">
        <v>2040</v>
      </c>
      <c r="D931" s="10">
        <v>113.5068393</v>
      </c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>
      <c r="A932" s="4" t="s">
        <v>10</v>
      </c>
      <c r="B932" s="4" t="s">
        <v>220</v>
      </c>
      <c r="C932" s="10">
        <v>2045</v>
      </c>
      <c r="D932" s="10">
        <v>113.5068393</v>
      </c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>
      <c r="A933" s="4" t="s">
        <v>10</v>
      </c>
      <c r="B933" s="4" t="s">
        <v>220</v>
      </c>
      <c r="C933" s="10">
        <v>2050</v>
      </c>
      <c r="D933" s="10">
        <v>113.5068393</v>
      </c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>
      <c r="A934" s="4" t="s">
        <v>10</v>
      </c>
      <c r="B934" s="4" t="s">
        <v>154</v>
      </c>
      <c r="C934" s="10">
        <v>2022</v>
      </c>
      <c r="D934" s="10">
        <v>5.9782608699999997</v>
      </c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>
      <c r="A935" s="4" t="s">
        <v>10</v>
      </c>
      <c r="B935" s="4" t="s">
        <v>154</v>
      </c>
      <c r="C935" s="10">
        <v>2022</v>
      </c>
      <c r="D935" s="10">
        <v>5.8928571429999996</v>
      </c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>
      <c r="A936" s="4" t="s">
        <v>10</v>
      </c>
      <c r="B936" s="4" t="s">
        <v>154</v>
      </c>
      <c r="C936" s="10">
        <v>2021</v>
      </c>
      <c r="D936" s="10">
        <v>163.54748889999999</v>
      </c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>
      <c r="A937" s="4" t="s">
        <v>10</v>
      </c>
      <c r="B937" s="4" t="s">
        <v>154</v>
      </c>
      <c r="C937" s="10">
        <v>2025</v>
      </c>
      <c r="D937" s="10">
        <v>159.27572610000001</v>
      </c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>
      <c r="A938" s="4" t="s">
        <v>10</v>
      </c>
      <c r="B938" s="4" t="s">
        <v>154</v>
      </c>
      <c r="C938" s="10">
        <v>2030</v>
      </c>
      <c r="D938" s="10">
        <v>155.00396330000001</v>
      </c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>
      <c r="A939" s="4" t="s">
        <v>10</v>
      </c>
      <c r="B939" s="4" t="s">
        <v>154</v>
      </c>
      <c r="C939" s="10">
        <v>2035</v>
      </c>
      <c r="D939" s="10">
        <v>155.00396330000001</v>
      </c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>
      <c r="A940" s="4" t="s">
        <v>10</v>
      </c>
      <c r="B940" s="4" t="s">
        <v>154</v>
      </c>
      <c r="C940" s="10">
        <v>2040</v>
      </c>
      <c r="D940" s="10">
        <v>155.00396330000001</v>
      </c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>
      <c r="A941" s="4" t="s">
        <v>10</v>
      </c>
      <c r="B941" s="4" t="s">
        <v>154</v>
      </c>
      <c r="C941" s="10">
        <v>2045</v>
      </c>
      <c r="D941" s="10">
        <v>155.00396330000001</v>
      </c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>
      <c r="A942" s="4" t="s">
        <v>10</v>
      </c>
      <c r="B942" s="4" t="s">
        <v>154</v>
      </c>
      <c r="C942" s="10">
        <v>2050</v>
      </c>
      <c r="D942" s="10">
        <v>155.00396330000001</v>
      </c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>
      <c r="A943" s="4" t="s">
        <v>10</v>
      </c>
      <c r="B943" s="4" t="s">
        <v>221</v>
      </c>
      <c r="C943" s="10">
        <v>2022</v>
      </c>
      <c r="D943" s="10">
        <v>77.333333330000002</v>
      </c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>
      <c r="A944" s="4" t="s">
        <v>10</v>
      </c>
      <c r="B944" s="4" t="s">
        <v>221</v>
      </c>
      <c r="C944" s="10">
        <v>2022</v>
      </c>
      <c r="D944" s="10">
        <v>71.347755100000001</v>
      </c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>
      <c r="A945" s="4" t="s">
        <v>10</v>
      </c>
      <c r="B945" s="4" t="s">
        <v>221</v>
      </c>
      <c r="C945" s="10">
        <v>2021</v>
      </c>
      <c r="D945" s="10">
        <v>1322.4074069999999</v>
      </c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>
      <c r="A946" s="4" t="s">
        <v>10</v>
      </c>
      <c r="B946" s="4" t="s">
        <v>221</v>
      </c>
      <c r="C946" s="10">
        <v>2025</v>
      </c>
      <c r="D946" s="10">
        <v>1165.4861109999999</v>
      </c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>
      <c r="A947" s="4" t="s">
        <v>10</v>
      </c>
      <c r="B947" s="4" t="s">
        <v>221</v>
      </c>
      <c r="C947" s="10">
        <v>2030</v>
      </c>
      <c r="D947" s="10">
        <v>1008.564815</v>
      </c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>
      <c r="A948" s="4" t="s">
        <v>10</v>
      </c>
      <c r="B948" s="4" t="s">
        <v>221</v>
      </c>
      <c r="C948" s="10">
        <v>2035</v>
      </c>
      <c r="D948" s="10">
        <v>988.40277779999997</v>
      </c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>
      <c r="A949" s="4" t="s">
        <v>10</v>
      </c>
      <c r="B949" s="4" t="s">
        <v>221</v>
      </c>
      <c r="C949" s="10">
        <v>2040</v>
      </c>
      <c r="D949" s="10">
        <v>968.24074069999995</v>
      </c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>
      <c r="A950" s="4" t="s">
        <v>10</v>
      </c>
      <c r="B950" s="4" t="s">
        <v>221</v>
      </c>
      <c r="C950" s="10">
        <v>2045</v>
      </c>
      <c r="D950" s="10">
        <v>961.25</v>
      </c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>
      <c r="A951" s="4" t="s">
        <v>10</v>
      </c>
      <c r="B951" s="4" t="s">
        <v>221</v>
      </c>
      <c r="C951" s="10">
        <v>2050</v>
      </c>
      <c r="D951" s="10">
        <v>954.25925930000005</v>
      </c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>
      <c r="A952" s="4" t="s">
        <v>10</v>
      </c>
      <c r="B952" s="4" t="s">
        <v>155</v>
      </c>
      <c r="C952" s="10">
        <v>2022</v>
      </c>
      <c r="D952" s="10">
        <v>146.66666670000001</v>
      </c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>
      <c r="A953" s="4" t="s">
        <v>10</v>
      </c>
      <c r="B953" s="4" t="s">
        <v>155</v>
      </c>
      <c r="C953" s="10">
        <v>2022</v>
      </c>
      <c r="D953" s="10">
        <v>129.796898</v>
      </c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>
      <c r="A954" s="4" t="s">
        <v>10</v>
      </c>
      <c r="B954" s="4" t="s">
        <v>155</v>
      </c>
      <c r="C954" s="10">
        <v>2021</v>
      </c>
      <c r="D954" s="10">
        <v>2502.6851849999998</v>
      </c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>
      <c r="A955" s="4" t="s">
        <v>10</v>
      </c>
      <c r="B955" s="4" t="s">
        <v>155</v>
      </c>
      <c r="C955" s="10">
        <v>2025</v>
      </c>
      <c r="D955" s="10">
        <v>2096.0648150000002</v>
      </c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>
      <c r="A956" s="4" t="s">
        <v>10</v>
      </c>
      <c r="B956" s="4" t="s">
        <v>155</v>
      </c>
      <c r="C956" s="10">
        <v>2030</v>
      </c>
      <c r="D956" s="10">
        <v>1689.444444</v>
      </c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>
      <c r="A957" s="4" t="s">
        <v>10</v>
      </c>
      <c r="B957" s="4" t="s">
        <v>155</v>
      </c>
      <c r="C957" s="10">
        <v>2035</v>
      </c>
      <c r="D957" s="10">
        <v>1549.2129629999999</v>
      </c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>
      <c r="A958" s="4" t="s">
        <v>10</v>
      </c>
      <c r="B958" s="4" t="s">
        <v>155</v>
      </c>
      <c r="C958" s="10">
        <v>2040</v>
      </c>
      <c r="D958" s="10">
        <v>1408.981481</v>
      </c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>
      <c r="A959" s="4" t="s">
        <v>10</v>
      </c>
      <c r="B959" s="4" t="s">
        <v>155</v>
      </c>
      <c r="C959" s="10">
        <v>2045</v>
      </c>
      <c r="D959" s="10">
        <v>1374.6527779999999</v>
      </c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>
      <c r="A960" s="4" t="s">
        <v>10</v>
      </c>
      <c r="B960" s="4" t="s">
        <v>155</v>
      </c>
      <c r="C960" s="10">
        <v>2050</v>
      </c>
      <c r="D960" s="10">
        <v>1340.3240740000001</v>
      </c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>
      <c r="A961" s="4" t="s">
        <v>10</v>
      </c>
      <c r="B961" s="4" t="s">
        <v>222</v>
      </c>
      <c r="C961" s="10">
        <v>2022</v>
      </c>
      <c r="D961" s="10">
        <v>48</v>
      </c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>
      <c r="A962" s="4" t="s">
        <v>10</v>
      </c>
      <c r="B962" s="4" t="s">
        <v>222</v>
      </c>
      <c r="C962" s="10">
        <v>2022</v>
      </c>
      <c r="D962" s="10">
        <v>44.002448979999997</v>
      </c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>
      <c r="A963" s="4" t="s">
        <v>10</v>
      </c>
      <c r="B963" s="4" t="s">
        <v>222</v>
      </c>
      <c r="C963" s="10">
        <v>2021</v>
      </c>
      <c r="D963" s="10">
        <v>1016.527778</v>
      </c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>
      <c r="A964" s="4" t="s">
        <v>10</v>
      </c>
      <c r="B964" s="4" t="s">
        <v>222</v>
      </c>
      <c r="C964" s="10">
        <v>2025</v>
      </c>
      <c r="D964" s="10">
        <v>973.00925930000005</v>
      </c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>
      <c r="A965" s="4" t="s">
        <v>10</v>
      </c>
      <c r="B965" s="4" t="s">
        <v>222</v>
      </c>
      <c r="C965" s="10">
        <v>2030</v>
      </c>
      <c r="D965" s="10">
        <v>929.49074069999995</v>
      </c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>
      <c r="A966" s="4" t="s">
        <v>10</v>
      </c>
      <c r="B966" s="4" t="s">
        <v>222</v>
      </c>
      <c r="C966" s="10">
        <v>2035</v>
      </c>
      <c r="D966" s="10">
        <v>929.49074069999995</v>
      </c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>
      <c r="A967" s="4" t="s">
        <v>10</v>
      </c>
      <c r="B967" s="4" t="s">
        <v>222</v>
      </c>
      <c r="C967" s="10">
        <v>2040</v>
      </c>
      <c r="D967" s="10">
        <v>929.49074069999995</v>
      </c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>
      <c r="A968" s="4" t="s">
        <v>10</v>
      </c>
      <c r="B968" s="4" t="s">
        <v>222</v>
      </c>
      <c r="C968" s="10">
        <v>2045</v>
      </c>
      <c r="D968" s="10">
        <v>929.49074069999995</v>
      </c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>
      <c r="A969" s="4" t="s">
        <v>10</v>
      </c>
      <c r="B969" s="4" t="s">
        <v>222</v>
      </c>
      <c r="C969" s="10">
        <v>2050</v>
      </c>
      <c r="D969" s="10">
        <v>929.49074069999995</v>
      </c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>
      <c r="A970" s="4" t="s">
        <v>10</v>
      </c>
      <c r="B970" s="4" t="s">
        <v>156</v>
      </c>
      <c r="C970" s="10">
        <v>2022</v>
      </c>
      <c r="D970" s="10">
        <v>48</v>
      </c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>
      <c r="A971" s="4" t="s">
        <v>10</v>
      </c>
      <c r="B971" s="4" t="s">
        <v>156</v>
      </c>
      <c r="C971" s="10">
        <v>2022</v>
      </c>
      <c r="D971" s="10">
        <v>43.688145769999998</v>
      </c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>
      <c r="A972" s="4" t="s">
        <v>10</v>
      </c>
      <c r="B972" s="4" t="s">
        <v>156</v>
      </c>
      <c r="C972" s="10">
        <v>2021</v>
      </c>
      <c r="D972" s="10">
        <v>1086.6203700000001</v>
      </c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>
      <c r="A973" s="4" t="s">
        <v>10</v>
      </c>
      <c r="B973" s="4" t="s">
        <v>156</v>
      </c>
      <c r="C973" s="10">
        <v>2025</v>
      </c>
      <c r="D973" s="10">
        <v>1043.101852</v>
      </c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>
      <c r="A974" s="4" t="s">
        <v>10</v>
      </c>
      <c r="B974" s="4" t="s">
        <v>156</v>
      </c>
      <c r="C974" s="10">
        <v>2030</v>
      </c>
      <c r="D974" s="10">
        <v>999.58333330000005</v>
      </c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>
      <c r="A975" s="4" t="s">
        <v>10</v>
      </c>
      <c r="B975" s="4" t="s">
        <v>156</v>
      </c>
      <c r="C975" s="10">
        <v>2035</v>
      </c>
      <c r="D975" s="10">
        <v>999.58333330000005</v>
      </c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>
      <c r="A976" s="4" t="s">
        <v>10</v>
      </c>
      <c r="B976" s="4" t="s">
        <v>156</v>
      </c>
      <c r="C976" s="10">
        <v>2040</v>
      </c>
      <c r="D976" s="10">
        <v>999.58333330000005</v>
      </c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>
      <c r="A977" s="4" t="s">
        <v>10</v>
      </c>
      <c r="B977" s="4" t="s">
        <v>156</v>
      </c>
      <c r="C977" s="10">
        <v>2045</v>
      </c>
      <c r="D977" s="10">
        <v>999.58333330000005</v>
      </c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>
      <c r="A978" s="4" t="s">
        <v>10</v>
      </c>
      <c r="B978" s="4" t="s">
        <v>156</v>
      </c>
      <c r="C978" s="10">
        <v>2050</v>
      </c>
      <c r="D978" s="10">
        <v>999.58333330000005</v>
      </c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>
      <c r="A979" s="4" t="s">
        <v>10</v>
      </c>
      <c r="B979" s="4" t="s">
        <v>223</v>
      </c>
      <c r="C979" s="10">
        <v>2022</v>
      </c>
      <c r="D979" s="10">
        <v>72</v>
      </c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>
      <c r="A980" s="4" t="s">
        <v>10</v>
      </c>
      <c r="B980" s="4" t="s">
        <v>223</v>
      </c>
      <c r="C980" s="10">
        <v>2022</v>
      </c>
      <c r="D980" s="10">
        <v>65.520979589999996</v>
      </c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>
      <c r="A981" s="4" t="s">
        <v>10</v>
      </c>
      <c r="B981" s="4" t="s">
        <v>223</v>
      </c>
      <c r="C981" s="10">
        <v>2021</v>
      </c>
      <c r="D981" s="10">
        <v>1376.5277779999999</v>
      </c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>
      <c r="A982" s="4" t="s">
        <v>10</v>
      </c>
      <c r="B982" s="4" t="s">
        <v>223</v>
      </c>
      <c r="C982" s="10">
        <v>2025</v>
      </c>
      <c r="D982" s="10">
        <v>1279.2129629999999</v>
      </c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>
      <c r="A983" s="4" t="s">
        <v>10</v>
      </c>
      <c r="B983" s="4" t="s">
        <v>223</v>
      </c>
      <c r="C983" s="10">
        <v>2030</v>
      </c>
      <c r="D983" s="10">
        <v>1181.898148</v>
      </c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>
      <c r="A984" s="4" t="s">
        <v>10</v>
      </c>
      <c r="B984" s="4" t="s">
        <v>223</v>
      </c>
      <c r="C984" s="10">
        <v>2035</v>
      </c>
      <c r="D984" s="10">
        <v>1158.8888890000001</v>
      </c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>
      <c r="A985" s="4" t="s">
        <v>10</v>
      </c>
      <c r="B985" s="4" t="s">
        <v>223</v>
      </c>
      <c r="C985" s="10">
        <v>2040</v>
      </c>
      <c r="D985" s="10">
        <v>1135.8796299999999</v>
      </c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>
      <c r="A986" s="4" t="s">
        <v>10</v>
      </c>
      <c r="B986" s="4" t="s">
        <v>223</v>
      </c>
      <c r="C986" s="10">
        <v>2045</v>
      </c>
      <c r="D986" s="10">
        <v>1129.166667</v>
      </c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>
      <c r="A987" s="4" t="s">
        <v>10</v>
      </c>
      <c r="B987" s="4" t="s">
        <v>223</v>
      </c>
      <c r="C987" s="10">
        <v>2050</v>
      </c>
      <c r="D987" s="10">
        <v>1122.453704</v>
      </c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ref="A1:C1000" xr:uid="{00000000-0009-0000-0000-000009000000}"/>
  <pageMargins left="0.7" right="0.7" top="0" bottom="0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C000"/>
  </sheetPr>
  <dimension ref="A1:Z1000"/>
  <sheetViews>
    <sheetView workbookViewId="0"/>
  </sheetViews>
  <sheetFormatPr baseColWidth="10" defaultColWidth="14.44140625" defaultRowHeight="15" customHeight="1"/>
  <cols>
    <col min="1" max="6" width="13.5546875" customWidth="1"/>
    <col min="7" max="24" width="8.6640625" customWidth="1"/>
  </cols>
  <sheetData>
    <row r="1" spans="1:26" ht="14.4">
      <c r="A1" s="1" t="s">
        <v>0</v>
      </c>
      <c r="B1" s="1" t="s">
        <v>2</v>
      </c>
      <c r="C1" s="1" t="s">
        <v>8</v>
      </c>
      <c r="D1" s="1" t="s">
        <v>226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>
      <c r="A2" s="4" t="s">
        <v>10</v>
      </c>
      <c r="B2" s="4" t="s">
        <v>12</v>
      </c>
      <c r="C2" s="10">
        <v>2022</v>
      </c>
      <c r="D2" s="10">
        <v>0.01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>
      <c r="A3" s="4" t="s">
        <v>10</v>
      </c>
      <c r="B3" s="4" t="s">
        <v>19</v>
      </c>
      <c r="C3" s="10">
        <v>2022</v>
      </c>
      <c r="D3" s="10">
        <v>0.01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" customHeight="1">
      <c r="A4" s="4" t="s">
        <v>10</v>
      </c>
      <c r="B4" s="4" t="s">
        <v>55</v>
      </c>
      <c r="C4" s="10">
        <v>2022</v>
      </c>
      <c r="D4" s="10">
        <v>0.01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" customHeight="1">
      <c r="A5" s="4" t="s">
        <v>10</v>
      </c>
      <c r="B5" s="4" t="s">
        <v>25</v>
      </c>
      <c r="C5" s="10">
        <v>2022</v>
      </c>
      <c r="D5" s="10">
        <v>0.01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" customHeight="1">
      <c r="A6" s="4" t="s">
        <v>10</v>
      </c>
      <c r="B6" s="4" t="s">
        <v>31</v>
      </c>
      <c r="C6" s="10">
        <v>2022</v>
      </c>
      <c r="D6" s="10">
        <v>0.01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" customHeight="1">
      <c r="A7" s="4" t="s">
        <v>10</v>
      </c>
      <c r="B7" s="4" t="s">
        <v>43</v>
      </c>
      <c r="C7" s="10">
        <v>2022</v>
      </c>
      <c r="D7" s="10">
        <v>0.01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" customHeight="1">
      <c r="A8" s="4" t="s">
        <v>10</v>
      </c>
      <c r="B8" s="4" t="s">
        <v>49</v>
      </c>
      <c r="C8" s="10">
        <v>2022</v>
      </c>
      <c r="D8" s="10">
        <v>0.01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4">
      <c r="A9" s="4" t="s">
        <v>10</v>
      </c>
      <c r="B9" s="4" t="s">
        <v>37</v>
      </c>
      <c r="C9" s="10">
        <v>2022</v>
      </c>
      <c r="D9" s="10">
        <v>0.01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4">
      <c r="A10" s="4" t="s">
        <v>10</v>
      </c>
      <c r="B10" s="4" t="s">
        <v>12</v>
      </c>
      <c r="C10" s="10">
        <v>2025</v>
      </c>
      <c r="D10" s="10">
        <v>0.01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4">
      <c r="A11" s="4" t="s">
        <v>10</v>
      </c>
      <c r="B11" s="4" t="s">
        <v>19</v>
      </c>
      <c r="C11" s="10">
        <v>2025</v>
      </c>
      <c r="D11" s="10">
        <v>0.01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>
      <c r="A12" s="4" t="s">
        <v>10</v>
      </c>
      <c r="B12" s="4" t="s">
        <v>55</v>
      </c>
      <c r="C12" s="10">
        <v>2025</v>
      </c>
      <c r="D12" s="10">
        <v>0.01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>
      <c r="A13" s="4" t="s">
        <v>10</v>
      </c>
      <c r="B13" s="4" t="s">
        <v>25</v>
      </c>
      <c r="C13" s="10">
        <v>2025</v>
      </c>
      <c r="D13" s="10">
        <v>0.01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>
      <c r="A14" s="4" t="s">
        <v>10</v>
      </c>
      <c r="B14" s="4" t="s">
        <v>31</v>
      </c>
      <c r="C14" s="10">
        <v>2025</v>
      </c>
      <c r="D14" s="10">
        <v>0.01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>
      <c r="A15" s="4" t="s">
        <v>10</v>
      </c>
      <c r="B15" s="4" t="s">
        <v>43</v>
      </c>
      <c r="C15" s="10">
        <v>2025</v>
      </c>
      <c r="D15" s="10">
        <v>0.01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>
      <c r="A16" s="4" t="s">
        <v>10</v>
      </c>
      <c r="B16" s="4" t="s">
        <v>49</v>
      </c>
      <c r="C16" s="10">
        <v>2025</v>
      </c>
      <c r="D16" s="10">
        <v>0.01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>
      <c r="A17" s="4" t="s">
        <v>10</v>
      </c>
      <c r="B17" s="4" t="s">
        <v>37</v>
      </c>
      <c r="C17" s="10">
        <v>2025</v>
      </c>
      <c r="D17" s="10">
        <v>0.01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>
      <c r="A18" s="4" t="s">
        <v>10</v>
      </c>
      <c r="B18" s="4" t="s">
        <v>12</v>
      </c>
      <c r="C18" s="10">
        <v>2030</v>
      </c>
      <c r="D18" s="10">
        <v>0.01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>
      <c r="A19" s="4" t="s">
        <v>10</v>
      </c>
      <c r="B19" s="4" t="s">
        <v>19</v>
      </c>
      <c r="C19" s="10">
        <v>2030</v>
      </c>
      <c r="D19" s="10">
        <v>0.01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>
      <c r="A20" s="4" t="s">
        <v>10</v>
      </c>
      <c r="B20" s="4" t="s">
        <v>55</v>
      </c>
      <c r="C20" s="10">
        <v>2030</v>
      </c>
      <c r="D20" s="10">
        <v>0.01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4" t="s">
        <v>10</v>
      </c>
      <c r="B21" s="4" t="s">
        <v>25</v>
      </c>
      <c r="C21" s="10">
        <v>2030</v>
      </c>
      <c r="D21" s="10">
        <v>0.01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 t="s">
        <v>10</v>
      </c>
      <c r="B22" s="4" t="s">
        <v>31</v>
      </c>
      <c r="C22" s="10">
        <v>2030</v>
      </c>
      <c r="D22" s="10">
        <v>0.01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4" t="s">
        <v>10</v>
      </c>
      <c r="B23" s="4" t="s">
        <v>43</v>
      </c>
      <c r="C23" s="10">
        <v>2030</v>
      </c>
      <c r="D23" s="10">
        <v>0.01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 t="s">
        <v>10</v>
      </c>
      <c r="B24" s="4" t="s">
        <v>49</v>
      </c>
      <c r="C24" s="10">
        <v>2030</v>
      </c>
      <c r="D24" s="10">
        <v>0.01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 t="s">
        <v>10</v>
      </c>
      <c r="B25" s="4" t="s">
        <v>37</v>
      </c>
      <c r="C25" s="10">
        <v>2030</v>
      </c>
      <c r="D25" s="10">
        <v>0.01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 t="s">
        <v>10</v>
      </c>
      <c r="B26" s="4" t="s">
        <v>12</v>
      </c>
      <c r="C26" s="10">
        <v>2035</v>
      </c>
      <c r="D26" s="10">
        <v>0.01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 t="s">
        <v>10</v>
      </c>
      <c r="B27" s="4" t="s">
        <v>19</v>
      </c>
      <c r="C27" s="10">
        <v>2035</v>
      </c>
      <c r="D27" s="10">
        <v>0.01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 t="s">
        <v>10</v>
      </c>
      <c r="B28" s="4" t="s">
        <v>55</v>
      </c>
      <c r="C28" s="10">
        <v>2035</v>
      </c>
      <c r="D28" s="10">
        <v>0.01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 t="s">
        <v>10</v>
      </c>
      <c r="B29" s="4" t="s">
        <v>25</v>
      </c>
      <c r="C29" s="10">
        <v>2035</v>
      </c>
      <c r="D29" s="10">
        <v>0.01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 t="s">
        <v>10</v>
      </c>
      <c r="B30" s="4" t="s">
        <v>31</v>
      </c>
      <c r="C30" s="10">
        <v>2035</v>
      </c>
      <c r="D30" s="10">
        <v>0.01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 t="s">
        <v>10</v>
      </c>
      <c r="B31" s="4" t="s">
        <v>43</v>
      </c>
      <c r="C31" s="10">
        <v>2035</v>
      </c>
      <c r="D31" s="10">
        <v>0.01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 t="s">
        <v>10</v>
      </c>
      <c r="B32" s="4" t="s">
        <v>49</v>
      </c>
      <c r="C32" s="10">
        <v>2035</v>
      </c>
      <c r="D32" s="10">
        <v>0.01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 t="s">
        <v>10</v>
      </c>
      <c r="B33" s="4" t="s">
        <v>37</v>
      </c>
      <c r="C33" s="10">
        <v>2035</v>
      </c>
      <c r="D33" s="10">
        <v>0.01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 t="s">
        <v>10</v>
      </c>
      <c r="B34" s="4" t="s">
        <v>12</v>
      </c>
      <c r="C34" s="10">
        <v>2040</v>
      </c>
      <c r="D34" s="10">
        <v>0.01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 t="s">
        <v>10</v>
      </c>
      <c r="B35" s="4" t="s">
        <v>19</v>
      </c>
      <c r="C35" s="10">
        <v>2040</v>
      </c>
      <c r="D35" s="10">
        <v>0.01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 t="s">
        <v>10</v>
      </c>
      <c r="B36" s="4" t="s">
        <v>55</v>
      </c>
      <c r="C36" s="10">
        <v>2040</v>
      </c>
      <c r="D36" s="10">
        <v>0.01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 t="s">
        <v>10</v>
      </c>
      <c r="B37" s="4" t="s">
        <v>25</v>
      </c>
      <c r="C37" s="10">
        <v>2040</v>
      </c>
      <c r="D37" s="10">
        <v>0.01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 t="s">
        <v>10</v>
      </c>
      <c r="B38" s="4" t="s">
        <v>31</v>
      </c>
      <c r="C38" s="10">
        <v>2040</v>
      </c>
      <c r="D38" s="10">
        <v>0.01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 t="s">
        <v>10</v>
      </c>
      <c r="B39" s="4" t="s">
        <v>43</v>
      </c>
      <c r="C39" s="10">
        <v>2040</v>
      </c>
      <c r="D39" s="10">
        <v>0.01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 t="s">
        <v>10</v>
      </c>
      <c r="B40" s="4" t="s">
        <v>49</v>
      </c>
      <c r="C40" s="10">
        <v>2040</v>
      </c>
      <c r="D40" s="10">
        <v>0.01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 t="s">
        <v>10</v>
      </c>
      <c r="B41" s="4" t="s">
        <v>37</v>
      </c>
      <c r="C41" s="10">
        <v>2040</v>
      </c>
      <c r="D41" s="10">
        <v>0.01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 t="s">
        <v>10</v>
      </c>
      <c r="B42" s="4" t="s">
        <v>12</v>
      </c>
      <c r="C42" s="10">
        <v>2045</v>
      </c>
      <c r="D42" s="10">
        <v>0.01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 t="s">
        <v>10</v>
      </c>
      <c r="B43" s="4" t="s">
        <v>19</v>
      </c>
      <c r="C43" s="10">
        <v>2045</v>
      </c>
      <c r="D43" s="10">
        <v>0.01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 t="s">
        <v>10</v>
      </c>
      <c r="B44" s="4" t="s">
        <v>55</v>
      </c>
      <c r="C44" s="10">
        <v>2045</v>
      </c>
      <c r="D44" s="10">
        <v>0.01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 t="s">
        <v>10</v>
      </c>
      <c r="B45" s="4" t="s">
        <v>25</v>
      </c>
      <c r="C45" s="10">
        <v>2045</v>
      </c>
      <c r="D45" s="10">
        <v>0.01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 t="s">
        <v>10</v>
      </c>
      <c r="B46" s="4" t="s">
        <v>31</v>
      </c>
      <c r="C46" s="10">
        <v>2045</v>
      </c>
      <c r="D46" s="10">
        <v>0.01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 t="s">
        <v>10</v>
      </c>
      <c r="B47" s="4" t="s">
        <v>43</v>
      </c>
      <c r="C47" s="10">
        <v>2045</v>
      </c>
      <c r="D47" s="10">
        <v>0.01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 t="s">
        <v>10</v>
      </c>
      <c r="B48" s="4" t="s">
        <v>49</v>
      </c>
      <c r="C48" s="10">
        <v>2045</v>
      </c>
      <c r="D48" s="10">
        <v>0.01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 t="s">
        <v>10</v>
      </c>
      <c r="B49" s="4" t="s">
        <v>37</v>
      </c>
      <c r="C49" s="10">
        <v>2045</v>
      </c>
      <c r="D49" s="10">
        <v>0.01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 t="s">
        <v>10</v>
      </c>
      <c r="B50" s="4" t="s">
        <v>12</v>
      </c>
      <c r="C50" s="10">
        <v>2050</v>
      </c>
      <c r="D50" s="10">
        <v>0.01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 t="s">
        <v>10</v>
      </c>
      <c r="B51" s="4" t="s">
        <v>19</v>
      </c>
      <c r="C51" s="10">
        <v>2050</v>
      </c>
      <c r="D51" s="10">
        <v>0.01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 t="s">
        <v>10</v>
      </c>
      <c r="B52" s="4" t="s">
        <v>55</v>
      </c>
      <c r="C52" s="10">
        <v>2050</v>
      </c>
      <c r="D52" s="10">
        <v>0.01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 t="s">
        <v>10</v>
      </c>
      <c r="B53" s="4" t="s">
        <v>25</v>
      </c>
      <c r="C53" s="10">
        <v>2050</v>
      </c>
      <c r="D53" s="10">
        <v>0.01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 t="s">
        <v>10</v>
      </c>
      <c r="B54" s="4" t="s">
        <v>31</v>
      </c>
      <c r="C54" s="10">
        <v>2050</v>
      </c>
      <c r="D54" s="10">
        <v>0.01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 t="s">
        <v>10</v>
      </c>
      <c r="B55" s="4" t="s">
        <v>43</v>
      </c>
      <c r="C55" s="10">
        <v>2050</v>
      </c>
      <c r="D55" s="10">
        <v>0.01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 t="s">
        <v>10</v>
      </c>
      <c r="B56" s="4" t="s">
        <v>49</v>
      </c>
      <c r="C56" s="10">
        <v>2050</v>
      </c>
      <c r="D56" s="10">
        <v>0.01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 t="s">
        <v>10</v>
      </c>
      <c r="B57" s="4" t="s">
        <v>37</v>
      </c>
      <c r="C57" s="10">
        <v>2050</v>
      </c>
      <c r="D57" s="10">
        <v>0.01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/>
    <row r="259" spans="1:26" ht="15.75" customHeight="1"/>
    <row r="260" spans="1:26" ht="15.75" customHeight="1"/>
    <row r="261" spans="1:26" ht="15.75" customHeight="1"/>
    <row r="262" spans="1:26" ht="15.75" customHeight="1"/>
    <row r="263" spans="1:26" ht="15.75" customHeight="1"/>
    <row r="264" spans="1:26" ht="15.75" customHeight="1"/>
    <row r="265" spans="1:26" ht="15.75" customHeight="1"/>
    <row r="266" spans="1:26" ht="15.75" customHeight="1"/>
    <row r="267" spans="1:26" ht="15.75" customHeight="1"/>
    <row r="268" spans="1:26" ht="15.75" customHeight="1"/>
    <row r="269" spans="1:26" ht="15.75" customHeight="1"/>
    <row r="270" spans="1:26" ht="15.75" customHeight="1"/>
    <row r="271" spans="1:26" ht="15.75" customHeight="1"/>
    <row r="272" spans="1:26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" bottom="0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C000"/>
  </sheetPr>
  <dimension ref="A1:Z1000"/>
  <sheetViews>
    <sheetView workbookViewId="0"/>
  </sheetViews>
  <sheetFormatPr baseColWidth="10" defaultColWidth="14.44140625" defaultRowHeight="15" customHeight="1"/>
  <cols>
    <col min="1" max="25" width="8.6640625" customWidth="1"/>
  </cols>
  <sheetData>
    <row r="1" spans="1:26" ht="14.25" customHeight="1">
      <c r="A1" s="1" t="s">
        <v>0</v>
      </c>
      <c r="B1" s="1" t="s">
        <v>9</v>
      </c>
      <c r="C1" s="1" t="s">
        <v>3</v>
      </c>
      <c r="D1" s="1" t="s">
        <v>8</v>
      </c>
      <c r="E1" s="1" t="s">
        <v>226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2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2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2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2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2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2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2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2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2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2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2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2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2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2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2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2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4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4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4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0" bottom="0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filterMode="1">
    <tabColor rgb="FFFFC000"/>
  </sheetPr>
  <dimension ref="A1:Z1000"/>
  <sheetViews>
    <sheetView topLeftCell="A333" workbookViewId="0"/>
  </sheetViews>
  <sheetFormatPr baseColWidth="10" defaultColWidth="14.44140625" defaultRowHeight="15" customHeight="1"/>
  <cols>
    <col min="1" max="1" width="13.5546875" customWidth="1"/>
    <col min="2" max="2" width="17.44140625" customWidth="1"/>
    <col min="3" max="6" width="13.5546875" customWidth="1"/>
    <col min="7" max="26" width="8.6640625" customWidth="1"/>
  </cols>
  <sheetData>
    <row r="1" spans="1:26" ht="14.4">
      <c r="A1" s="1" t="s">
        <v>0</v>
      </c>
      <c r="B1" s="1" t="s">
        <v>1</v>
      </c>
      <c r="C1" s="1" t="s">
        <v>4</v>
      </c>
      <c r="D1" s="1" t="s">
        <v>5</v>
      </c>
      <c r="E1" s="1" t="s">
        <v>8</v>
      </c>
      <c r="F1" s="1" t="s">
        <v>226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 hidden="1">
      <c r="A2" s="4" t="s">
        <v>10</v>
      </c>
      <c r="B2" s="4" t="s">
        <v>36</v>
      </c>
      <c r="C2" s="10">
        <v>1</v>
      </c>
      <c r="D2" s="4" t="s">
        <v>14</v>
      </c>
      <c r="E2" s="10">
        <v>2022</v>
      </c>
      <c r="F2" s="10">
        <v>1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 hidden="1">
      <c r="A3" s="4" t="s">
        <v>10</v>
      </c>
      <c r="B3" s="4" t="s">
        <v>48</v>
      </c>
      <c r="C3" s="10">
        <v>1</v>
      </c>
      <c r="D3" s="4" t="s">
        <v>14</v>
      </c>
      <c r="E3" s="10">
        <v>2022</v>
      </c>
      <c r="F3" s="10">
        <v>1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4" hidden="1">
      <c r="A4" s="4" t="s">
        <v>10</v>
      </c>
      <c r="B4" s="4" t="s">
        <v>59</v>
      </c>
      <c r="C4" s="10">
        <v>1</v>
      </c>
      <c r="D4" s="4" t="s">
        <v>14</v>
      </c>
      <c r="E4" s="10">
        <v>2022</v>
      </c>
      <c r="F4" s="10">
        <v>0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4" hidden="1">
      <c r="A5" s="4" t="s">
        <v>10</v>
      </c>
      <c r="B5" s="4" t="s">
        <v>62</v>
      </c>
      <c r="C5" s="10">
        <v>1</v>
      </c>
      <c r="D5" s="4" t="s">
        <v>14</v>
      </c>
      <c r="E5" s="10">
        <v>2022</v>
      </c>
      <c r="F5" s="10">
        <v>-0.88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4" hidden="1">
      <c r="A6" s="4" t="s">
        <v>10</v>
      </c>
      <c r="B6" s="4" t="s">
        <v>65</v>
      </c>
      <c r="C6" s="10">
        <v>1</v>
      </c>
      <c r="D6" s="4" t="s">
        <v>14</v>
      </c>
      <c r="E6" s="10">
        <v>2022</v>
      </c>
      <c r="F6" s="10">
        <v>1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4" hidden="1">
      <c r="A7" s="4" t="s">
        <v>10</v>
      </c>
      <c r="B7" s="4" t="s">
        <v>68</v>
      </c>
      <c r="C7" s="10">
        <v>1</v>
      </c>
      <c r="D7" s="4" t="s">
        <v>14</v>
      </c>
      <c r="E7" s="10">
        <v>2022</v>
      </c>
      <c r="F7" s="10">
        <v>0.12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4" hidden="1">
      <c r="A8" s="4" t="s">
        <v>10</v>
      </c>
      <c r="B8" s="4" t="s">
        <v>62</v>
      </c>
      <c r="C8" s="10">
        <v>2</v>
      </c>
      <c r="D8" s="4" t="s">
        <v>14</v>
      </c>
      <c r="E8" s="10">
        <v>2022</v>
      </c>
      <c r="F8" s="10">
        <v>-0.88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4" hidden="1">
      <c r="A9" s="4" t="s">
        <v>10</v>
      </c>
      <c r="B9" s="4" t="s">
        <v>71</v>
      </c>
      <c r="C9" s="10">
        <v>1</v>
      </c>
      <c r="D9" s="4" t="s">
        <v>14</v>
      </c>
      <c r="E9" s="10">
        <v>2022</v>
      </c>
      <c r="F9" s="10">
        <v>0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4" hidden="1">
      <c r="A10" s="4" t="s">
        <v>10</v>
      </c>
      <c r="B10" s="4" t="s">
        <v>74</v>
      </c>
      <c r="C10" s="10">
        <v>1</v>
      </c>
      <c r="D10" s="4" t="s">
        <v>14</v>
      </c>
      <c r="E10" s="10">
        <v>2022</v>
      </c>
      <c r="F10" s="10">
        <v>0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4" hidden="1">
      <c r="A11" s="4" t="s">
        <v>10</v>
      </c>
      <c r="B11" s="4" t="s">
        <v>77</v>
      </c>
      <c r="C11" s="10">
        <v>1</v>
      </c>
      <c r="D11" s="4" t="s">
        <v>14</v>
      </c>
      <c r="E11" s="10">
        <v>2022</v>
      </c>
      <c r="F11" s="10">
        <v>1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 hidden="1">
      <c r="A12" s="4" t="s">
        <v>10</v>
      </c>
      <c r="B12" s="4" t="s">
        <v>216</v>
      </c>
      <c r="C12" s="10">
        <v>1</v>
      </c>
      <c r="D12" s="4" t="s">
        <v>14</v>
      </c>
      <c r="E12" s="10">
        <v>2022</v>
      </c>
      <c r="F12" s="10">
        <v>1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 hidden="1">
      <c r="A13" s="4" t="s">
        <v>10</v>
      </c>
      <c r="B13" s="4" t="s">
        <v>217</v>
      </c>
      <c r="C13" s="10">
        <v>1</v>
      </c>
      <c r="D13" s="4" t="s">
        <v>14</v>
      </c>
      <c r="E13" s="10">
        <v>2022</v>
      </c>
      <c r="F13" s="10">
        <v>1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 hidden="1">
      <c r="A14" s="4" t="s">
        <v>10</v>
      </c>
      <c r="B14" s="4" t="s">
        <v>106</v>
      </c>
      <c r="C14" s="10">
        <v>1</v>
      </c>
      <c r="D14" s="4" t="s">
        <v>14</v>
      </c>
      <c r="E14" s="10">
        <v>2022</v>
      </c>
      <c r="F14" s="10">
        <v>1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 hidden="1">
      <c r="A15" s="4" t="s">
        <v>10</v>
      </c>
      <c r="B15" s="4" t="s">
        <v>218</v>
      </c>
      <c r="C15" s="10">
        <v>1</v>
      </c>
      <c r="D15" s="4" t="s">
        <v>14</v>
      </c>
      <c r="E15" s="10">
        <v>2022</v>
      </c>
      <c r="F15" s="10">
        <v>1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 hidden="1">
      <c r="A16" s="4" t="s">
        <v>10</v>
      </c>
      <c r="B16" s="4" t="s">
        <v>62</v>
      </c>
      <c r="C16" s="10">
        <v>1</v>
      </c>
      <c r="D16" s="4" t="s">
        <v>14</v>
      </c>
      <c r="E16" s="10">
        <v>2025</v>
      </c>
      <c r="F16" s="10">
        <v>-0.88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 hidden="1">
      <c r="A17" s="4" t="s">
        <v>10</v>
      </c>
      <c r="B17" s="4" t="s">
        <v>113</v>
      </c>
      <c r="C17" s="10">
        <v>1</v>
      </c>
      <c r="D17" s="4" t="s">
        <v>14</v>
      </c>
      <c r="E17" s="10">
        <v>2022</v>
      </c>
      <c r="F17" s="10">
        <v>1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 hidden="1">
      <c r="A18" s="4" t="s">
        <v>10</v>
      </c>
      <c r="B18" s="4" t="s">
        <v>62</v>
      </c>
      <c r="C18" s="10">
        <v>2</v>
      </c>
      <c r="D18" s="4" t="s">
        <v>14</v>
      </c>
      <c r="E18" s="10">
        <v>2025</v>
      </c>
      <c r="F18" s="10">
        <v>-0.88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 hidden="1">
      <c r="A19" s="4" t="s">
        <v>10</v>
      </c>
      <c r="B19" s="4" t="s">
        <v>62</v>
      </c>
      <c r="C19" s="10">
        <v>1</v>
      </c>
      <c r="D19" s="4" t="s">
        <v>14</v>
      </c>
      <c r="E19" s="10">
        <v>2030</v>
      </c>
      <c r="F19" s="10">
        <v>-0.88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 hidden="1">
      <c r="A20" s="4" t="s">
        <v>10</v>
      </c>
      <c r="B20" s="4" t="s">
        <v>114</v>
      </c>
      <c r="C20" s="10">
        <v>1</v>
      </c>
      <c r="D20" s="4" t="s">
        <v>14</v>
      </c>
      <c r="E20" s="10">
        <v>2022</v>
      </c>
      <c r="F20" s="10">
        <v>0.12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hidden="1" customHeight="1">
      <c r="A21" s="4" t="s">
        <v>10</v>
      </c>
      <c r="B21" s="4" t="s">
        <v>115</v>
      </c>
      <c r="C21" s="10">
        <v>1</v>
      </c>
      <c r="D21" s="4" t="s">
        <v>14</v>
      </c>
      <c r="E21" s="10">
        <v>2022</v>
      </c>
      <c r="F21" s="10">
        <v>1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hidden="1" customHeight="1">
      <c r="A22" s="4" t="s">
        <v>10</v>
      </c>
      <c r="B22" s="4" t="s">
        <v>116</v>
      </c>
      <c r="C22" s="10">
        <v>1</v>
      </c>
      <c r="D22" s="4" t="s">
        <v>14</v>
      </c>
      <c r="E22" s="10">
        <v>2022</v>
      </c>
      <c r="F22" s="10">
        <v>1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hidden="1" customHeight="1">
      <c r="A23" s="4" t="s">
        <v>10</v>
      </c>
      <c r="B23" s="4" t="s">
        <v>117</v>
      </c>
      <c r="C23" s="10">
        <v>1</v>
      </c>
      <c r="D23" s="4" t="s">
        <v>14</v>
      </c>
      <c r="E23" s="10">
        <v>2022</v>
      </c>
      <c r="F23" s="10">
        <v>0.12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hidden="1" customHeight="1">
      <c r="A24" s="4" t="s">
        <v>10</v>
      </c>
      <c r="B24" s="4" t="s">
        <v>124</v>
      </c>
      <c r="C24" s="10">
        <v>1</v>
      </c>
      <c r="D24" s="4" t="s">
        <v>14</v>
      </c>
      <c r="E24" s="10">
        <v>2022</v>
      </c>
      <c r="F24" s="10">
        <v>1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hidden="1" customHeight="1">
      <c r="A25" s="4" t="s">
        <v>10</v>
      </c>
      <c r="B25" s="4" t="s">
        <v>127</v>
      </c>
      <c r="C25" s="10">
        <v>1</v>
      </c>
      <c r="D25" s="4" t="s">
        <v>14</v>
      </c>
      <c r="E25" s="10">
        <v>2022</v>
      </c>
      <c r="F25" s="10">
        <v>1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hidden="1" customHeight="1">
      <c r="A26" s="4" t="s">
        <v>10</v>
      </c>
      <c r="B26" s="4" t="s">
        <v>128</v>
      </c>
      <c r="C26" s="10">
        <v>1</v>
      </c>
      <c r="D26" s="4" t="s">
        <v>14</v>
      </c>
      <c r="E26" s="10">
        <v>2022</v>
      </c>
      <c r="F26" s="10">
        <v>1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hidden="1" customHeight="1">
      <c r="A27" s="4" t="s">
        <v>10</v>
      </c>
      <c r="B27" s="4" t="s">
        <v>200</v>
      </c>
      <c r="C27" s="10">
        <v>1</v>
      </c>
      <c r="D27" s="4" t="s">
        <v>14</v>
      </c>
      <c r="E27" s="10">
        <v>2022</v>
      </c>
      <c r="F27" s="10">
        <v>1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hidden="1" customHeight="1">
      <c r="A28" s="4" t="s">
        <v>10</v>
      </c>
      <c r="B28" s="4" t="s">
        <v>132</v>
      </c>
      <c r="C28" s="10">
        <v>1</v>
      </c>
      <c r="D28" s="4" t="s">
        <v>14</v>
      </c>
      <c r="E28" s="10">
        <v>2022</v>
      </c>
      <c r="F28" s="10">
        <v>1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hidden="1" customHeight="1">
      <c r="A29" s="4" t="s">
        <v>10</v>
      </c>
      <c r="B29" s="4" t="s">
        <v>135</v>
      </c>
      <c r="C29" s="10">
        <v>1</v>
      </c>
      <c r="D29" s="4" t="s">
        <v>14</v>
      </c>
      <c r="E29" s="10">
        <v>2022</v>
      </c>
      <c r="F29" s="10">
        <v>1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hidden="1" customHeight="1">
      <c r="A30" s="4" t="s">
        <v>10</v>
      </c>
      <c r="B30" s="4" t="s">
        <v>138</v>
      </c>
      <c r="C30" s="10">
        <v>1</v>
      </c>
      <c r="D30" s="4" t="s">
        <v>14</v>
      </c>
      <c r="E30" s="10">
        <v>2022</v>
      </c>
      <c r="F30" s="10">
        <v>1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hidden="1" customHeight="1">
      <c r="A31" s="4" t="s">
        <v>10</v>
      </c>
      <c r="B31" s="4" t="s">
        <v>139</v>
      </c>
      <c r="C31" s="10">
        <v>1</v>
      </c>
      <c r="D31" s="4" t="s">
        <v>14</v>
      </c>
      <c r="E31" s="10">
        <v>2022</v>
      </c>
      <c r="F31" s="10">
        <v>1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hidden="1" customHeight="1">
      <c r="A32" s="4" t="s">
        <v>10</v>
      </c>
      <c r="B32" s="4" t="s">
        <v>113</v>
      </c>
      <c r="C32" s="10">
        <v>2</v>
      </c>
      <c r="D32" s="4" t="s">
        <v>14</v>
      </c>
      <c r="E32" s="10">
        <v>2022</v>
      </c>
      <c r="F32" s="10">
        <v>1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hidden="1" customHeight="1">
      <c r="A33" s="4" t="s">
        <v>10</v>
      </c>
      <c r="B33" s="4" t="s">
        <v>113</v>
      </c>
      <c r="C33" s="10">
        <v>3</v>
      </c>
      <c r="D33" s="4" t="s">
        <v>14</v>
      </c>
      <c r="E33" s="10">
        <v>2022</v>
      </c>
      <c r="F33" s="10">
        <v>1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hidden="1" customHeight="1">
      <c r="A34" s="4" t="s">
        <v>10</v>
      </c>
      <c r="B34" s="4" t="s">
        <v>113</v>
      </c>
      <c r="C34" s="10">
        <v>4</v>
      </c>
      <c r="D34" s="4" t="s">
        <v>14</v>
      </c>
      <c r="E34" s="10">
        <v>2022</v>
      </c>
      <c r="F34" s="10">
        <v>1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hidden="1" customHeight="1">
      <c r="A35" s="4" t="s">
        <v>10</v>
      </c>
      <c r="B35" s="4" t="s">
        <v>205</v>
      </c>
      <c r="C35" s="10">
        <v>1</v>
      </c>
      <c r="D35" s="4" t="s">
        <v>14</v>
      </c>
      <c r="E35" s="10">
        <v>2022</v>
      </c>
      <c r="F35" s="10">
        <v>1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hidden="1" customHeight="1">
      <c r="A36" s="4" t="s">
        <v>10</v>
      </c>
      <c r="B36" s="4" t="s">
        <v>142</v>
      </c>
      <c r="C36" s="10">
        <v>1</v>
      </c>
      <c r="D36" s="4" t="s">
        <v>14</v>
      </c>
      <c r="E36" s="10">
        <v>2022</v>
      </c>
      <c r="F36" s="10">
        <v>0.12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hidden="1" customHeight="1">
      <c r="A37" s="4" t="s">
        <v>10</v>
      </c>
      <c r="B37" s="4" t="s">
        <v>203</v>
      </c>
      <c r="C37" s="10">
        <v>1</v>
      </c>
      <c r="D37" s="4" t="s">
        <v>14</v>
      </c>
      <c r="E37" s="10">
        <v>2022</v>
      </c>
      <c r="F37" s="10">
        <v>1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hidden="1" customHeight="1">
      <c r="A38" s="4" t="s">
        <v>10</v>
      </c>
      <c r="B38" s="4" t="s">
        <v>114</v>
      </c>
      <c r="C38" s="10">
        <v>2</v>
      </c>
      <c r="D38" s="4" t="s">
        <v>14</v>
      </c>
      <c r="E38" s="10">
        <v>2022</v>
      </c>
      <c r="F38" s="10">
        <v>0.12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hidden="1" customHeight="1">
      <c r="A39" s="4" t="s">
        <v>10</v>
      </c>
      <c r="B39" s="4" t="s">
        <v>114</v>
      </c>
      <c r="C39" s="10">
        <v>3</v>
      </c>
      <c r="D39" s="4" t="s">
        <v>14</v>
      </c>
      <c r="E39" s="10">
        <v>2022</v>
      </c>
      <c r="F39" s="10">
        <v>0.12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hidden="1" customHeight="1">
      <c r="A40" s="4" t="s">
        <v>10</v>
      </c>
      <c r="B40" s="4" t="s">
        <v>114</v>
      </c>
      <c r="C40" s="10">
        <v>4</v>
      </c>
      <c r="D40" s="4" t="s">
        <v>14</v>
      </c>
      <c r="E40" s="10">
        <v>2022</v>
      </c>
      <c r="F40" s="10">
        <v>0.12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hidden="1" customHeight="1">
      <c r="A41" s="4" t="s">
        <v>10</v>
      </c>
      <c r="B41" s="4" t="s">
        <v>143</v>
      </c>
      <c r="C41" s="10">
        <v>1</v>
      </c>
      <c r="D41" s="4" t="s">
        <v>14</v>
      </c>
      <c r="E41" s="10">
        <v>2022</v>
      </c>
      <c r="F41" s="10">
        <v>0.12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hidden="1" customHeight="1">
      <c r="A42" s="4" t="s">
        <v>10</v>
      </c>
      <c r="B42" s="4" t="s">
        <v>201</v>
      </c>
      <c r="C42" s="10">
        <v>1</v>
      </c>
      <c r="D42" s="4" t="s">
        <v>14</v>
      </c>
      <c r="E42" s="10">
        <v>2022</v>
      </c>
      <c r="F42" s="10">
        <v>1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hidden="1" customHeight="1">
      <c r="A43" s="4" t="s">
        <v>10</v>
      </c>
      <c r="B43" s="4" t="s">
        <v>145</v>
      </c>
      <c r="C43" s="10">
        <v>1</v>
      </c>
      <c r="D43" s="4" t="s">
        <v>14</v>
      </c>
      <c r="E43" s="10">
        <v>2022</v>
      </c>
      <c r="F43" s="10">
        <v>-0.7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hidden="1" customHeight="1">
      <c r="A44" s="4" t="s">
        <v>10</v>
      </c>
      <c r="B44" s="4" t="s">
        <v>202</v>
      </c>
      <c r="C44" s="10">
        <v>1</v>
      </c>
      <c r="D44" s="4" t="s">
        <v>14</v>
      </c>
      <c r="E44" s="10">
        <v>2022</v>
      </c>
      <c r="F44" s="10">
        <v>1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hidden="1" customHeight="1">
      <c r="A45" s="4" t="s">
        <v>10</v>
      </c>
      <c r="B45" s="4" t="s">
        <v>146</v>
      </c>
      <c r="C45" s="10">
        <v>1</v>
      </c>
      <c r="D45" s="4" t="s">
        <v>14</v>
      </c>
      <c r="E45" s="10">
        <v>2022</v>
      </c>
      <c r="F45" s="10">
        <v>0.12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hidden="1" customHeight="1">
      <c r="A46" s="4" t="s">
        <v>10</v>
      </c>
      <c r="B46" s="4" t="s">
        <v>147</v>
      </c>
      <c r="C46" s="10">
        <v>1</v>
      </c>
      <c r="D46" s="4" t="s">
        <v>14</v>
      </c>
      <c r="E46" s="10">
        <v>2022</v>
      </c>
      <c r="F46" s="10">
        <v>1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hidden="1" customHeight="1">
      <c r="A47" s="4" t="s">
        <v>10</v>
      </c>
      <c r="B47" s="4" t="s">
        <v>148</v>
      </c>
      <c r="C47" s="10">
        <v>1</v>
      </c>
      <c r="D47" s="4" t="s">
        <v>14</v>
      </c>
      <c r="E47" s="10">
        <v>2022</v>
      </c>
      <c r="F47" s="10">
        <v>0.12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 t="s">
        <v>10</v>
      </c>
      <c r="B48" s="4" t="s">
        <v>149</v>
      </c>
      <c r="C48" s="10">
        <v>1</v>
      </c>
      <c r="D48" s="4" t="s">
        <v>14</v>
      </c>
      <c r="E48" s="10">
        <v>2022</v>
      </c>
      <c r="F48" s="10">
        <v>1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hidden="1" customHeight="1">
      <c r="A49" s="4" t="s">
        <v>10</v>
      </c>
      <c r="B49" s="4" t="s">
        <v>36</v>
      </c>
      <c r="C49" s="10">
        <v>1</v>
      </c>
      <c r="D49" s="4" t="s">
        <v>14</v>
      </c>
      <c r="E49" s="10">
        <v>2025</v>
      </c>
      <c r="F49" s="10">
        <v>1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hidden="1" customHeight="1">
      <c r="A50" s="4" t="s">
        <v>10</v>
      </c>
      <c r="B50" s="4" t="s">
        <v>48</v>
      </c>
      <c r="C50" s="10">
        <v>1</v>
      </c>
      <c r="D50" s="4" t="s">
        <v>14</v>
      </c>
      <c r="E50" s="10">
        <v>2025</v>
      </c>
      <c r="F50" s="10">
        <v>1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hidden="1" customHeight="1">
      <c r="A51" s="4" t="s">
        <v>10</v>
      </c>
      <c r="B51" s="4" t="s">
        <v>216</v>
      </c>
      <c r="C51" s="10">
        <v>1</v>
      </c>
      <c r="D51" s="4" t="s">
        <v>14</v>
      </c>
      <c r="E51" s="10">
        <v>2025</v>
      </c>
      <c r="F51" s="10">
        <v>1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hidden="1" customHeight="1">
      <c r="A52" s="4" t="s">
        <v>10</v>
      </c>
      <c r="B52" s="4" t="s">
        <v>217</v>
      </c>
      <c r="C52" s="10">
        <v>1</v>
      </c>
      <c r="D52" s="4" t="s">
        <v>14</v>
      </c>
      <c r="E52" s="10">
        <v>2025</v>
      </c>
      <c r="F52" s="10">
        <v>1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hidden="1" customHeight="1">
      <c r="A53" s="4" t="s">
        <v>10</v>
      </c>
      <c r="B53" s="4" t="s">
        <v>62</v>
      </c>
      <c r="C53" s="10">
        <v>2</v>
      </c>
      <c r="D53" s="4" t="s">
        <v>14</v>
      </c>
      <c r="E53" s="10">
        <v>2030</v>
      </c>
      <c r="F53" s="10">
        <v>-0.88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hidden="1" customHeight="1">
      <c r="A54" s="4" t="s">
        <v>10</v>
      </c>
      <c r="B54" s="4" t="s">
        <v>106</v>
      </c>
      <c r="C54" s="10">
        <v>1</v>
      </c>
      <c r="D54" s="4" t="s">
        <v>14</v>
      </c>
      <c r="E54" s="10">
        <v>2025</v>
      </c>
      <c r="F54" s="10">
        <v>1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hidden="1" customHeight="1">
      <c r="A55" s="4" t="s">
        <v>10</v>
      </c>
      <c r="B55" s="4" t="s">
        <v>62</v>
      </c>
      <c r="C55" s="10">
        <v>1</v>
      </c>
      <c r="D55" s="4" t="s">
        <v>14</v>
      </c>
      <c r="E55" s="10">
        <v>2035</v>
      </c>
      <c r="F55" s="10">
        <v>-0.88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hidden="1" customHeight="1">
      <c r="A56" s="4" t="s">
        <v>10</v>
      </c>
      <c r="B56" s="4" t="s">
        <v>218</v>
      </c>
      <c r="C56" s="10">
        <v>1</v>
      </c>
      <c r="D56" s="4" t="s">
        <v>14</v>
      </c>
      <c r="E56" s="10">
        <v>2025</v>
      </c>
      <c r="F56" s="10">
        <v>1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hidden="1" customHeight="1">
      <c r="A57" s="4" t="s">
        <v>10</v>
      </c>
      <c r="B57" s="4" t="s">
        <v>202</v>
      </c>
      <c r="C57" s="10">
        <v>1</v>
      </c>
      <c r="D57" s="4" t="s">
        <v>14</v>
      </c>
      <c r="E57" s="10">
        <v>2025</v>
      </c>
      <c r="F57" s="10">
        <v>1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hidden="1" customHeight="1">
      <c r="A58" s="4" t="s">
        <v>10</v>
      </c>
      <c r="B58" s="4" t="s">
        <v>147</v>
      </c>
      <c r="C58" s="10">
        <v>1</v>
      </c>
      <c r="D58" s="4" t="s">
        <v>14</v>
      </c>
      <c r="E58" s="10">
        <v>2025</v>
      </c>
      <c r="F58" s="10">
        <v>1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hidden="1" customHeight="1">
      <c r="A59" s="4" t="s">
        <v>10</v>
      </c>
      <c r="B59" s="4" t="s">
        <v>199</v>
      </c>
      <c r="C59" s="10">
        <v>1</v>
      </c>
      <c r="D59" s="4" t="s">
        <v>14</v>
      </c>
      <c r="E59" s="10">
        <v>2025</v>
      </c>
      <c r="F59" s="10">
        <v>1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hidden="1" customHeight="1">
      <c r="A60" s="4" t="s">
        <v>10</v>
      </c>
      <c r="B60" s="4" t="s">
        <v>219</v>
      </c>
      <c r="C60" s="10">
        <v>1</v>
      </c>
      <c r="D60" s="4" t="s">
        <v>14</v>
      </c>
      <c r="E60" s="10">
        <v>2025</v>
      </c>
      <c r="F60" s="10">
        <v>1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hidden="1" customHeight="1">
      <c r="A61" s="4" t="s">
        <v>10</v>
      </c>
      <c r="B61" s="4" t="s">
        <v>220</v>
      </c>
      <c r="C61" s="10">
        <v>1</v>
      </c>
      <c r="D61" s="4" t="s">
        <v>14</v>
      </c>
      <c r="E61" s="10">
        <v>2025</v>
      </c>
      <c r="F61" s="10">
        <v>1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hidden="1" customHeight="1">
      <c r="A62" s="4" t="s">
        <v>10</v>
      </c>
      <c r="B62" s="4" t="s">
        <v>222</v>
      </c>
      <c r="C62" s="10">
        <v>1</v>
      </c>
      <c r="D62" s="4" t="s">
        <v>14</v>
      </c>
      <c r="E62" s="10">
        <v>2025</v>
      </c>
      <c r="F62" s="10">
        <v>1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hidden="1" customHeight="1">
      <c r="A63" s="4" t="s">
        <v>10</v>
      </c>
      <c r="B63" s="4" t="s">
        <v>62</v>
      </c>
      <c r="C63" s="10">
        <v>2</v>
      </c>
      <c r="D63" s="4" t="s">
        <v>14</v>
      </c>
      <c r="E63" s="10">
        <v>2035</v>
      </c>
      <c r="F63" s="10">
        <v>-0.88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hidden="1" customHeight="1">
      <c r="A64" s="4" t="s">
        <v>10</v>
      </c>
      <c r="B64" s="4" t="s">
        <v>223</v>
      </c>
      <c r="C64" s="10">
        <v>1</v>
      </c>
      <c r="D64" s="4" t="s">
        <v>14</v>
      </c>
      <c r="E64" s="10">
        <v>2025</v>
      </c>
      <c r="F64" s="10">
        <v>1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hidden="1" customHeight="1">
      <c r="A65" s="4" t="s">
        <v>10</v>
      </c>
      <c r="B65" s="4" t="s">
        <v>62</v>
      </c>
      <c r="C65" s="10">
        <v>1</v>
      </c>
      <c r="D65" s="4" t="s">
        <v>14</v>
      </c>
      <c r="E65" s="10">
        <v>2040</v>
      </c>
      <c r="F65" s="10">
        <v>-0.88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hidden="1" customHeight="1">
      <c r="A66" s="4" t="s">
        <v>10</v>
      </c>
      <c r="B66" s="4" t="s">
        <v>62</v>
      </c>
      <c r="C66" s="10">
        <v>2</v>
      </c>
      <c r="D66" s="4" t="s">
        <v>14</v>
      </c>
      <c r="E66" s="10">
        <v>2040</v>
      </c>
      <c r="F66" s="10">
        <v>-0.88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hidden="1" customHeight="1">
      <c r="A67" s="4" t="s">
        <v>10</v>
      </c>
      <c r="B67" s="4" t="s">
        <v>132</v>
      </c>
      <c r="C67" s="10">
        <v>1</v>
      </c>
      <c r="D67" s="4" t="s">
        <v>14</v>
      </c>
      <c r="E67" s="10">
        <v>2025</v>
      </c>
      <c r="F67" s="10">
        <v>1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hidden="1" customHeight="1">
      <c r="A68" s="4" t="s">
        <v>10</v>
      </c>
      <c r="B68" s="4" t="s">
        <v>135</v>
      </c>
      <c r="C68" s="10">
        <v>1</v>
      </c>
      <c r="D68" s="4" t="s">
        <v>14</v>
      </c>
      <c r="E68" s="10">
        <v>2025</v>
      </c>
      <c r="F68" s="10">
        <v>1</v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hidden="1" customHeight="1">
      <c r="A69" s="4" t="s">
        <v>10</v>
      </c>
      <c r="B69" s="4" t="s">
        <v>138</v>
      </c>
      <c r="C69" s="10">
        <v>1</v>
      </c>
      <c r="D69" s="4" t="s">
        <v>14</v>
      </c>
      <c r="E69" s="10">
        <v>2025</v>
      </c>
      <c r="F69" s="10">
        <v>1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hidden="1" customHeight="1">
      <c r="A70" s="4" t="s">
        <v>10</v>
      </c>
      <c r="B70" s="4" t="s">
        <v>139</v>
      </c>
      <c r="C70" s="10">
        <v>1</v>
      </c>
      <c r="D70" s="4" t="s">
        <v>14</v>
      </c>
      <c r="E70" s="10">
        <v>2025</v>
      </c>
      <c r="F70" s="10">
        <v>1</v>
      </c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hidden="1" customHeight="1">
      <c r="A71" s="4" t="s">
        <v>10</v>
      </c>
      <c r="B71" s="4" t="s">
        <v>124</v>
      </c>
      <c r="C71" s="10">
        <v>1</v>
      </c>
      <c r="D71" s="4" t="s">
        <v>14</v>
      </c>
      <c r="E71" s="10">
        <v>2025</v>
      </c>
      <c r="F71" s="10">
        <v>1</v>
      </c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hidden="1" customHeight="1">
      <c r="A72" s="4" t="s">
        <v>10</v>
      </c>
      <c r="B72" s="4" t="s">
        <v>127</v>
      </c>
      <c r="C72" s="10">
        <v>1</v>
      </c>
      <c r="D72" s="4" t="s">
        <v>14</v>
      </c>
      <c r="E72" s="10">
        <v>2025</v>
      </c>
      <c r="F72" s="10">
        <v>1</v>
      </c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hidden="1" customHeight="1">
      <c r="A73" s="4" t="s">
        <v>10</v>
      </c>
      <c r="B73" s="4" t="s">
        <v>128</v>
      </c>
      <c r="C73" s="10">
        <v>1</v>
      </c>
      <c r="D73" s="4" t="s">
        <v>14</v>
      </c>
      <c r="E73" s="10">
        <v>2025</v>
      </c>
      <c r="F73" s="10">
        <v>1</v>
      </c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hidden="1" customHeight="1">
      <c r="A74" s="4" t="s">
        <v>10</v>
      </c>
      <c r="B74" s="4" t="s">
        <v>200</v>
      </c>
      <c r="C74" s="10">
        <v>1</v>
      </c>
      <c r="D74" s="4" t="s">
        <v>14</v>
      </c>
      <c r="E74" s="10">
        <v>2025</v>
      </c>
      <c r="F74" s="10">
        <v>1</v>
      </c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hidden="1" customHeight="1">
      <c r="A75" s="4" t="s">
        <v>10</v>
      </c>
      <c r="B75" s="4" t="s">
        <v>205</v>
      </c>
      <c r="C75" s="10">
        <v>1</v>
      </c>
      <c r="D75" s="4" t="s">
        <v>14</v>
      </c>
      <c r="E75" s="10">
        <v>2025</v>
      </c>
      <c r="F75" s="10">
        <v>1</v>
      </c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hidden="1" customHeight="1">
      <c r="A76" s="4" t="s">
        <v>10</v>
      </c>
      <c r="B76" s="4" t="s">
        <v>203</v>
      </c>
      <c r="C76" s="10">
        <v>1</v>
      </c>
      <c r="D76" s="4" t="s">
        <v>14</v>
      </c>
      <c r="E76" s="10">
        <v>2025</v>
      </c>
      <c r="F76" s="10">
        <v>1</v>
      </c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hidden="1" customHeight="1">
      <c r="A77" s="4" t="s">
        <v>10</v>
      </c>
      <c r="B77" s="4" t="s">
        <v>201</v>
      </c>
      <c r="C77" s="10">
        <v>1</v>
      </c>
      <c r="D77" s="4" t="s">
        <v>14</v>
      </c>
      <c r="E77" s="10">
        <v>2025</v>
      </c>
      <c r="F77" s="10">
        <v>1</v>
      </c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hidden="1" customHeight="1">
      <c r="A78" s="4" t="s">
        <v>10</v>
      </c>
      <c r="B78" s="4" t="s">
        <v>113</v>
      </c>
      <c r="C78" s="10">
        <v>1</v>
      </c>
      <c r="D78" s="4" t="s">
        <v>14</v>
      </c>
      <c r="E78" s="10">
        <v>2025</v>
      </c>
      <c r="F78" s="10">
        <v>1</v>
      </c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hidden="1" customHeight="1">
      <c r="A79" s="4" t="s">
        <v>10</v>
      </c>
      <c r="B79" s="4" t="s">
        <v>113</v>
      </c>
      <c r="C79" s="10">
        <v>2</v>
      </c>
      <c r="D79" s="4" t="s">
        <v>14</v>
      </c>
      <c r="E79" s="10">
        <v>2025</v>
      </c>
      <c r="F79" s="10">
        <v>1</v>
      </c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hidden="1" customHeight="1">
      <c r="A80" s="4" t="s">
        <v>10</v>
      </c>
      <c r="B80" s="4" t="s">
        <v>113</v>
      </c>
      <c r="C80" s="10">
        <v>3</v>
      </c>
      <c r="D80" s="4" t="s">
        <v>14</v>
      </c>
      <c r="E80" s="10">
        <v>2025</v>
      </c>
      <c r="F80" s="10">
        <v>1</v>
      </c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hidden="1" customHeight="1">
      <c r="A81" s="4" t="s">
        <v>10</v>
      </c>
      <c r="B81" s="4" t="s">
        <v>113</v>
      </c>
      <c r="C81" s="10">
        <v>4</v>
      </c>
      <c r="D81" s="4" t="s">
        <v>14</v>
      </c>
      <c r="E81" s="10">
        <v>2025</v>
      </c>
      <c r="F81" s="10">
        <v>1</v>
      </c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hidden="1" customHeight="1">
      <c r="A82" s="4" t="s">
        <v>10</v>
      </c>
      <c r="B82" s="4" t="s">
        <v>116</v>
      </c>
      <c r="C82" s="10">
        <v>1</v>
      </c>
      <c r="D82" s="4" t="s">
        <v>14</v>
      </c>
      <c r="E82" s="10">
        <v>2025</v>
      </c>
      <c r="F82" s="10">
        <v>1</v>
      </c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hidden="1" customHeight="1">
      <c r="A83" s="4" t="s">
        <v>10</v>
      </c>
      <c r="B83" s="4" t="s">
        <v>115</v>
      </c>
      <c r="C83" s="10">
        <v>1</v>
      </c>
      <c r="D83" s="4" t="s">
        <v>14</v>
      </c>
      <c r="E83" s="10">
        <v>2025</v>
      </c>
      <c r="F83" s="10">
        <v>1</v>
      </c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hidden="1" customHeight="1">
      <c r="A84" s="4" t="s">
        <v>10</v>
      </c>
      <c r="B84" s="4" t="s">
        <v>114</v>
      </c>
      <c r="C84" s="10">
        <v>1</v>
      </c>
      <c r="D84" s="4" t="s">
        <v>14</v>
      </c>
      <c r="E84" s="10">
        <v>2025</v>
      </c>
      <c r="F84" s="10">
        <v>8.4444443999999994E-2</v>
      </c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hidden="1" customHeight="1">
      <c r="A85" s="4" t="s">
        <v>10</v>
      </c>
      <c r="B85" s="4" t="s">
        <v>114</v>
      </c>
      <c r="C85" s="10">
        <v>2</v>
      </c>
      <c r="D85" s="4" t="s">
        <v>14</v>
      </c>
      <c r="E85" s="10">
        <v>2025</v>
      </c>
      <c r="F85" s="10">
        <v>8.4444443999999994E-2</v>
      </c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hidden="1" customHeight="1">
      <c r="A86" s="4" t="s">
        <v>10</v>
      </c>
      <c r="B86" s="4" t="s">
        <v>114</v>
      </c>
      <c r="C86" s="10">
        <v>3</v>
      </c>
      <c r="D86" s="4" t="s">
        <v>14</v>
      </c>
      <c r="E86" s="10">
        <v>2025</v>
      </c>
      <c r="F86" s="10">
        <v>8.4444443999999994E-2</v>
      </c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hidden="1" customHeight="1">
      <c r="A87" s="4" t="s">
        <v>10</v>
      </c>
      <c r="B87" s="4" t="s">
        <v>114</v>
      </c>
      <c r="C87" s="10">
        <v>4</v>
      </c>
      <c r="D87" s="4" t="s">
        <v>14</v>
      </c>
      <c r="E87" s="10">
        <v>2025</v>
      </c>
      <c r="F87" s="10">
        <v>8.4444443999999994E-2</v>
      </c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hidden="1" customHeight="1">
      <c r="A88" s="4" t="s">
        <v>10</v>
      </c>
      <c r="B88" s="4" t="s">
        <v>117</v>
      </c>
      <c r="C88" s="10">
        <v>1</v>
      </c>
      <c r="D88" s="4" t="s">
        <v>14</v>
      </c>
      <c r="E88" s="10">
        <v>2025</v>
      </c>
      <c r="F88" s="10">
        <v>8.4444443999999994E-2</v>
      </c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hidden="1" customHeight="1">
      <c r="A89" s="4" t="s">
        <v>10</v>
      </c>
      <c r="B89" s="4" t="s">
        <v>142</v>
      </c>
      <c r="C89" s="10">
        <v>1</v>
      </c>
      <c r="D89" s="4" t="s">
        <v>14</v>
      </c>
      <c r="E89" s="10">
        <v>2025</v>
      </c>
      <c r="F89" s="10">
        <v>8.4444443999999994E-2</v>
      </c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hidden="1" customHeight="1">
      <c r="A90" s="4" t="s">
        <v>10</v>
      </c>
      <c r="B90" s="4" t="s">
        <v>143</v>
      </c>
      <c r="C90" s="10">
        <v>1</v>
      </c>
      <c r="D90" s="4" t="s">
        <v>14</v>
      </c>
      <c r="E90" s="10">
        <v>2025</v>
      </c>
      <c r="F90" s="10">
        <v>8.4444443999999994E-2</v>
      </c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hidden="1" customHeight="1">
      <c r="A91" s="4" t="s">
        <v>10</v>
      </c>
      <c r="B91" s="4" t="s">
        <v>146</v>
      </c>
      <c r="C91" s="10">
        <v>1</v>
      </c>
      <c r="D91" s="4" t="s">
        <v>14</v>
      </c>
      <c r="E91" s="10">
        <v>2025</v>
      </c>
      <c r="F91" s="10">
        <v>8.4444443999999994E-2</v>
      </c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hidden="1" customHeight="1">
      <c r="A92" s="4" t="s">
        <v>10</v>
      </c>
      <c r="B92" s="4" t="s">
        <v>148</v>
      </c>
      <c r="C92" s="10">
        <v>1</v>
      </c>
      <c r="D92" s="4" t="s">
        <v>14</v>
      </c>
      <c r="E92" s="10">
        <v>2025</v>
      </c>
      <c r="F92" s="10">
        <v>0.12</v>
      </c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 t="s">
        <v>10</v>
      </c>
      <c r="B93" s="4" t="s">
        <v>150</v>
      </c>
      <c r="C93" s="10">
        <v>1</v>
      </c>
      <c r="D93" s="4" t="s">
        <v>14</v>
      </c>
      <c r="E93" s="10">
        <v>2025</v>
      </c>
      <c r="F93" s="10">
        <v>8.4444443999999994E-2</v>
      </c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hidden="1" customHeight="1">
      <c r="A94" s="4" t="s">
        <v>10</v>
      </c>
      <c r="B94" s="4" t="s">
        <v>187</v>
      </c>
      <c r="C94" s="10">
        <v>1</v>
      </c>
      <c r="D94" s="4" t="s">
        <v>14</v>
      </c>
      <c r="E94" s="10">
        <v>2025</v>
      </c>
      <c r="F94" s="10">
        <v>1</v>
      </c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hidden="1" customHeight="1">
      <c r="A95" s="4" t="s">
        <v>10</v>
      </c>
      <c r="B95" s="4" t="s">
        <v>188</v>
      </c>
      <c r="C95" s="10">
        <v>1</v>
      </c>
      <c r="D95" s="4" t="s">
        <v>14</v>
      </c>
      <c r="E95" s="10">
        <v>2025</v>
      </c>
      <c r="F95" s="10">
        <v>8.4444443999999994E-2</v>
      </c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hidden="1" customHeight="1">
      <c r="A96" s="4" t="s">
        <v>10</v>
      </c>
      <c r="B96" s="4" t="s">
        <v>36</v>
      </c>
      <c r="C96" s="10">
        <v>1</v>
      </c>
      <c r="D96" s="4" t="s">
        <v>14</v>
      </c>
      <c r="E96" s="10">
        <v>2030</v>
      </c>
      <c r="F96" s="10">
        <v>1</v>
      </c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hidden="1" customHeight="1">
      <c r="A97" s="4" t="s">
        <v>10</v>
      </c>
      <c r="B97" s="4" t="s">
        <v>48</v>
      </c>
      <c r="C97" s="10">
        <v>1</v>
      </c>
      <c r="D97" s="4" t="s">
        <v>14</v>
      </c>
      <c r="E97" s="10">
        <v>2030</v>
      </c>
      <c r="F97" s="10">
        <v>1</v>
      </c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hidden="1" customHeight="1">
      <c r="A98" s="4" t="s">
        <v>10</v>
      </c>
      <c r="B98" s="4" t="s">
        <v>216</v>
      </c>
      <c r="C98" s="10">
        <v>1</v>
      </c>
      <c r="D98" s="4" t="s">
        <v>14</v>
      </c>
      <c r="E98" s="10">
        <v>2030</v>
      </c>
      <c r="F98" s="10">
        <v>1</v>
      </c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hidden="1" customHeight="1">
      <c r="A99" s="4" t="s">
        <v>10</v>
      </c>
      <c r="B99" s="4" t="s">
        <v>217</v>
      </c>
      <c r="C99" s="10">
        <v>1</v>
      </c>
      <c r="D99" s="4" t="s">
        <v>14</v>
      </c>
      <c r="E99" s="10">
        <v>2030</v>
      </c>
      <c r="F99" s="10">
        <v>1</v>
      </c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hidden="1" customHeight="1">
      <c r="A100" s="4" t="s">
        <v>10</v>
      </c>
      <c r="B100" s="4" t="s">
        <v>62</v>
      </c>
      <c r="C100" s="10">
        <v>1</v>
      </c>
      <c r="D100" s="4" t="s">
        <v>14</v>
      </c>
      <c r="E100" s="10">
        <v>2045</v>
      </c>
      <c r="F100" s="10">
        <v>-0.88</v>
      </c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hidden="1" customHeight="1">
      <c r="A101" s="4" t="s">
        <v>10</v>
      </c>
      <c r="B101" s="4" t="s">
        <v>106</v>
      </c>
      <c r="C101" s="10">
        <v>1</v>
      </c>
      <c r="D101" s="4" t="s">
        <v>14</v>
      </c>
      <c r="E101" s="10">
        <v>2030</v>
      </c>
      <c r="F101" s="10">
        <v>1</v>
      </c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hidden="1" customHeight="1">
      <c r="A102" s="4" t="s">
        <v>10</v>
      </c>
      <c r="B102" s="4" t="s">
        <v>62</v>
      </c>
      <c r="C102" s="10">
        <v>2</v>
      </c>
      <c r="D102" s="4" t="s">
        <v>14</v>
      </c>
      <c r="E102" s="10">
        <v>2045</v>
      </c>
      <c r="F102" s="10">
        <v>-0.88</v>
      </c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hidden="1" customHeight="1">
      <c r="A103" s="4" t="s">
        <v>10</v>
      </c>
      <c r="B103" s="4" t="s">
        <v>218</v>
      </c>
      <c r="C103" s="10">
        <v>1</v>
      </c>
      <c r="D103" s="4" t="s">
        <v>14</v>
      </c>
      <c r="E103" s="10">
        <v>2030</v>
      </c>
      <c r="F103" s="10">
        <v>1</v>
      </c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hidden="1" customHeight="1">
      <c r="A104" s="4" t="s">
        <v>10</v>
      </c>
      <c r="B104" s="4" t="s">
        <v>202</v>
      </c>
      <c r="C104" s="10">
        <v>1</v>
      </c>
      <c r="D104" s="4" t="s">
        <v>14</v>
      </c>
      <c r="E104" s="10">
        <v>2030</v>
      </c>
      <c r="F104" s="10">
        <v>1</v>
      </c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hidden="1" customHeight="1">
      <c r="A105" s="4" t="s">
        <v>10</v>
      </c>
      <c r="B105" s="4" t="s">
        <v>147</v>
      </c>
      <c r="C105" s="10">
        <v>1</v>
      </c>
      <c r="D105" s="4" t="s">
        <v>14</v>
      </c>
      <c r="E105" s="10">
        <v>2030</v>
      </c>
      <c r="F105" s="10">
        <v>1</v>
      </c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hidden="1" customHeight="1">
      <c r="A106" s="4" t="s">
        <v>10</v>
      </c>
      <c r="B106" s="4" t="s">
        <v>199</v>
      </c>
      <c r="C106" s="10">
        <v>1</v>
      </c>
      <c r="D106" s="4" t="s">
        <v>14</v>
      </c>
      <c r="E106" s="10">
        <v>2030</v>
      </c>
      <c r="F106" s="10">
        <v>1</v>
      </c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hidden="1" customHeight="1">
      <c r="A107" s="4" t="s">
        <v>10</v>
      </c>
      <c r="B107" s="4" t="s">
        <v>219</v>
      </c>
      <c r="C107" s="10">
        <v>1</v>
      </c>
      <c r="D107" s="4" t="s">
        <v>14</v>
      </c>
      <c r="E107" s="10">
        <v>2030</v>
      </c>
      <c r="F107" s="10">
        <v>1</v>
      </c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hidden="1" customHeight="1">
      <c r="A108" s="4" t="s">
        <v>10</v>
      </c>
      <c r="B108" s="4" t="s">
        <v>220</v>
      </c>
      <c r="C108" s="10">
        <v>1</v>
      </c>
      <c r="D108" s="4" t="s">
        <v>14</v>
      </c>
      <c r="E108" s="10">
        <v>2030</v>
      </c>
      <c r="F108" s="10">
        <v>1</v>
      </c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hidden="1" customHeight="1">
      <c r="A109" s="4" t="s">
        <v>10</v>
      </c>
      <c r="B109" s="4" t="s">
        <v>222</v>
      </c>
      <c r="C109" s="10">
        <v>1</v>
      </c>
      <c r="D109" s="4" t="s">
        <v>14</v>
      </c>
      <c r="E109" s="10">
        <v>2030</v>
      </c>
      <c r="F109" s="10">
        <v>1</v>
      </c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hidden="1" customHeight="1">
      <c r="A110" s="4" t="s">
        <v>10</v>
      </c>
      <c r="B110" s="4" t="s">
        <v>62</v>
      </c>
      <c r="C110" s="10">
        <v>1</v>
      </c>
      <c r="D110" s="4" t="s">
        <v>14</v>
      </c>
      <c r="E110" s="10">
        <v>2050</v>
      </c>
      <c r="F110" s="10">
        <v>-0.88</v>
      </c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hidden="1" customHeight="1">
      <c r="A111" s="4" t="s">
        <v>10</v>
      </c>
      <c r="B111" s="4" t="s">
        <v>223</v>
      </c>
      <c r="C111" s="10">
        <v>1</v>
      </c>
      <c r="D111" s="4" t="s">
        <v>14</v>
      </c>
      <c r="E111" s="10">
        <v>2030</v>
      </c>
      <c r="F111" s="10">
        <v>1</v>
      </c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hidden="1" customHeight="1">
      <c r="A112" s="4" t="s">
        <v>10</v>
      </c>
      <c r="B112" s="4" t="s">
        <v>62</v>
      </c>
      <c r="C112" s="10">
        <v>2</v>
      </c>
      <c r="D112" s="4" t="s">
        <v>14</v>
      </c>
      <c r="E112" s="10">
        <v>2050</v>
      </c>
      <c r="F112" s="10">
        <v>-0.88</v>
      </c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 t="s">
        <v>10</v>
      </c>
      <c r="B113" s="4" t="s">
        <v>150</v>
      </c>
      <c r="C113" s="10">
        <v>1</v>
      </c>
      <c r="D113" s="4" t="s">
        <v>14</v>
      </c>
      <c r="E113" s="10">
        <v>2022</v>
      </c>
      <c r="F113" s="10">
        <v>0.12</v>
      </c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hidden="1" customHeight="1">
      <c r="A114" s="4" t="s">
        <v>10</v>
      </c>
      <c r="B114" s="4" t="s">
        <v>132</v>
      </c>
      <c r="C114" s="10">
        <v>1</v>
      </c>
      <c r="D114" s="4" t="s">
        <v>14</v>
      </c>
      <c r="E114" s="10">
        <v>2030</v>
      </c>
      <c r="F114" s="10">
        <v>1</v>
      </c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hidden="1" customHeight="1">
      <c r="A115" s="4" t="s">
        <v>10</v>
      </c>
      <c r="B115" s="4" t="s">
        <v>135</v>
      </c>
      <c r="C115" s="10">
        <v>1</v>
      </c>
      <c r="D115" s="4" t="s">
        <v>14</v>
      </c>
      <c r="E115" s="10">
        <v>2030</v>
      </c>
      <c r="F115" s="10">
        <v>1</v>
      </c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hidden="1" customHeight="1">
      <c r="A116" s="4" t="s">
        <v>10</v>
      </c>
      <c r="B116" s="4" t="s">
        <v>138</v>
      </c>
      <c r="C116" s="10">
        <v>1</v>
      </c>
      <c r="D116" s="4" t="s">
        <v>14</v>
      </c>
      <c r="E116" s="10">
        <v>2030</v>
      </c>
      <c r="F116" s="10">
        <v>1</v>
      </c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hidden="1" customHeight="1">
      <c r="A117" s="4" t="s">
        <v>10</v>
      </c>
      <c r="B117" s="4" t="s">
        <v>139</v>
      </c>
      <c r="C117" s="10">
        <v>1</v>
      </c>
      <c r="D117" s="4" t="s">
        <v>14</v>
      </c>
      <c r="E117" s="10">
        <v>2030</v>
      </c>
      <c r="F117" s="10">
        <v>1</v>
      </c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hidden="1" customHeight="1">
      <c r="A118" s="4" t="s">
        <v>10</v>
      </c>
      <c r="B118" s="4" t="s">
        <v>124</v>
      </c>
      <c r="C118" s="10">
        <v>1</v>
      </c>
      <c r="D118" s="4" t="s">
        <v>14</v>
      </c>
      <c r="E118" s="10">
        <v>2030</v>
      </c>
      <c r="F118" s="10">
        <v>1</v>
      </c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hidden="1" customHeight="1">
      <c r="A119" s="4" t="s">
        <v>10</v>
      </c>
      <c r="B119" s="4" t="s">
        <v>127</v>
      </c>
      <c r="C119" s="10">
        <v>1</v>
      </c>
      <c r="D119" s="4" t="s">
        <v>14</v>
      </c>
      <c r="E119" s="10">
        <v>2030</v>
      </c>
      <c r="F119" s="10">
        <v>1</v>
      </c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hidden="1" customHeight="1">
      <c r="A120" s="4" t="s">
        <v>10</v>
      </c>
      <c r="B120" s="4" t="s">
        <v>128</v>
      </c>
      <c r="C120" s="10">
        <v>1</v>
      </c>
      <c r="D120" s="4" t="s">
        <v>14</v>
      </c>
      <c r="E120" s="10">
        <v>2030</v>
      </c>
      <c r="F120" s="10">
        <v>1</v>
      </c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hidden="1" customHeight="1">
      <c r="A121" s="4" t="s">
        <v>10</v>
      </c>
      <c r="B121" s="4" t="s">
        <v>200</v>
      </c>
      <c r="C121" s="10">
        <v>1</v>
      </c>
      <c r="D121" s="4" t="s">
        <v>14</v>
      </c>
      <c r="E121" s="10">
        <v>2030</v>
      </c>
      <c r="F121" s="10">
        <v>1</v>
      </c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hidden="1" customHeight="1">
      <c r="A122" s="4" t="s">
        <v>10</v>
      </c>
      <c r="B122" s="4" t="s">
        <v>205</v>
      </c>
      <c r="C122" s="10">
        <v>1</v>
      </c>
      <c r="D122" s="4" t="s">
        <v>14</v>
      </c>
      <c r="E122" s="10">
        <v>2030</v>
      </c>
      <c r="F122" s="10">
        <v>1</v>
      </c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hidden="1" customHeight="1">
      <c r="A123" s="4" t="s">
        <v>10</v>
      </c>
      <c r="B123" s="4" t="s">
        <v>203</v>
      </c>
      <c r="C123" s="10">
        <v>1</v>
      </c>
      <c r="D123" s="4" t="s">
        <v>14</v>
      </c>
      <c r="E123" s="10">
        <v>2030</v>
      </c>
      <c r="F123" s="10">
        <v>1</v>
      </c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hidden="1" customHeight="1">
      <c r="A124" s="4" t="s">
        <v>10</v>
      </c>
      <c r="B124" s="4" t="s">
        <v>201</v>
      </c>
      <c r="C124" s="10">
        <v>1</v>
      </c>
      <c r="D124" s="4" t="s">
        <v>14</v>
      </c>
      <c r="E124" s="10">
        <v>2030</v>
      </c>
      <c r="F124" s="10">
        <v>1</v>
      </c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hidden="1" customHeight="1">
      <c r="A125" s="4" t="s">
        <v>10</v>
      </c>
      <c r="B125" s="4" t="s">
        <v>113</v>
      </c>
      <c r="C125" s="10">
        <v>1</v>
      </c>
      <c r="D125" s="4" t="s">
        <v>14</v>
      </c>
      <c r="E125" s="10">
        <v>2030</v>
      </c>
      <c r="F125" s="10">
        <v>1</v>
      </c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hidden="1" customHeight="1">
      <c r="A126" s="4" t="s">
        <v>10</v>
      </c>
      <c r="B126" s="4" t="s">
        <v>113</v>
      </c>
      <c r="C126" s="10">
        <v>2</v>
      </c>
      <c r="D126" s="4" t="s">
        <v>14</v>
      </c>
      <c r="E126" s="10">
        <v>2030</v>
      </c>
      <c r="F126" s="10">
        <v>1</v>
      </c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hidden="1" customHeight="1">
      <c r="A127" s="4" t="s">
        <v>10</v>
      </c>
      <c r="B127" s="4" t="s">
        <v>113</v>
      </c>
      <c r="C127" s="10">
        <v>3</v>
      </c>
      <c r="D127" s="4" t="s">
        <v>14</v>
      </c>
      <c r="E127" s="10">
        <v>2030</v>
      </c>
      <c r="F127" s="10">
        <v>1</v>
      </c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hidden="1" customHeight="1">
      <c r="A128" s="4" t="s">
        <v>10</v>
      </c>
      <c r="B128" s="4" t="s">
        <v>113</v>
      </c>
      <c r="C128" s="10">
        <v>4</v>
      </c>
      <c r="D128" s="4" t="s">
        <v>14</v>
      </c>
      <c r="E128" s="10">
        <v>2030</v>
      </c>
      <c r="F128" s="10">
        <v>1</v>
      </c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hidden="1" customHeight="1">
      <c r="A129" s="4" t="s">
        <v>10</v>
      </c>
      <c r="B129" s="4" t="s">
        <v>116</v>
      </c>
      <c r="C129" s="10">
        <v>1</v>
      </c>
      <c r="D129" s="4" t="s">
        <v>14</v>
      </c>
      <c r="E129" s="10">
        <v>2030</v>
      </c>
      <c r="F129" s="10">
        <v>1</v>
      </c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hidden="1" customHeight="1">
      <c r="A130" s="4" t="s">
        <v>10</v>
      </c>
      <c r="B130" s="4" t="s">
        <v>115</v>
      </c>
      <c r="C130" s="10">
        <v>1</v>
      </c>
      <c r="D130" s="4" t="s">
        <v>14</v>
      </c>
      <c r="E130" s="10">
        <v>2030</v>
      </c>
      <c r="F130" s="10">
        <v>1</v>
      </c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hidden="1" customHeight="1">
      <c r="A131" s="4" t="s">
        <v>10</v>
      </c>
      <c r="B131" s="4" t="s">
        <v>114</v>
      </c>
      <c r="C131" s="10">
        <v>1</v>
      </c>
      <c r="D131" s="4" t="s">
        <v>14</v>
      </c>
      <c r="E131" s="10">
        <v>2030</v>
      </c>
      <c r="F131" s="10">
        <v>8.2222221999999998E-2</v>
      </c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hidden="1" customHeight="1">
      <c r="A132" s="4" t="s">
        <v>10</v>
      </c>
      <c r="B132" s="4" t="s">
        <v>114</v>
      </c>
      <c r="C132" s="10">
        <v>2</v>
      </c>
      <c r="D132" s="4" t="s">
        <v>14</v>
      </c>
      <c r="E132" s="10">
        <v>2030</v>
      </c>
      <c r="F132" s="10">
        <v>8.2222221999999998E-2</v>
      </c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hidden="1" customHeight="1">
      <c r="A133" s="4" t="s">
        <v>10</v>
      </c>
      <c r="B133" s="4" t="s">
        <v>114</v>
      </c>
      <c r="C133" s="10">
        <v>3</v>
      </c>
      <c r="D133" s="4" t="s">
        <v>14</v>
      </c>
      <c r="E133" s="10">
        <v>2030</v>
      </c>
      <c r="F133" s="10">
        <v>8.2222221999999998E-2</v>
      </c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hidden="1" customHeight="1">
      <c r="A134" s="4" t="s">
        <v>10</v>
      </c>
      <c r="B134" s="4" t="s">
        <v>114</v>
      </c>
      <c r="C134" s="10">
        <v>4</v>
      </c>
      <c r="D134" s="4" t="s">
        <v>14</v>
      </c>
      <c r="E134" s="10">
        <v>2030</v>
      </c>
      <c r="F134" s="10">
        <v>8.2222221999999998E-2</v>
      </c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hidden="1" customHeight="1">
      <c r="A135" s="4" t="s">
        <v>10</v>
      </c>
      <c r="B135" s="4" t="s">
        <v>117</v>
      </c>
      <c r="C135" s="10">
        <v>1</v>
      </c>
      <c r="D135" s="4" t="s">
        <v>14</v>
      </c>
      <c r="E135" s="10">
        <v>2030</v>
      </c>
      <c r="F135" s="10">
        <v>8.2222221999999998E-2</v>
      </c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hidden="1" customHeight="1">
      <c r="A136" s="4" t="s">
        <v>10</v>
      </c>
      <c r="B136" s="4" t="s">
        <v>142</v>
      </c>
      <c r="C136" s="10">
        <v>1</v>
      </c>
      <c r="D136" s="4" t="s">
        <v>14</v>
      </c>
      <c r="E136" s="10">
        <v>2030</v>
      </c>
      <c r="F136" s="10">
        <v>8.2222221999999998E-2</v>
      </c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hidden="1" customHeight="1">
      <c r="A137" s="4" t="s">
        <v>10</v>
      </c>
      <c r="B137" s="4" t="s">
        <v>143</v>
      </c>
      <c r="C137" s="10">
        <v>1</v>
      </c>
      <c r="D137" s="4" t="s">
        <v>14</v>
      </c>
      <c r="E137" s="10">
        <v>2030</v>
      </c>
      <c r="F137" s="10">
        <v>8.2222221999999998E-2</v>
      </c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hidden="1" customHeight="1">
      <c r="A138" s="4" t="s">
        <v>10</v>
      </c>
      <c r="B138" s="4" t="s">
        <v>146</v>
      </c>
      <c r="C138" s="10">
        <v>1</v>
      </c>
      <c r="D138" s="4" t="s">
        <v>14</v>
      </c>
      <c r="E138" s="10">
        <v>2030</v>
      </c>
      <c r="F138" s="10">
        <v>8.2222221999999998E-2</v>
      </c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hidden="1" customHeight="1">
      <c r="A139" s="4" t="s">
        <v>10</v>
      </c>
      <c r="B139" s="4" t="s">
        <v>148</v>
      </c>
      <c r="C139" s="10">
        <v>1</v>
      </c>
      <c r="D139" s="4" t="s">
        <v>14</v>
      </c>
      <c r="E139" s="10">
        <v>2030</v>
      </c>
      <c r="F139" s="10">
        <v>0.12</v>
      </c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 t="s">
        <v>10</v>
      </c>
      <c r="B140" s="4" t="s">
        <v>150</v>
      </c>
      <c r="C140" s="10">
        <v>1</v>
      </c>
      <c r="D140" s="4" t="s">
        <v>14</v>
      </c>
      <c r="E140" s="10">
        <v>2030</v>
      </c>
      <c r="F140" s="10">
        <v>8.2222221999999998E-2</v>
      </c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hidden="1" customHeight="1">
      <c r="A141" s="4" t="s">
        <v>10</v>
      </c>
      <c r="B141" s="4" t="s">
        <v>187</v>
      </c>
      <c r="C141" s="10">
        <v>1</v>
      </c>
      <c r="D141" s="4" t="s">
        <v>14</v>
      </c>
      <c r="E141" s="10">
        <v>2030</v>
      </c>
      <c r="F141" s="10">
        <v>1</v>
      </c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hidden="1" customHeight="1">
      <c r="A142" s="4" t="s">
        <v>10</v>
      </c>
      <c r="B142" s="4" t="s">
        <v>188</v>
      </c>
      <c r="C142" s="10">
        <v>1</v>
      </c>
      <c r="D142" s="4" t="s">
        <v>14</v>
      </c>
      <c r="E142" s="10">
        <v>2030</v>
      </c>
      <c r="F142" s="10">
        <v>8.2222221999999998E-2</v>
      </c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hidden="1" customHeight="1">
      <c r="A143" s="4" t="s">
        <v>10</v>
      </c>
      <c r="B143" s="4" t="s">
        <v>36</v>
      </c>
      <c r="C143" s="10">
        <v>1</v>
      </c>
      <c r="D143" s="4" t="s">
        <v>14</v>
      </c>
      <c r="E143" s="10">
        <v>2035</v>
      </c>
      <c r="F143" s="10">
        <v>1</v>
      </c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hidden="1" customHeight="1">
      <c r="A144" s="4" t="s">
        <v>10</v>
      </c>
      <c r="B144" s="4" t="s">
        <v>48</v>
      </c>
      <c r="C144" s="10">
        <v>1</v>
      </c>
      <c r="D144" s="4" t="s">
        <v>14</v>
      </c>
      <c r="E144" s="10">
        <v>2035</v>
      </c>
      <c r="F144" s="10">
        <v>1</v>
      </c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hidden="1" customHeight="1">
      <c r="A145" s="4" t="s">
        <v>10</v>
      </c>
      <c r="B145" s="4" t="s">
        <v>216</v>
      </c>
      <c r="C145" s="10">
        <v>1</v>
      </c>
      <c r="D145" s="4" t="s">
        <v>14</v>
      </c>
      <c r="E145" s="10">
        <v>2035</v>
      </c>
      <c r="F145" s="10">
        <v>1</v>
      </c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hidden="1" customHeight="1">
      <c r="A146" s="4" t="s">
        <v>10</v>
      </c>
      <c r="B146" s="4" t="s">
        <v>217</v>
      </c>
      <c r="C146" s="10">
        <v>1</v>
      </c>
      <c r="D146" s="4" t="s">
        <v>14</v>
      </c>
      <c r="E146" s="10">
        <v>2035</v>
      </c>
      <c r="F146" s="10">
        <v>1</v>
      </c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hidden="1" customHeight="1">
      <c r="A147" s="4" t="s">
        <v>10</v>
      </c>
      <c r="B147" s="4" t="s">
        <v>145</v>
      </c>
      <c r="C147" s="10">
        <v>1</v>
      </c>
      <c r="D147" s="4" t="s">
        <v>14</v>
      </c>
      <c r="E147" s="10">
        <v>2025</v>
      </c>
      <c r="F147" s="10">
        <v>-0.7</v>
      </c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hidden="1" customHeight="1">
      <c r="A148" s="4" t="s">
        <v>10</v>
      </c>
      <c r="B148" s="4" t="s">
        <v>106</v>
      </c>
      <c r="C148" s="10">
        <v>1</v>
      </c>
      <c r="D148" s="4" t="s">
        <v>14</v>
      </c>
      <c r="E148" s="10">
        <v>2035</v>
      </c>
      <c r="F148" s="10">
        <v>1</v>
      </c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hidden="1" customHeight="1">
      <c r="A149" s="4" t="s">
        <v>10</v>
      </c>
      <c r="B149" s="4" t="s">
        <v>145</v>
      </c>
      <c r="C149" s="10">
        <v>1</v>
      </c>
      <c r="D149" s="4" t="s">
        <v>14</v>
      </c>
      <c r="E149" s="10">
        <v>2030</v>
      </c>
      <c r="F149" s="10">
        <v>-0.7</v>
      </c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hidden="1" customHeight="1">
      <c r="A150" s="4" t="s">
        <v>10</v>
      </c>
      <c r="B150" s="4" t="s">
        <v>218</v>
      </c>
      <c r="C150" s="10">
        <v>1</v>
      </c>
      <c r="D150" s="4" t="s">
        <v>14</v>
      </c>
      <c r="E150" s="10">
        <v>2035</v>
      </c>
      <c r="F150" s="10">
        <v>1</v>
      </c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hidden="1" customHeight="1">
      <c r="A151" s="4" t="s">
        <v>10</v>
      </c>
      <c r="B151" s="4" t="s">
        <v>202</v>
      </c>
      <c r="C151" s="10">
        <v>1</v>
      </c>
      <c r="D151" s="4" t="s">
        <v>14</v>
      </c>
      <c r="E151" s="10">
        <v>2035</v>
      </c>
      <c r="F151" s="10">
        <v>1</v>
      </c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hidden="1" customHeight="1">
      <c r="A152" s="4" t="s">
        <v>10</v>
      </c>
      <c r="B152" s="4" t="s">
        <v>147</v>
      </c>
      <c r="C152" s="10">
        <v>1</v>
      </c>
      <c r="D152" s="4" t="s">
        <v>14</v>
      </c>
      <c r="E152" s="10">
        <v>2035</v>
      </c>
      <c r="F152" s="10">
        <v>1</v>
      </c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hidden="1" customHeight="1">
      <c r="A153" s="4" t="s">
        <v>10</v>
      </c>
      <c r="B153" s="4" t="s">
        <v>199</v>
      </c>
      <c r="C153" s="10">
        <v>1</v>
      </c>
      <c r="D153" s="4" t="s">
        <v>14</v>
      </c>
      <c r="E153" s="10">
        <v>2035</v>
      </c>
      <c r="F153" s="10">
        <v>1</v>
      </c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hidden="1" customHeight="1">
      <c r="A154" s="4" t="s">
        <v>10</v>
      </c>
      <c r="B154" s="4" t="s">
        <v>219</v>
      </c>
      <c r="C154" s="10">
        <v>1</v>
      </c>
      <c r="D154" s="4" t="s">
        <v>14</v>
      </c>
      <c r="E154" s="10">
        <v>2035</v>
      </c>
      <c r="F154" s="10">
        <v>1</v>
      </c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hidden="1" customHeight="1">
      <c r="A155" s="4" t="s">
        <v>10</v>
      </c>
      <c r="B155" s="4" t="s">
        <v>220</v>
      </c>
      <c r="C155" s="10">
        <v>1</v>
      </c>
      <c r="D155" s="4" t="s">
        <v>14</v>
      </c>
      <c r="E155" s="10">
        <v>2035</v>
      </c>
      <c r="F155" s="10">
        <v>1</v>
      </c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hidden="1" customHeight="1">
      <c r="A156" s="4" t="s">
        <v>10</v>
      </c>
      <c r="B156" s="4" t="s">
        <v>222</v>
      </c>
      <c r="C156" s="10">
        <v>1</v>
      </c>
      <c r="D156" s="4" t="s">
        <v>14</v>
      </c>
      <c r="E156" s="10">
        <v>2035</v>
      </c>
      <c r="F156" s="10">
        <v>1</v>
      </c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hidden="1" customHeight="1">
      <c r="A157" s="4" t="s">
        <v>10</v>
      </c>
      <c r="B157" s="4" t="s">
        <v>145</v>
      </c>
      <c r="C157" s="10">
        <v>1</v>
      </c>
      <c r="D157" s="4" t="s">
        <v>14</v>
      </c>
      <c r="E157" s="10">
        <v>2035</v>
      </c>
      <c r="F157" s="10">
        <v>-0.7</v>
      </c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hidden="1" customHeight="1">
      <c r="A158" s="4" t="s">
        <v>10</v>
      </c>
      <c r="B158" s="4" t="s">
        <v>223</v>
      </c>
      <c r="C158" s="10">
        <v>1</v>
      </c>
      <c r="D158" s="4" t="s">
        <v>14</v>
      </c>
      <c r="E158" s="10">
        <v>2035</v>
      </c>
      <c r="F158" s="10">
        <v>1</v>
      </c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hidden="1" customHeight="1">
      <c r="A159" s="4" t="s">
        <v>10</v>
      </c>
      <c r="B159" s="4" t="s">
        <v>145</v>
      </c>
      <c r="C159" s="10">
        <v>1</v>
      </c>
      <c r="D159" s="4" t="s">
        <v>14</v>
      </c>
      <c r="E159" s="10">
        <v>2040</v>
      </c>
      <c r="F159" s="10">
        <v>-0.7</v>
      </c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hidden="1" customHeight="1">
      <c r="A160" s="4" t="s">
        <v>10</v>
      </c>
      <c r="B160" s="4" t="s">
        <v>145</v>
      </c>
      <c r="C160" s="10">
        <v>1</v>
      </c>
      <c r="D160" s="4" t="s">
        <v>14</v>
      </c>
      <c r="E160" s="10">
        <v>2045</v>
      </c>
      <c r="F160" s="10">
        <v>-0.7</v>
      </c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hidden="1" customHeight="1">
      <c r="A161" s="4" t="s">
        <v>10</v>
      </c>
      <c r="B161" s="4" t="s">
        <v>132</v>
      </c>
      <c r="C161" s="10">
        <v>1</v>
      </c>
      <c r="D161" s="4" t="s">
        <v>14</v>
      </c>
      <c r="E161" s="10">
        <v>2035</v>
      </c>
      <c r="F161" s="10">
        <v>1</v>
      </c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hidden="1" customHeight="1">
      <c r="A162" s="4" t="s">
        <v>10</v>
      </c>
      <c r="B162" s="4" t="s">
        <v>135</v>
      </c>
      <c r="C162" s="10">
        <v>1</v>
      </c>
      <c r="D162" s="4" t="s">
        <v>14</v>
      </c>
      <c r="E162" s="10">
        <v>2035</v>
      </c>
      <c r="F162" s="10">
        <v>1</v>
      </c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hidden="1" customHeight="1">
      <c r="A163" s="4" t="s">
        <v>10</v>
      </c>
      <c r="B163" s="4" t="s">
        <v>138</v>
      </c>
      <c r="C163" s="10">
        <v>1</v>
      </c>
      <c r="D163" s="4" t="s">
        <v>14</v>
      </c>
      <c r="E163" s="10">
        <v>2035</v>
      </c>
      <c r="F163" s="10">
        <v>1</v>
      </c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hidden="1" customHeight="1">
      <c r="A164" s="4" t="s">
        <v>10</v>
      </c>
      <c r="B164" s="4" t="s">
        <v>139</v>
      </c>
      <c r="C164" s="10">
        <v>1</v>
      </c>
      <c r="D164" s="4" t="s">
        <v>14</v>
      </c>
      <c r="E164" s="10">
        <v>2035</v>
      </c>
      <c r="F164" s="10">
        <v>1</v>
      </c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hidden="1" customHeight="1">
      <c r="A165" s="4" t="s">
        <v>10</v>
      </c>
      <c r="B165" s="4" t="s">
        <v>124</v>
      </c>
      <c r="C165" s="10">
        <v>1</v>
      </c>
      <c r="D165" s="4" t="s">
        <v>14</v>
      </c>
      <c r="E165" s="10">
        <v>2035</v>
      </c>
      <c r="F165" s="10">
        <v>1</v>
      </c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hidden="1" customHeight="1">
      <c r="A166" s="4" t="s">
        <v>10</v>
      </c>
      <c r="B166" s="4" t="s">
        <v>127</v>
      </c>
      <c r="C166" s="10">
        <v>1</v>
      </c>
      <c r="D166" s="4" t="s">
        <v>14</v>
      </c>
      <c r="E166" s="10">
        <v>2035</v>
      </c>
      <c r="F166" s="10">
        <v>1</v>
      </c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hidden="1" customHeight="1">
      <c r="A167" s="4" t="s">
        <v>10</v>
      </c>
      <c r="B167" s="4" t="s">
        <v>128</v>
      </c>
      <c r="C167" s="10">
        <v>1</v>
      </c>
      <c r="D167" s="4" t="s">
        <v>14</v>
      </c>
      <c r="E167" s="10">
        <v>2035</v>
      </c>
      <c r="F167" s="10">
        <v>1</v>
      </c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hidden="1" customHeight="1">
      <c r="A168" s="4" t="s">
        <v>10</v>
      </c>
      <c r="B168" s="4" t="s">
        <v>200</v>
      </c>
      <c r="C168" s="10">
        <v>1</v>
      </c>
      <c r="D168" s="4" t="s">
        <v>14</v>
      </c>
      <c r="E168" s="10">
        <v>2035</v>
      </c>
      <c r="F168" s="10">
        <v>1</v>
      </c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hidden="1" customHeight="1">
      <c r="A169" s="4" t="s">
        <v>10</v>
      </c>
      <c r="B169" s="4" t="s">
        <v>205</v>
      </c>
      <c r="C169" s="10">
        <v>1</v>
      </c>
      <c r="D169" s="4" t="s">
        <v>14</v>
      </c>
      <c r="E169" s="10">
        <v>2035</v>
      </c>
      <c r="F169" s="10">
        <v>1</v>
      </c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hidden="1" customHeight="1">
      <c r="A170" s="4" t="s">
        <v>10</v>
      </c>
      <c r="B170" s="4" t="s">
        <v>203</v>
      </c>
      <c r="C170" s="10">
        <v>1</v>
      </c>
      <c r="D170" s="4" t="s">
        <v>14</v>
      </c>
      <c r="E170" s="10">
        <v>2035</v>
      </c>
      <c r="F170" s="10">
        <v>1</v>
      </c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hidden="1" customHeight="1">
      <c r="A171" s="4" t="s">
        <v>10</v>
      </c>
      <c r="B171" s="4" t="s">
        <v>201</v>
      </c>
      <c r="C171" s="10">
        <v>1</v>
      </c>
      <c r="D171" s="4" t="s">
        <v>14</v>
      </c>
      <c r="E171" s="10">
        <v>2035</v>
      </c>
      <c r="F171" s="10">
        <v>1</v>
      </c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hidden="1" customHeight="1">
      <c r="A172" s="4" t="s">
        <v>10</v>
      </c>
      <c r="B172" s="4" t="s">
        <v>113</v>
      </c>
      <c r="C172" s="10">
        <v>1</v>
      </c>
      <c r="D172" s="4" t="s">
        <v>14</v>
      </c>
      <c r="E172" s="10">
        <v>2035</v>
      </c>
      <c r="F172" s="10">
        <v>1</v>
      </c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hidden="1" customHeight="1">
      <c r="A173" s="4" t="s">
        <v>10</v>
      </c>
      <c r="B173" s="4" t="s">
        <v>113</v>
      </c>
      <c r="C173" s="10">
        <v>2</v>
      </c>
      <c r="D173" s="4" t="s">
        <v>14</v>
      </c>
      <c r="E173" s="10">
        <v>2035</v>
      </c>
      <c r="F173" s="10">
        <v>1</v>
      </c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hidden="1" customHeight="1">
      <c r="A174" s="4" t="s">
        <v>10</v>
      </c>
      <c r="B174" s="4" t="s">
        <v>113</v>
      </c>
      <c r="C174" s="10">
        <v>3</v>
      </c>
      <c r="D174" s="4" t="s">
        <v>14</v>
      </c>
      <c r="E174" s="10">
        <v>2035</v>
      </c>
      <c r="F174" s="10">
        <v>1</v>
      </c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hidden="1" customHeight="1">
      <c r="A175" s="4" t="s">
        <v>10</v>
      </c>
      <c r="B175" s="4" t="s">
        <v>113</v>
      </c>
      <c r="C175" s="10">
        <v>4</v>
      </c>
      <c r="D175" s="4" t="s">
        <v>14</v>
      </c>
      <c r="E175" s="10">
        <v>2035</v>
      </c>
      <c r="F175" s="10">
        <v>1</v>
      </c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hidden="1" customHeight="1">
      <c r="A176" s="4" t="s">
        <v>10</v>
      </c>
      <c r="B176" s="4" t="s">
        <v>116</v>
      </c>
      <c r="C176" s="10">
        <v>1</v>
      </c>
      <c r="D176" s="4" t="s">
        <v>14</v>
      </c>
      <c r="E176" s="10">
        <v>2035</v>
      </c>
      <c r="F176" s="10">
        <v>1</v>
      </c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hidden="1" customHeight="1">
      <c r="A177" s="4" t="s">
        <v>10</v>
      </c>
      <c r="B177" s="4" t="s">
        <v>115</v>
      </c>
      <c r="C177" s="10">
        <v>1</v>
      </c>
      <c r="D177" s="4" t="s">
        <v>14</v>
      </c>
      <c r="E177" s="10">
        <v>2035</v>
      </c>
      <c r="F177" s="10">
        <v>1</v>
      </c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hidden="1" customHeight="1">
      <c r="A178" s="4" t="s">
        <v>10</v>
      </c>
      <c r="B178" s="4" t="s">
        <v>114</v>
      </c>
      <c r="C178" s="10">
        <v>1</v>
      </c>
      <c r="D178" s="4" t="s">
        <v>14</v>
      </c>
      <c r="E178" s="10">
        <v>2035</v>
      </c>
      <c r="F178" s="10">
        <v>8.1111111E-2</v>
      </c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hidden="1" customHeight="1">
      <c r="A179" s="4" t="s">
        <v>10</v>
      </c>
      <c r="B179" s="4" t="s">
        <v>114</v>
      </c>
      <c r="C179" s="10">
        <v>2</v>
      </c>
      <c r="D179" s="4" t="s">
        <v>14</v>
      </c>
      <c r="E179" s="10">
        <v>2035</v>
      </c>
      <c r="F179" s="10">
        <v>8.1111111E-2</v>
      </c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hidden="1" customHeight="1">
      <c r="A180" s="4" t="s">
        <v>10</v>
      </c>
      <c r="B180" s="4" t="s">
        <v>114</v>
      </c>
      <c r="C180" s="10">
        <v>3</v>
      </c>
      <c r="D180" s="4" t="s">
        <v>14</v>
      </c>
      <c r="E180" s="10">
        <v>2035</v>
      </c>
      <c r="F180" s="10">
        <v>8.1111111E-2</v>
      </c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hidden="1" customHeight="1">
      <c r="A181" s="4" t="s">
        <v>10</v>
      </c>
      <c r="B181" s="4" t="s">
        <v>114</v>
      </c>
      <c r="C181" s="10">
        <v>4</v>
      </c>
      <c r="D181" s="4" t="s">
        <v>14</v>
      </c>
      <c r="E181" s="10">
        <v>2035</v>
      </c>
      <c r="F181" s="10">
        <v>8.1111111E-2</v>
      </c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hidden="1" customHeight="1">
      <c r="A182" s="4" t="s">
        <v>10</v>
      </c>
      <c r="B182" s="4" t="s">
        <v>117</v>
      </c>
      <c r="C182" s="10">
        <v>1</v>
      </c>
      <c r="D182" s="4" t="s">
        <v>14</v>
      </c>
      <c r="E182" s="10">
        <v>2035</v>
      </c>
      <c r="F182" s="10">
        <v>8.1111111E-2</v>
      </c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hidden="1" customHeight="1">
      <c r="A183" s="4" t="s">
        <v>10</v>
      </c>
      <c r="B183" s="4" t="s">
        <v>142</v>
      </c>
      <c r="C183" s="10">
        <v>1</v>
      </c>
      <c r="D183" s="4" t="s">
        <v>14</v>
      </c>
      <c r="E183" s="10">
        <v>2035</v>
      </c>
      <c r="F183" s="10">
        <v>8.1111111E-2</v>
      </c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hidden="1" customHeight="1">
      <c r="A184" s="4" t="s">
        <v>10</v>
      </c>
      <c r="B184" s="4" t="s">
        <v>143</v>
      </c>
      <c r="C184" s="10">
        <v>1</v>
      </c>
      <c r="D184" s="4" t="s">
        <v>14</v>
      </c>
      <c r="E184" s="10">
        <v>2035</v>
      </c>
      <c r="F184" s="10">
        <v>8.1111111E-2</v>
      </c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hidden="1" customHeight="1">
      <c r="A185" s="4" t="s">
        <v>10</v>
      </c>
      <c r="B185" s="4" t="s">
        <v>146</v>
      </c>
      <c r="C185" s="10">
        <v>1</v>
      </c>
      <c r="D185" s="4" t="s">
        <v>14</v>
      </c>
      <c r="E185" s="10">
        <v>2035</v>
      </c>
      <c r="F185" s="10">
        <v>8.1111111E-2</v>
      </c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hidden="1" customHeight="1">
      <c r="A186" s="4" t="s">
        <v>10</v>
      </c>
      <c r="B186" s="4" t="s">
        <v>148</v>
      </c>
      <c r="C186" s="10">
        <v>1</v>
      </c>
      <c r="D186" s="4" t="s">
        <v>14</v>
      </c>
      <c r="E186" s="10">
        <v>2035</v>
      </c>
      <c r="F186" s="10">
        <v>0.12</v>
      </c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 t="s">
        <v>10</v>
      </c>
      <c r="B187" s="4" t="s">
        <v>150</v>
      </c>
      <c r="C187" s="10">
        <v>1</v>
      </c>
      <c r="D187" s="4" t="s">
        <v>14</v>
      </c>
      <c r="E187" s="10">
        <v>2035</v>
      </c>
      <c r="F187" s="10">
        <v>8.1111111E-2</v>
      </c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hidden="1" customHeight="1">
      <c r="A188" s="4" t="s">
        <v>10</v>
      </c>
      <c r="B188" s="4" t="s">
        <v>187</v>
      </c>
      <c r="C188" s="10">
        <v>1</v>
      </c>
      <c r="D188" s="4" t="s">
        <v>14</v>
      </c>
      <c r="E188" s="10">
        <v>2035</v>
      </c>
      <c r="F188" s="10">
        <v>1</v>
      </c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hidden="1" customHeight="1">
      <c r="A189" s="4" t="s">
        <v>10</v>
      </c>
      <c r="B189" s="4" t="s">
        <v>188</v>
      </c>
      <c r="C189" s="10">
        <v>1</v>
      </c>
      <c r="D189" s="4" t="s">
        <v>14</v>
      </c>
      <c r="E189" s="10">
        <v>2035</v>
      </c>
      <c r="F189" s="10">
        <v>8.1111111E-2</v>
      </c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hidden="1" customHeight="1">
      <c r="A190" s="4" t="s">
        <v>10</v>
      </c>
      <c r="B190" s="4" t="s">
        <v>36</v>
      </c>
      <c r="C190" s="10">
        <v>1</v>
      </c>
      <c r="D190" s="4" t="s">
        <v>14</v>
      </c>
      <c r="E190" s="10">
        <v>2040</v>
      </c>
      <c r="F190" s="10">
        <v>1</v>
      </c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hidden="1" customHeight="1">
      <c r="A191" s="4" t="s">
        <v>10</v>
      </c>
      <c r="B191" s="4" t="s">
        <v>48</v>
      </c>
      <c r="C191" s="10">
        <v>1</v>
      </c>
      <c r="D191" s="4" t="s">
        <v>14</v>
      </c>
      <c r="E191" s="10">
        <v>2040</v>
      </c>
      <c r="F191" s="10">
        <v>1</v>
      </c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hidden="1" customHeight="1">
      <c r="A192" s="4" t="s">
        <v>10</v>
      </c>
      <c r="B192" s="4" t="s">
        <v>216</v>
      </c>
      <c r="C192" s="10">
        <v>1</v>
      </c>
      <c r="D192" s="4" t="s">
        <v>14</v>
      </c>
      <c r="E192" s="10">
        <v>2040</v>
      </c>
      <c r="F192" s="10">
        <v>1</v>
      </c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hidden="1" customHeight="1">
      <c r="A193" s="4" t="s">
        <v>10</v>
      </c>
      <c r="B193" s="4" t="s">
        <v>217</v>
      </c>
      <c r="C193" s="10">
        <v>1</v>
      </c>
      <c r="D193" s="4" t="s">
        <v>14</v>
      </c>
      <c r="E193" s="10">
        <v>2040</v>
      </c>
      <c r="F193" s="10">
        <v>1</v>
      </c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hidden="1" customHeight="1">
      <c r="A194" s="4" t="s">
        <v>10</v>
      </c>
      <c r="B194" s="4" t="s">
        <v>145</v>
      </c>
      <c r="C194" s="10">
        <v>1</v>
      </c>
      <c r="D194" s="4" t="s">
        <v>14</v>
      </c>
      <c r="E194" s="10">
        <v>2050</v>
      </c>
      <c r="F194" s="10">
        <v>-0.7</v>
      </c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hidden="1" customHeight="1">
      <c r="A195" s="4" t="s">
        <v>10</v>
      </c>
      <c r="B195" s="4" t="s">
        <v>106</v>
      </c>
      <c r="C195" s="10">
        <v>1</v>
      </c>
      <c r="D195" s="4" t="s">
        <v>14</v>
      </c>
      <c r="E195" s="10">
        <v>2040</v>
      </c>
      <c r="F195" s="10">
        <v>1</v>
      </c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hidden="1" customHeight="1">
      <c r="A196" s="4" t="s">
        <v>10</v>
      </c>
      <c r="B196" s="4" t="s">
        <v>217</v>
      </c>
      <c r="C196" s="10">
        <v>2</v>
      </c>
      <c r="D196" s="4" t="s">
        <v>14</v>
      </c>
      <c r="E196" s="10">
        <v>2022</v>
      </c>
      <c r="F196" s="10">
        <v>0</v>
      </c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hidden="1" customHeight="1">
      <c r="A197" s="4" t="s">
        <v>10</v>
      </c>
      <c r="B197" s="4" t="s">
        <v>218</v>
      </c>
      <c r="C197" s="10">
        <v>1</v>
      </c>
      <c r="D197" s="4" t="s">
        <v>14</v>
      </c>
      <c r="E197" s="10">
        <v>2040</v>
      </c>
      <c r="F197" s="10">
        <v>1</v>
      </c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hidden="1" customHeight="1">
      <c r="A198" s="4" t="s">
        <v>10</v>
      </c>
      <c r="B198" s="4" t="s">
        <v>202</v>
      </c>
      <c r="C198" s="10">
        <v>1</v>
      </c>
      <c r="D198" s="4" t="s">
        <v>14</v>
      </c>
      <c r="E198" s="10">
        <v>2040</v>
      </c>
      <c r="F198" s="10">
        <v>1</v>
      </c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hidden="1" customHeight="1">
      <c r="A199" s="4" t="s">
        <v>10</v>
      </c>
      <c r="B199" s="4" t="s">
        <v>147</v>
      </c>
      <c r="C199" s="10">
        <v>1</v>
      </c>
      <c r="D199" s="4" t="s">
        <v>14</v>
      </c>
      <c r="E199" s="10">
        <v>2040</v>
      </c>
      <c r="F199" s="10">
        <v>1</v>
      </c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hidden="1" customHeight="1">
      <c r="A200" s="4" t="s">
        <v>10</v>
      </c>
      <c r="B200" s="4" t="s">
        <v>199</v>
      </c>
      <c r="C200" s="10">
        <v>1</v>
      </c>
      <c r="D200" s="4" t="s">
        <v>14</v>
      </c>
      <c r="E200" s="10">
        <v>2040</v>
      </c>
      <c r="F200" s="10">
        <v>1</v>
      </c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hidden="1" customHeight="1">
      <c r="A201" s="4" t="s">
        <v>10</v>
      </c>
      <c r="B201" s="4" t="s">
        <v>219</v>
      </c>
      <c r="C201" s="10">
        <v>1</v>
      </c>
      <c r="D201" s="4" t="s">
        <v>14</v>
      </c>
      <c r="E201" s="10">
        <v>2040</v>
      </c>
      <c r="F201" s="10">
        <v>1</v>
      </c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hidden="1" customHeight="1">
      <c r="A202" s="4" t="s">
        <v>10</v>
      </c>
      <c r="B202" s="4" t="s">
        <v>220</v>
      </c>
      <c r="C202" s="10">
        <v>1</v>
      </c>
      <c r="D202" s="4" t="s">
        <v>14</v>
      </c>
      <c r="E202" s="10">
        <v>2040</v>
      </c>
      <c r="F202" s="10">
        <v>1</v>
      </c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hidden="1" customHeight="1">
      <c r="A203" s="4" t="s">
        <v>10</v>
      </c>
      <c r="B203" s="4" t="s">
        <v>222</v>
      </c>
      <c r="C203" s="10">
        <v>1</v>
      </c>
      <c r="D203" s="4" t="s">
        <v>14</v>
      </c>
      <c r="E203" s="10">
        <v>2040</v>
      </c>
      <c r="F203" s="10">
        <v>1</v>
      </c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hidden="1" customHeight="1">
      <c r="A204" s="4" t="s">
        <v>10</v>
      </c>
      <c r="B204" s="4" t="s">
        <v>106</v>
      </c>
      <c r="C204" s="10">
        <v>2</v>
      </c>
      <c r="D204" s="4" t="s">
        <v>14</v>
      </c>
      <c r="E204" s="10">
        <v>2022</v>
      </c>
      <c r="F204" s="10">
        <v>0</v>
      </c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hidden="1" customHeight="1">
      <c r="A205" s="4" t="s">
        <v>10</v>
      </c>
      <c r="B205" s="4" t="s">
        <v>223</v>
      </c>
      <c r="C205" s="10">
        <v>1</v>
      </c>
      <c r="D205" s="4" t="s">
        <v>14</v>
      </c>
      <c r="E205" s="10">
        <v>2040</v>
      </c>
      <c r="F205" s="10">
        <v>1</v>
      </c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hidden="1" customHeight="1">
      <c r="A206" s="4" t="s">
        <v>10</v>
      </c>
      <c r="B206" s="4" t="s">
        <v>222</v>
      </c>
      <c r="C206" s="10">
        <v>2</v>
      </c>
      <c r="D206" s="4" t="s">
        <v>14</v>
      </c>
      <c r="E206" s="10">
        <v>2022</v>
      </c>
      <c r="F206" s="10">
        <v>0</v>
      </c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hidden="1" customHeight="1">
      <c r="A207" s="4" t="s">
        <v>10</v>
      </c>
      <c r="B207" s="4" t="s">
        <v>223</v>
      </c>
      <c r="C207" s="10">
        <v>2</v>
      </c>
      <c r="D207" s="4" t="s">
        <v>14</v>
      </c>
      <c r="E207" s="10">
        <v>2022</v>
      </c>
      <c r="F207" s="10">
        <v>0</v>
      </c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hidden="1" customHeight="1">
      <c r="A208" s="4" t="s">
        <v>10</v>
      </c>
      <c r="B208" s="4" t="s">
        <v>132</v>
      </c>
      <c r="C208" s="10">
        <v>1</v>
      </c>
      <c r="D208" s="4" t="s">
        <v>14</v>
      </c>
      <c r="E208" s="10">
        <v>2040</v>
      </c>
      <c r="F208" s="10">
        <v>1</v>
      </c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hidden="1" customHeight="1">
      <c r="A209" s="4" t="s">
        <v>10</v>
      </c>
      <c r="B209" s="4" t="s">
        <v>135</v>
      </c>
      <c r="C209" s="10">
        <v>1</v>
      </c>
      <c r="D209" s="4" t="s">
        <v>14</v>
      </c>
      <c r="E209" s="10">
        <v>2040</v>
      </c>
      <c r="F209" s="10">
        <v>1</v>
      </c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hidden="1" customHeight="1">
      <c r="A210" s="4" t="s">
        <v>10</v>
      </c>
      <c r="B210" s="4" t="s">
        <v>138</v>
      </c>
      <c r="C210" s="10">
        <v>1</v>
      </c>
      <c r="D210" s="4" t="s">
        <v>14</v>
      </c>
      <c r="E210" s="10">
        <v>2040</v>
      </c>
      <c r="F210" s="10">
        <v>1</v>
      </c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hidden="1" customHeight="1">
      <c r="A211" s="4" t="s">
        <v>10</v>
      </c>
      <c r="B211" s="4" t="s">
        <v>139</v>
      </c>
      <c r="C211" s="10">
        <v>1</v>
      </c>
      <c r="D211" s="4" t="s">
        <v>14</v>
      </c>
      <c r="E211" s="10">
        <v>2040</v>
      </c>
      <c r="F211" s="10">
        <v>1</v>
      </c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hidden="1" customHeight="1">
      <c r="A212" s="4" t="s">
        <v>10</v>
      </c>
      <c r="B212" s="4" t="s">
        <v>124</v>
      </c>
      <c r="C212" s="10">
        <v>1</v>
      </c>
      <c r="D212" s="4" t="s">
        <v>14</v>
      </c>
      <c r="E212" s="10">
        <v>2040</v>
      </c>
      <c r="F212" s="10">
        <v>1</v>
      </c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hidden="1" customHeight="1">
      <c r="A213" s="4" t="s">
        <v>10</v>
      </c>
      <c r="B213" s="4" t="s">
        <v>127</v>
      </c>
      <c r="C213" s="10">
        <v>1</v>
      </c>
      <c r="D213" s="4" t="s">
        <v>14</v>
      </c>
      <c r="E213" s="10">
        <v>2040</v>
      </c>
      <c r="F213" s="10">
        <v>1</v>
      </c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hidden="1" customHeight="1">
      <c r="A214" s="4" t="s">
        <v>10</v>
      </c>
      <c r="B214" s="4" t="s">
        <v>128</v>
      </c>
      <c r="C214" s="10">
        <v>1</v>
      </c>
      <c r="D214" s="4" t="s">
        <v>14</v>
      </c>
      <c r="E214" s="10">
        <v>2040</v>
      </c>
      <c r="F214" s="10">
        <v>1</v>
      </c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hidden="1" customHeight="1">
      <c r="A215" s="4" t="s">
        <v>10</v>
      </c>
      <c r="B215" s="4" t="s">
        <v>200</v>
      </c>
      <c r="C215" s="10">
        <v>1</v>
      </c>
      <c r="D215" s="4" t="s">
        <v>14</v>
      </c>
      <c r="E215" s="10">
        <v>2040</v>
      </c>
      <c r="F215" s="10">
        <v>1</v>
      </c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hidden="1" customHeight="1">
      <c r="A216" s="4" t="s">
        <v>10</v>
      </c>
      <c r="B216" s="4" t="s">
        <v>205</v>
      </c>
      <c r="C216" s="10">
        <v>1</v>
      </c>
      <c r="D216" s="4" t="s">
        <v>14</v>
      </c>
      <c r="E216" s="10">
        <v>2040</v>
      </c>
      <c r="F216" s="10">
        <v>1</v>
      </c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hidden="1" customHeight="1">
      <c r="A217" s="4" t="s">
        <v>10</v>
      </c>
      <c r="B217" s="4" t="s">
        <v>203</v>
      </c>
      <c r="C217" s="10">
        <v>1</v>
      </c>
      <c r="D217" s="4" t="s">
        <v>14</v>
      </c>
      <c r="E217" s="10">
        <v>2040</v>
      </c>
      <c r="F217" s="10">
        <v>1</v>
      </c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hidden="1" customHeight="1">
      <c r="A218" s="4" t="s">
        <v>10</v>
      </c>
      <c r="B218" s="4" t="s">
        <v>201</v>
      </c>
      <c r="C218" s="10">
        <v>1</v>
      </c>
      <c r="D218" s="4" t="s">
        <v>14</v>
      </c>
      <c r="E218" s="10">
        <v>2040</v>
      </c>
      <c r="F218" s="10">
        <v>1</v>
      </c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hidden="1" customHeight="1">
      <c r="A219" s="4" t="s">
        <v>10</v>
      </c>
      <c r="B219" s="4" t="s">
        <v>113</v>
      </c>
      <c r="C219" s="10">
        <v>1</v>
      </c>
      <c r="D219" s="4" t="s">
        <v>14</v>
      </c>
      <c r="E219" s="10">
        <v>2040</v>
      </c>
      <c r="F219" s="10">
        <v>1</v>
      </c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hidden="1" customHeight="1">
      <c r="A220" s="4" t="s">
        <v>10</v>
      </c>
      <c r="B220" s="4" t="s">
        <v>113</v>
      </c>
      <c r="C220" s="10">
        <v>2</v>
      </c>
      <c r="D220" s="4" t="s">
        <v>14</v>
      </c>
      <c r="E220" s="10">
        <v>2040</v>
      </c>
      <c r="F220" s="10">
        <v>1</v>
      </c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hidden="1" customHeight="1">
      <c r="A221" s="4" t="s">
        <v>10</v>
      </c>
      <c r="B221" s="4" t="s">
        <v>113</v>
      </c>
      <c r="C221" s="10">
        <v>3</v>
      </c>
      <c r="D221" s="4" t="s">
        <v>14</v>
      </c>
      <c r="E221" s="10">
        <v>2040</v>
      </c>
      <c r="F221" s="10">
        <v>1</v>
      </c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hidden="1" customHeight="1">
      <c r="A222" s="4" t="s">
        <v>10</v>
      </c>
      <c r="B222" s="4" t="s">
        <v>113</v>
      </c>
      <c r="C222" s="10">
        <v>4</v>
      </c>
      <c r="D222" s="4" t="s">
        <v>14</v>
      </c>
      <c r="E222" s="10">
        <v>2040</v>
      </c>
      <c r="F222" s="10">
        <v>1</v>
      </c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hidden="1" customHeight="1">
      <c r="A223" s="4" t="s">
        <v>10</v>
      </c>
      <c r="B223" s="4" t="s">
        <v>116</v>
      </c>
      <c r="C223" s="10">
        <v>1</v>
      </c>
      <c r="D223" s="4" t="s">
        <v>14</v>
      </c>
      <c r="E223" s="10">
        <v>2040</v>
      </c>
      <c r="F223" s="10">
        <v>1</v>
      </c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hidden="1" customHeight="1">
      <c r="A224" s="4" t="s">
        <v>10</v>
      </c>
      <c r="B224" s="4" t="s">
        <v>115</v>
      </c>
      <c r="C224" s="10">
        <v>1</v>
      </c>
      <c r="D224" s="4" t="s">
        <v>14</v>
      </c>
      <c r="E224" s="10">
        <v>2040</v>
      </c>
      <c r="F224" s="10">
        <v>1</v>
      </c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hidden="1" customHeight="1">
      <c r="A225" s="4" t="s">
        <v>10</v>
      </c>
      <c r="B225" s="4" t="s">
        <v>114</v>
      </c>
      <c r="C225" s="10">
        <v>1</v>
      </c>
      <c r="D225" s="4" t="s">
        <v>14</v>
      </c>
      <c r="E225" s="10">
        <v>2040</v>
      </c>
      <c r="F225" s="10">
        <v>8.0555556E-2</v>
      </c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hidden="1" customHeight="1">
      <c r="A226" s="4" t="s">
        <v>10</v>
      </c>
      <c r="B226" s="4" t="s">
        <v>114</v>
      </c>
      <c r="C226" s="10">
        <v>2</v>
      </c>
      <c r="D226" s="4" t="s">
        <v>14</v>
      </c>
      <c r="E226" s="10">
        <v>2040</v>
      </c>
      <c r="F226" s="10">
        <v>8.0555556E-2</v>
      </c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hidden="1" customHeight="1">
      <c r="A227" s="4" t="s">
        <v>10</v>
      </c>
      <c r="B227" s="4" t="s">
        <v>114</v>
      </c>
      <c r="C227" s="10">
        <v>3</v>
      </c>
      <c r="D227" s="4" t="s">
        <v>14</v>
      </c>
      <c r="E227" s="10">
        <v>2040</v>
      </c>
      <c r="F227" s="10">
        <v>8.0555556E-2</v>
      </c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hidden="1" customHeight="1">
      <c r="A228" s="4" t="s">
        <v>10</v>
      </c>
      <c r="B228" s="4" t="s">
        <v>114</v>
      </c>
      <c r="C228" s="10">
        <v>4</v>
      </c>
      <c r="D228" s="4" t="s">
        <v>14</v>
      </c>
      <c r="E228" s="10">
        <v>2040</v>
      </c>
      <c r="F228" s="10">
        <v>8.0555556E-2</v>
      </c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hidden="1" customHeight="1">
      <c r="A229" s="4" t="s">
        <v>10</v>
      </c>
      <c r="B229" s="4" t="s">
        <v>117</v>
      </c>
      <c r="C229" s="10">
        <v>1</v>
      </c>
      <c r="D229" s="4" t="s">
        <v>14</v>
      </c>
      <c r="E229" s="10">
        <v>2040</v>
      </c>
      <c r="F229" s="10">
        <v>8.0555556E-2</v>
      </c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hidden="1" customHeight="1">
      <c r="A230" s="4" t="s">
        <v>10</v>
      </c>
      <c r="B230" s="4" t="s">
        <v>142</v>
      </c>
      <c r="C230" s="10">
        <v>1</v>
      </c>
      <c r="D230" s="4" t="s">
        <v>14</v>
      </c>
      <c r="E230" s="10">
        <v>2040</v>
      </c>
      <c r="F230" s="10">
        <v>8.0555556E-2</v>
      </c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hidden="1" customHeight="1">
      <c r="A231" s="4" t="s">
        <v>10</v>
      </c>
      <c r="B231" s="4" t="s">
        <v>143</v>
      </c>
      <c r="C231" s="10">
        <v>1</v>
      </c>
      <c r="D231" s="4" t="s">
        <v>14</v>
      </c>
      <c r="E231" s="10">
        <v>2040</v>
      </c>
      <c r="F231" s="10">
        <v>8.0555556E-2</v>
      </c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hidden="1" customHeight="1">
      <c r="A232" s="4" t="s">
        <v>10</v>
      </c>
      <c r="B232" s="4" t="s">
        <v>146</v>
      </c>
      <c r="C232" s="10">
        <v>1</v>
      </c>
      <c r="D232" s="4" t="s">
        <v>14</v>
      </c>
      <c r="E232" s="10">
        <v>2040</v>
      </c>
      <c r="F232" s="10">
        <v>8.0555556E-2</v>
      </c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hidden="1" customHeight="1">
      <c r="A233" s="4" t="s">
        <v>10</v>
      </c>
      <c r="B233" s="4" t="s">
        <v>148</v>
      </c>
      <c r="C233" s="10">
        <v>1</v>
      </c>
      <c r="D233" s="4" t="s">
        <v>14</v>
      </c>
      <c r="E233" s="10">
        <v>2040</v>
      </c>
      <c r="F233" s="10">
        <v>0.12</v>
      </c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 t="s">
        <v>10</v>
      </c>
      <c r="B234" s="4" t="s">
        <v>150</v>
      </c>
      <c r="C234" s="10">
        <v>1</v>
      </c>
      <c r="D234" s="4" t="s">
        <v>14</v>
      </c>
      <c r="E234" s="10">
        <v>2040</v>
      </c>
      <c r="F234" s="10">
        <v>8.0555556E-2</v>
      </c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hidden="1" customHeight="1">
      <c r="A235" s="4" t="s">
        <v>10</v>
      </c>
      <c r="B235" s="4" t="s">
        <v>187</v>
      </c>
      <c r="C235" s="10">
        <v>1</v>
      </c>
      <c r="D235" s="4" t="s">
        <v>14</v>
      </c>
      <c r="E235" s="10">
        <v>2040</v>
      </c>
      <c r="F235" s="10">
        <v>1</v>
      </c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hidden="1" customHeight="1">
      <c r="A236" s="4" t="s">
        <v>10</v>
      </c>
      <c r="B236" s="4" t="s">
        <v>188</v>
      </c>
      <c r="C236" s="10">
        <v>1</v>
      </c>
      <c r="D236" s="4" t="s">
        <v>14</v>
      </c>
      <c r="E236" s="10">
        <v>2040</v>
      </c>
      <c r="F236" s="10">
        <v>8.0555556E-2</v>
      </c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hidden="1" customHeight="1">
      <c r="A237" s="4" t="s">
        <v>10</v>
      </c>
      <c r="B237" s="4" t="s">
        <v>36</v>
      </c>
      <c r="C237" s="10">
        <v>1</v>
      </c>
      <c r="D237" s="4" t="s">
        <v>14</v>
      </c>
      <c r="E237" s="10">
        <v>2045</v>
      </c>
      <c r="F237" s="10">
        <v>1</v>
      </c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hidden="1" customHeight="1">
      <c r="A238" s="4" t="s">
        <v>10</v>
      </c>
      <c r="B238" s="4" t="s">
        <v>48</v>
      </c>
      <c r="C238" s="10">
        <v>1</v>
      </c>
      <c r="D238" s="4" t="s">
        <v>14</v>
      </c>
      <c r="E238" s="10">
        <v>2045</v>
      </c>
      <c r="F238" s="10">
        <v>1</v>
      </c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hidden="1" customHeight="1">
      <c r="A239" s="4" t="s">
        <v>10</v>
      </c>
      <c r="B239" s="4" t="s">
        <v>216</v>
      </c>
      <c r="C239" s="10">
        <v>1</v>
      </c>
      <c r="D239" s="4" t="s">
        <v>14</v>
      </c>
      <c r="E239" s="10">
        <v>2045</v>
      </c>
      <c r="F239" s="10">
        <v>1</v>
      </c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hidden="1" customHeight="1">
      <c r="A240" s="4" t="s">
        <v>10</v>
      </c>
      <c r="B240" s="4" t="s">
        <v>217</v>
      </c>
      <c r="C240" s="10">
        <v>1</v>
      </c>
      <c r="D240" s="4" t="s">
        <v>14</v>
      </c>
      <c r="E240" s="10">
        <v>2045</v>
      </c>
      <c r="F240" s="10">
        <v>1</v>
      </c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hidden="1" customHeight="1">
      <c r="A241" s="4" t="s">
        <v>10</v>
      </c>
      <c r="B241" s="4" t="s">
        <v>217</v>
      </c>
      <c r="C241" s="10">
        <v>2</v>
      </c>
      <c r="D241" s="4" t="s">
        <v>14</v>
      </c>
      <c r="E241" s="10">
        <v>2025</v>
      </c>
      <c r="F241" s="10">
        <v>0</v>
      </c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hidden="1" customHeight="1">
      <c r="A242" s="4" t="s">
        <v>10</v>
      </c>
      <c r="B242" s="4" t="s">
        <v>106</v>
      </c>
      <c r="C242" s="10">
        <v>1</v>
      </c>
      <c r="D242" s="4" t="s">
        <v>14</v>
      </c>
      <c r="E242" s="10">
        <v>2045</v>
      </c>
      <c r="F242" s="10">
        <v>1</v>
      </c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hidden="1" customHeight="1">
      <c r="A243" s="4" t="s">
        <v>10</v>
      </c>
      <c r="B243" s="4" t="s">
        <v>106</v>
      </c>
      <c r="C243" s="10">
        <v>2</v>
      </c>
      <c r="D243" s="4" t="s">
        <v>14</v>
      </c>
      <c r="E243" s="10">
        <v>2025</v>
      </c>
      <c r="F243" s="10">
        <v>0</v>
      </c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hidden="1" customHeight="1">
      <c r="A244" s="4" t="s">
        <v>10</v>
      </c>
      <c r="B244" s="4" t="s">
        <v>218</v>
      </c>
      <c r="C244" s="10">
        <v>1</v>
      </c>
      <c r="D244" s="4" t="s">
        <v>14</v>
      </c>
      <c r="E244" s="10">
        <v>2045</v>
      </c>
      <c r="F244" s="10">
        <v>1</v>
      </c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hidden="1" customHeight="1">
      <c r="A245" s="4" t="s">
        <v>10</v>
      </c>
      <c r="B245" s="4" t="s">
        <v>202</v>
      </c>
      <c r="C245" s="10">
        <v>1</v>
      </c>
      <c r="D245" s="4" t="s">
        <v>14</v>
      </c>
      <c r="E245" s="10">
        <v>2045</v>
      </c>
      <c r="F245" s="10">
        <v>1</v>
      </c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hidden="1" customHeight="1">
      <c r="A246" s="4" t="s">
        <v>10</v>
      </c>
      <c r="B246" s="4" t="s">
        <v>147</v>
      </c>
      <c r="C246" s="10">
        <v>1</v>
      </c>
      <c r="D246" s="4" t="s">
        <v>14</v>
      </c>
      <c r="E246" s="10">
        <v>2045</v>
      </c>
      <c r="F246" s="10">
        <v>1</v>
      </c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hidden="1" customHeight="1">
      <c r="A247" s="4" t="s">
        <v>10</v>
      </c>
      <c r="B247" s="4" t="s">
        <v>199</v>
      </c>
      <c r="C247" s="10">
        <v>1</v>
      </c>
      <c r="D247" s="4" t="s">
        <v>14</v>
      </c>
      <c r="E247" s="10">
        <v>2045</v>
      </c>
      <c r="F247" s="10">
        <v>1</v>
      </c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hidden="1" customHeight="1">
      <c r="A248" s="4" t="s">
        <v>10</v>
      </c>
      <c r="B248" s="4" t="s">
        <v>219</v>
      </c>
      <c r="C248" s="10">
        <v>1</v>
      </c>
      <c r="D248" s="4" t="s">
        <v>14</v>
      </c>
      <c r="E248" s="10">
        <v>2045</v>
      </c>
      <c r="F248" s="10">
        <v>1</v>
      </c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hidden="1" customHeight="1">
      <c r="A249" s="4" t="s">
        <v>10</v>
      </c>
      <c r="B249" s="4" t="s">
        <v>220</v>
      </c>
      <c r="C249" s="10">
        <v>1</v>
      </c>
      <c r="D249" s="4" t="s">
        <v>14</v>
      </c>
      <c r="E249" s="10">
        <v>2045</v>
      </c>
      <c r="F249" s="10">
        <v>1</v>
      </c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hidden="1" customHeight="1">
      <c r="A250" s="4" t="s">
        <v>10</v>
      </c>
      <c r="B250" s="4" t="s">
        <v>222</v>
      </c>
      <c r="C250" s="10">
        <v>1</v>
      </c>
      <c r="D250" s="4" t="s">
        <v>14</v>
      </c>
      <c r="E250" s="10">
        <v>2045</v>
      </c>
      <c r="F250" s="10">
        <v>1</v>
      </c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hidden="1" customHeight="1">
      <c r="A251" s="4" t="s">
        <v>10</v>
      </c>
      <c r="B251" s="4" t="s">
        <v>222</v>
      </c>
      <c r="C251" s="10">
        <v>2</v>
      </c>
      <c r="D251" s="4" t="s">
        <v>14</v>
      </c>
      <c r="E251" s="10">
        <v>2025</v>
      </c>
      <c r="F251" s="10">
        <v>0</v>
      </c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hidden="1" customHeight="1">
      <c r="A252" s="4" t="s">
        <v>10</v>
      </c>
      <c r="B252" s="4" t="s">
        <v>223</v>
      </c>
      <c r="C252" s="10">
        <v>1</v>
      </c>
      <c r="D252" s="4" t="s">
        <v>14</v>
      </c>
      <c r="E252" s="10">
        <v>2045</v>
      </c>
      <c r="F252" s="10">
        <v>1</v>
      </c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hidden="1" customHeight="1">
      <c r="A253" s="4" t="s">
        <v>10</v>
      </c>
      <c r="B253" s="4" t="s">
        <v>223</v>
      </c>
      <c r="C253" s="10">
        <v>2</v>
      </c>
      <c r="D253" s="4" t="s">
        <v>14</v>
      </c>
      <c r="E253" s="10">
        <v>2025</v>
      </c>
      <c r="F253" s="10">
        <v>0</v>
      </c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hidden="1" customHeight="1">
      <c r="A254" s="4" t="s">
        <v>10</v>
      </c>
      <c r="B254" s="4" t="s">
        <v>217</v>
      </c>
      <c r="C254" s="10">
        <v>2</v>
      </c>
      <c r="D254" s="4" t="s">
        <v>14</v>
      </c>
      <c r="E254" s="10">
        <v>2030</v>
      </c>
      <c r="F254" s="10">
        <v>0</v>
      </c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hidden="1" customHeight="1">
      <c r="A255" s="4" t="s">
        <v>10</v>
      </c>
      <c r="B255" s="4" t="s">
        <v>132</v>
      </c>
      <c r="C255" s="10">
        <v>1</v>
      </c>
      <c r="D255" s="4" t="s">
        <v>14</v>
      </c>
      <c r="E255" s="10">
        <v>2045</v>
      </c>
      <c r="F255" s="10">
        <v>1</v>
      </c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hidden="1" customHeight="1">
      <c r="A256" s="4" t="s">
        <v>10</v>
      </c>
      <c r="B256" s="4" t="s">
        <v>135</v>
      </c>
      <c r="C256" s="10">
        <v>1</v>
      </c>
      <c r="D256" s="4" t="s">
        <v>14</v>
      </c>
      <c r="E256" s="10">
        <v>2045</v>
      </c>
      <c r="F256" s="10">
        <v>1</v>
      </c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hidden="1" customHeight="1">
      <c r="A257" s="4" t="s">
        <v>10</v>
      </c>
      <c r="B257" s="4" t="s">
        <v>138</v>
      </c>
      <c r="C257" s="10">
        <v>1</v>
      </c>
      <c r="D257" s="4" t="s">
        <v>14</v>
      </c>
      <c r="E257" s="10">
        <v>2045</v>
      </c>
      <c r="F257" s="10">
        <v>1</v>
      </c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hidden="1" customHeight="1">
      <c r="A258" s="4" t="s">
        <v>10</v>
      </c>
      <c r="B258" s="4" t="s">
        <v>139</v>
      </c>
      <c r="C258" s="10">
        <v>1</v>
      </c>
      <c r="D258" s="4" t="s">
        <v>14</v>
      </c>
      <c r="E258" s="10">
        <v>2045</v>
      </c>
      <c r="F258" s="10">
        <v>1</v>
      </c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hidden="1" customHeight="1">
      <c r="A259" s="4" t="s">
        <v>10</v>
      </c>
      <c r="B259" s="4" t="s">
        <v>124</v>
      </c>
      <c r="C259" s="10">
        <v>1</v>
      </c>
      <c r="D259" s="4" t="s">
        <v>14</v>
      </c>
      <c r="E259" s="10">
        <v>2045</v>
      </c>
      <c r="F259" s="10">
        <v>1</v>
      </c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hidden="1" customHeight="1">
      <c r="A260" s="4" t="s">
        <v>10</v>
      </c>
      <c r="B260" s="4" t="s">
        <v>127</v>
      </c>
      <c r="C260" s="10">
        <v>1</v>
      </c>
      <c r="D260" s="4" t="s">
        <v>14</v>
      </c>
      <c r="E260" s="10">
        <v>2045</v>
      </c>
      <c r="F260" s="10">
        <v>1</v>
      </c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hidden="1" customHeight="1">
      <c r="A261" s="4" t="s">
        <v>10</v>
      </c>
      <c r="B261" s="4" t="s">
        <v>128</v>
      </c>
      <c r="C261" s="10">
        <v>1</v>
      </c>
      <c r="D261" s="4" t="s">
        <v>14</v>
      </c>
      <c r="E261" s="10">
        <v>2045</v>
      </c>
      <c r="F261" s="10">
        <v>1</v>
      </c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hidden="1" customHeight="1">
      <c r="A262" s="4" t="s">
        <v>10</v>
      </c>
      <c r="B262" s="4" t="s">
        <v>200</v>
      </c>
      <c r="C262" s="10">
        <v>1</v>
      </c>
      <c r="D262" s="4" t="s">
        <v>14</v>
      </c>
      <c r="E262" s="10">
        <v>2045</v>
      </c>
      <c r="F262" s="10">
        <v>1</v>
      </c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hidden="1" customHeight="1">
      <c r="A263" s="4" t="s">
        <v>10</v>
      </c>
      <c r="B263" s="4" t="s">
        <v>205</v>
      </c>
      <c r="C263" s="10">
        <v>1</v>
      </c>
      <c r="D263" s="4" t="s">
        <v>14</v>
      </c>
      <c r="E263" s="10">
        <v>2045</v>
      </c>
      <c r="F263" s="10">
        <v>1</v>
      </c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hidden="1" customHeight="1">
      <c r="A264" s="4" t="s">
        <v>10</v>
      </c>
      <c r="B264" s="4" t="s">
        <v>203</v>
      </c>
      <c r="C264" s="10">
        <v>1</v>
      </c>
      <c r="D264" s="4" t="s">
        <v>14</v>
      </c>
      <c r="E264" s="10">
        <v>2045</v>
      </c>
      <c r="F264" s="10">
        <v>1</v>
      </c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hidden="1" customHeight="1">
      <c r="A265" s="4" t="s">
        <v>10</v>
      </c>
      <c r="B265" s="4" t="s">
        <v>201</v>
      </c>
      <c r="C265" s="10">
        <v>1</v>
      </c>
      <c r="D265" s="4" t="s">
        <v>14</v>
      </c>
      <c r="E265" s="10">
        <v>2045</v>
      </c>
      <c r="F265" s="10">
        <v>1</v>
      </c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hidden="1" customHeight="1">
      <c r="A266" s="4" t="s">
        <v>10</v>
      </c>
      <c r="B266" s="4" t="s">
        <v>113</v>
      </c>
      <c r="C266" s="10">
        <v>1</v>
      </c>
      <c r="D266" s="4" t="s">
        <v>14</v>
      </c>
      <c r="E266" s="10">
        <v>2045</v>
      </c>
      <c r="F266" s="10">
        <v>1</v>
      </c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hidden="1" customHeight="1">
      <c r="A267" s="4" t="s">
        <v>10</v>
      </c>
      <c r="B267" s="4" t="s">
        <v>113</v>
      </c>
      <c r="C267" s="10">
        <v>2</v>
      </c>
      <c r="D267" s="4" t="s">
        <v>14</v>
      </c>
      <c r="E267" s="10">
        <v>2045</v>
      </c>
      <c r="F267" s="10">
        <v>1</v>
      </c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hidden="1" customHeight="1">
      <c r="A268" s="4" t="s">
        <v>10</v>
      </c>
      <c r="B268" s="4" t="s">
        <v>113</v>
      </c>
      <c r="C268" s="10">
        <v>3</v>
      </c>
      <c r="D268" s="4" t="s">
        <v>14</v>
      </c>
      <c r="E268" s="10">
        <v>2045</v>
      </c>
      <c r="F268" s="10">
        <v>1</v>
      </c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hidden="1" customHeight="1">
      <c r="A269" s="4" t="s">
        <v>10</v>
      </c>
      <c r="B269" s="4" t="s">
        <v>113</v>
      </c>
      <c r="C269" s="10">
        <v>4</v>
      </c>
      <c r="D269" s="4" t="s">
        <v>14</v>
      </c>
      <c r="E269" s="10">
        <v>2045</v>
      </c>
      <c r="F269" s="10">
        <v>1</v>
      </c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hidden="1" customHeight="1">
      <c r="A270" s="4" t="s">
        <v>10</v>
      </c>
      <c r="B270" s="4" t="s">
        <v>116</v>
      </c>
      <c r="C270" s="10">
        <v>1</v>
      </c>
      <c r="D270" s="4" t="s">
        <v>14</v>
      </c>
      <c r="E270" s="10">
        <v>2045</v>
      </c>
      <c r="F270" s="10">
        <v>1</v>
      </c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hidden="1" customHeight="1">
      <c r="A271" s="4" t="s">
        <v>10</v>
      </c>
      <c r="B271" s="4" t="s">
        <v>115</v>
      </c>
      <c r="C271" s="10">
        <v>1</v>
      </c>
      <c r="D271" s="4" t="s">
        <v>14</v>
      </c>
      <c r="E271" s="10">
        <v>2045</v>
      </c>
      <c r="F271" s="10">
        <v>1</v>
      </c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hidden="1" customHeight="1">
      <c r="A272" s="4" t="s">
        <v>10</v>
      </c>
      <c r="B272" s="4" t="s">
        <v>114</v>
      </c>
      <c r="C272" s="10">
        <v>1</v>
      </c>
      <c r="D272" s="4" t="s">
        <v>14</v>
      </c>
      <c r="E272" s="10">
        <v>2045</v>
      </c>
      <c r="F272" s="10">
        <v>8.0277777999999994E-2</v>
      </c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hidden="1" customHeight="1">
      <c r="A273" s="4" t="s">
        <v>10</v>
      </c>
      <c r="B273" s="4" t="s">
        <v>114</v>
      </c>
      <c r="C273" s="10">
        <v>2</v>
      </c>
      <c r="D273" s="4" t="s">
        <v>14</v>
      </c>
      <c r="E273" s="10">
        <v>2045</v>
      </c>
      <c r="F273" s="10">
        <v>8.0277777999999994E-2</v>
      </c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hidden="1" customHeight="1">
      <c r="A274" s="4" t="s">
        <v>10</v>
      </c>
      <c r="B274" s="4" t="s">
        <v>114</v>
      </c>
      <c r="C274" s="10">
        <v>3</v>
      </c>
      <c r="D274" s="4" t="s">
        <v>14</v>
      </c>
      <c r="E274" s="10">
        <v>2045</v>
      </c>
      <c r="F274" s="10">
        <v>8.0277777999999994E-2</v>
      </c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hidden="1" customHeight="1">
      <c r="A275" s="4" t="s">
        <v>10</v>
      </c>
      <c r="B275" s="4" t="s">
        <v>114</v>
      </c>
      <c r="C275" s="10">
        <v>4</v>
      </c>
      <c r="D275" s="4" t="s">
        <v>14</v>
      </c>
      <c r="E275" s="10">
        <v>2045</v>
      </c>
      <c r="F275" s="10">
        <v>8.0277777999999994E-2</v>
      </c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hidden="1" customHeight="1">
      <c r="A276" s="4" t="s">
        <v>10</v>
      </c>
      <c r="B276" s="4" t="s">
        <v>117</v>
      </c>
      <c r="C276" s="10">
        <v>1</v>
      </c>
      <c r="D276" s="4" t="s">
        <v>14</v>
      </c>
      <c r="E276" s="10">
        <v>2045</v>
      </c>
      <c r="F276" s="10">
        <v>8.0277777999999994E-2</v>
      </c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hidden="1" customHeight="1">
      <c r="A277" s="4" t="s">
        <v>10</v>
      </c>
      <c r="B277" s="4" t="s">
        <v>142</v>
      </c>
      <c r="C277" s="10">
        <v>1</v>
      </c>
      <c r="D277" s="4" t="s">
        <v>14</v>
      </c>
      <c r="E277" s="10">
        <v>2045</v>
      </c>
      <c r="F277" s="10">
        <v>8.0277777999999994E-2</v>
      </c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hidden="1" customHeight="1">
      <c r="A278" s="4" t="s">
        <v>10</v>
      </c>
      <c r="B278" s="4" t="s">
        <v>143</v>
      </c>
      <c r="C278" s="10">
        <v>1</v>
      </c>
      <c r="D278" s="4" t="s">
        <v>14</v>
      </c>
      <c r="E278" s="10">
        <v>2045</v>
      </c>
      <c r="F278" s="10">
        <v>8.0277777999999994E-2</v>
      </c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hidden="1" customHeight="1">
      <c r="A279" s="4" t="s">
        <v>10</v>
      </c>
      <c r="B279" s="4" t="s">
        <v>146</v>
      </c>
      <c r="C279" s="10">
        <v>1</v>
      </c>
      <c r="D279" s="4" t="s">
        <v>14</v>
      </c>
      <c r="E279" s="10">
        <v>2045</v>
      </c>
      <c r="F279" s="10">
        <v>8.0277777999999994E-2</v>
      </c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hidden="1" customHeight="1">
      <c r="A280" s="4" t="s">
        <v>10</v>
      </c>
      <c r="B280" s="4" t="s">
        <v>148</v>
      </c>
      <c r="C280" s="10">
        <v>1</v>
      </c>
      <c r="D280" s="4" t="s">
        <v>14</v>
      </c>
      <c r="E280" s="10">
        <v>2045</v>
      </c>
      <c r="F280" s="10">
        <v>0.12</v>
      </c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 t="s">
        <v>10</v>
      </c>
      <c r="B281" s="4" t="s">
        <v>150</v>
      </c>
      <c r="C281" s="10">
        <v>1</v>
      </c>
      <c r="D281" s="4" t="s">
        <v>14</v>
      </c>
      <c r="E281" s="10">
        <v>2045</v>
      </c>
      <c r="F281" s="10">
        <v>8.0277777999999994E-2</v>
      </c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hidden="1" customHeight="1">
      <c r="A282" s="4" t="s">
        <v>10</v>
      </c>
      <c r="B282" s="4" t="s">
        <v>187</v>
      </c>
      <c r="C282" s="10">
        <v>1</v>
      </c>
      <c r="D282" s="4" t="s">
        <v>14</v>
      </c>
      <c r="E282" s="10">
        <v>2045</v>
      </c>
      <c r="F282" s="10">
        <v>1</v>
      </c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hidden="1" customHeight="1">
      <c r="A283" s="4" t="s">
        <v>10</v>
      </c>
      <c r="B283" s="4" t="s">
        <v>188</v>
      </c>
      <c r="C283" s="10">
        <v>1</v>
      </c>
      <c r="D283" s="4" t="s">
        <v>14</v>
      </c>
      <c r="E283" s="10">
        <v>2045</v>
      </c>
      <c r="F283" s="10">
        <v>8.0277777999999994E-2</v>
      </c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hidden="1" customHeight="1">
      <c r="A284" s="4" t="s">
        <v>10</v>
      </c>
      <c r="B284" s="4" t="s">
        <v>36</v>
      </c>
      <c r="C284" s="10">
        <v>1</v>
      </c>
      <c r="D284" s="4" t="s">
        <v>14</v>
      </c>
      <c r="E284" s="10">
        <v>2050</v>
      </c>
      <c r="F284" s="10">
        <v>1</v>
      </c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hidden="1" customHeight="1">
      <c r="A285" s="4" t="s">
        <v>10</v>
      </c>
      <c r="B285" s="4" t="s">
        <v>48</v>
      </c>
      <c r="C285" s="10">
        <v>1</v>
      </c>
      <c r="D285" s="4" t="s">
        <v>14</v>
      </c>
      <c r="E285" s="10">
        <v>2050</v>
      </c>
      <c r="F285" s="10">
        <v>1</v>
      </c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hidden="1" customHeight="1">
      <c r="A286" s="4" t="s">
        <v>10</v>
      </c>
      <c r="B286" s="4" t="s">
        <v>216</v>
      </c>
      <c r="C286" s="10">
        <v>1</v>
      </c>
      <c r="D286" s="4" t="s">
        <v>14</v>
      </c>
      <c r="E286" s="10">
        <v>2050</v>
      </c>
      <c r="F286" s="10">
        <v>1</v>
      </c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hidden="1" customHeight="1">
      <c r="A287" s="4" t="s">
        <v>10</v>
      </c>
      <c r="B287" s="4" t="s">
        <v>217</v>
      </c>
      <c r="C287" s="10">
        <v>1</v>
      </c>
      <c r="D287" s="4" t="s">
        <v>14</v>
      </c>
      <c r="E287" s="10">
        <v>2050</v>
      </c>
      <c r="F287" s="10">
        <v>1</v>
      </c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hidden="1" customHeight="1">
      <c r="A288" s="4" t="s">
        <v>10</v>
      </c>
      <c r="B288" s="4" t="s">
        <v>106</v>
      </c>
      <c r="C288" s="10">
        <v>2</v>
      </c>
      <c r="D288" s="4" t="s">
        <v>14</v>
      </c>
      <c r="E288" s="10">
        <v>2030</v>
      </c>
      <c r="F288" s="10">
        <v>0</v>
      </c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hidden="1" customHeight="1">
      <c r="A289" s="4" t="s">
        <v>10</v>
      </c>
      <c r="B289" s="4" t="s">
        <v>106</v>
      </c>
      <c r="C289" s="10">
        <v>1</v>
      </c>
      <c r="D289" s="4" t="s">
        <v>14</v>
      </c>
      <c r="E289" s="10">
        <v>2050</v>
      </c>
      <c r="F289" s="10">
        <v>1</v>
      </c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hidden="1" customHeight="1">
      <c r="A290" s="4" t="s">
        <v>10</v>
      </c>
      <c r="B290" s="4" t="s">
        <v>222</v>
      </c>
      <c r="C290" s="10">
        <v>2</v>
      </c>
      <c r="D290" s="4" t="s">
        <v>14</v>
      </c>
      <c r="E290" s="10">
        <v>2030</v>
      </c>
      <c r="F290" s="10">
        <v>0</v>
      </c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hidden="1" customHeight="1">
      <c r="A291" s="4" t="s">
        <v>10</v>
      </c>
      <c r="B291" s="4" t="s">
        <v>218</v>
      </c>
      <c r="C291" s="10">
        <v>1</v>
      </c>
      <c r="D291" s="4" t="s">
        <v>14</v>
      </c>
      <c r="E291" s="10">
        <v>2050</v>
      </c>
      <c r="F291" s="10">
        <v>1</v>
      </c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hidden="1" customHeight="1">
      <c r="A292" s="4" t="s">
        <v>10</v>
      </c>
      <c r="B292" s="4" t="s">
        <v>202</v>
      </c>
      <c r="C292" s="10">
        <v>1</v>
      </c>
      <c r="D292" s="4" t="s">
        <v>14</v>
      </c>
      <c r="E292" s="10">
        <v>2050</v>
      </c>
      <c r="F292" s="10">
        <v>1</v>
      </c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hidden="1" customHeight="1">
      <c r="A293" s="4" t="s">
        <v>10</v>
      </c>
      <c r="B293" s="4" t="s">
        <v>147</v>
      </c>
      <c r="C293" s="10">
        <v>1</v>
      </c>
      <c r="D293" s="4" t="s">
        <v>14</v>
      </c>
      <c r="E293" s="10">
        <v>2050</v>
      </c>
      <c r="F293" s="10">
        <v>1</v>
      </c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hidden="1" customHeight="1">
      <c r="A294" s="4" t="s">
        <v>10</v>
      </c>
      <c r="B294" s="4" t="s">
        <v>199</v>
      </c>
      <c r="C294" s="10">
        <v>1</v>
      </c>
      <c r="D294" s="4" t="s">
        <v>14</v>
      </c>
      <c r="E294" s="10">
        <v>2050</v>
      </c>
      <c r="F294" s="10">
        <v>1</v>
      </c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hidden="1" customHeight="1">
      <c r="A295" s="4" t="s">
        <v>10</v>
      </c>
      <c r="B295" s="4" t="s">
        <v>219</v>
      </c>
      <c r="C295" s="10">
        <v>1</v>
      </c>
      <c r="D295" s="4" t="s">
        <v>14</v>
      </c>
      <c r="E295" s="10">
        <v>2050</v>
      </c>
      <c r="F295" s="10">
        <v>1</v>
      </c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hidden="1" customHeight="1">
      <c r="A296" s="4" t="s">
        <v>10</v>
      </c>
      <c r="B296" s="4" t="s">
        <v>220</v>
      </c>
      <c r="C296" s="10">
        <v>1</v>
      </c>
      <c r="D296" s="4" t="s">
        <v>14</v>
      </c>
      <c r="E296" s="10">
        <v>2050</v>
      </c>
      <c r="F296" s="10">
        <v>1</v>
      </c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hidden="1" customHeight="1">
      <c r="A297" s="4" t="s">
        <v>10</v>
      </c>
      <c r="B297" s="4" t="s">
        <v>222</v>
      </c>
      <c r="C297" s="10">
        <v>1</v>
      </c>
      <c r="D297" s="4" t="s">
        <v>14</v>
      </c>
      <c r="E297" s="10">
        <v>2050</v>
      </c>
      <c r="F297" s="10">
        <v>1</v>
      </c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hidden="1" customHeight="1">
      <c r="A298" s="4" t="s">
        <v>10</v>
      </c>
      <c r="B298" s="4" t="s">
        <v>223</v>
      </c>
      <c r="C298" s="10">
        <v>2</v>
      </c>
      <c r="D298" s="4" t="s">
        <v>14</v>
      </c>
      <c r="E298" s="10">
        <v>2030</v>
      </c>
      <c r="F298" s="10">
        <v>0</v>
      </c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hidden="1" customHeight="1">
      <c r="A299" s="4" t="s">
        <v>10</v>
      </c>
      <c r="B299" s="4" t="s">
        <v>223</v>
      </c>
      <c r="C299" s="10">
        <v>1</v>
      </c>
      <c r="D299" s="4" t="s">
        <v>14</v>
      </c>
      <c r="E299" s="10">
        <v>2050</v>
      </c>
      <c r="F299" s="10">
        <v>1</v>
      </c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hidden="1" customHeight="1">
      <c r="A300" s="4" t="s">
        <v>10</v>
      </c>
      <c r="B300" s="4" t="s">
        <v>217</v>
      </c>
      <c r="C300" s="10">
        <v>2</v>
      </c>
      <c r="D300" s="4" t="s">
        <v>14</v>
      </c>
      <c r="E300" s="10">
        <v>2035</v>
      </c>
      <c r="F300" s="10">
        <v>0</v>
      </c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hidden="1" customHeight="1">
      <c r="A301" s="4" t="s">
        <v>10</v>
      </c>
      <c r="B301" s="4" t="s">
        <v>106</v>
      </c>
      <c r="C301" s="10">
        <v>2</v>
      </c>
      <c r="D301" s="4" t="s">
        <v>14</v>
      </c>
      <c r="E301" s="10">
        <v>2035</v>
      </c>
      <c r="F301" s="10">
        <v>0</v>
      </c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hidden="1" customHeight="1">
      <c r="A302" s="4" t="s">
        <v>10</v>
      </c>
      <c r="B302" s="4" t="s">
        <v>132</v>
      </c>
      <c r="C302" s="10">
        <v>1</v>
      </c>
      <c r="D302" s="4" t="s">
        <v>14</v>
      </c>
      <c r="E302" s="10">
        <v>2050</v>
      </c>
      <c r="F302" s="10">
        <v>1</v>
      </c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hidden="1" customHeight="1">
      <c r="A303" s="4" t="s">
        <v>10</v>
      </c>
      <c r="B303" s="4" t="s">
        <v>135</v>
      </c>
      <c r="C303" s="10">
        <v>1</v>
      </c>
      <c r="D303" s="4" t="s">
        <v>14</v>
      </c>
      <c r="E303" s="10">
        <v>2050</v>
      </c>
      <c r="F303" s="10">
        <v>1</v>
      </c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hidden="1" customHeight="1">
      <c r="A304" s="4" t="s">
        <v>10</v>
      </c>
      <c r="B304" s="4" t="s">
        <v>138</v>
      </c>
      <c r="C304" s="10">
        <v>1</v>
      </c>
      <c r="D304" s="4" t="s">
        <v>14</v>
      </c>
      <c r="E304" s="10">
        <v>2050</v>
      </c>
      <c r="F304" s="10">
        <v>1</v>
      </c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hidden="1" customHeight="1">
      <c r="A305" s="4" t="s">
        <v>10</v>
      </c>
      <c r="B305" s="4" t="s">
        <v>139</v>
      </c>
      <c r="C305" s="10">
        <v>1</v>
      </c>
      <c r="D305" s="4" t="s">
        <v>14</v>
      </c>
      <c r="E305" s="10">
        <v>2050</v>
      </c>
      <c r="F305" s="10">
        <v>1</v>
      </c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hidden="1" customHeight="1">
      <c r="A306" s="4" t="s">
        <v>10</v>
      </c>
      <c r="B306" s="4" t="s">
        <v>124</v>
      </c>
      <c r="C306" s="10">
        <v>1</v>
      </c>
      <c r="D306" s="4" t="s">
        <v>14</v>
      </c>
      <c r="E306" s="10">
        <v>2050</v>
      </c>
      <c r="F306" s="10">
        <v>1</v>
      </c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hidden="1" customHeight="1">
      <c r="A307" s="4" t="s">
        <v>10</v>
      </c>
      <c r="B307" s="4" t="s">
        <v>127</v>
      </c>
      <c r="C307" s="10">
        <v>1</v>
      </c>
      <c r="D307" s="4" t="s">
        <v>14</v>
      </c>
      <c r="E307" s="10">
        <v>2050</v>
      </c>
      <c r="F307" s="10">
        <v>1</v>
      </c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hidden="1" customHeight="1">
      <c r="A308" s="4" t="s">
        <v>10</v>
      </c>
      <c r="B308" s="4" t="s">
        <v>128</v>
      </c>
      <c r="C308" s="10">
        <v>1</v>
      </c>
      <c r="D308" s="4" t="s">
        <v>14</v>
      </c>
      <c r="E308" s="10">
        <v>2050</v>
      </c>
      <c r="F308" s="10">
        <v>1</v>
      </c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hidden="1" customHeight="1">
      <c r="A309" s="4" t="s">
        <v>10</v>
      </c>
      <c r="B309" s="4" t="s">
        <v>200</v>
      </c>
      <c r="C309" s="10">
        <v>1</v>
      </c>
      <c r="D309" s="4" t="s">
        <v>14</v>
      </c>
      <c r="E309" s="10">
        <v>2050</v>
      </c>
      <c r="F309" s="10">
        <v>1</v>
      </c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hidden="1" customHeight="1">
      <c r="A310" s="4" t="s">
        <v>10</v>
      </c>
      <c r="B310" s="4" t="s">
        <v>205</v>
      </c>
      <c r="C310" s="10">
        <v>1</v>
      </c>
      <c r="D310" s="4" t="s">
        <v>14</v>
      </c>
      <c r="E310" s="10">
        <v>2050</v>
      </c>
      <c r="F310" s="10">
        <v>1</v>
      </c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hidden="1" customHeight="1">
      <c r="A311" s="4" t="s">
        <v>10</v>
      </c>
      <c r="B311" s="4" t="s">
        <v>203</v>
      </c>
      <c r="C311" s="10">
        <v>1</v>
      </c>
      <c r="D311" s="4" t="s">
        <v>14</v>
      </c>
      <c r="E311" s="10">
        <v>2050</v>
      </c>
      <c r="F311" s="10">
        <v>1</v>
      </c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hidden="1" customHeight="1">
      <c r="A312" s="4" t="s">
        <v>10</v>
      </c>
      <c r="B312" s="4" t="s">
        <v>201</v>
      </c>
      <c r="C312" s="10">
        <v>1</v>
      </c>
      <c r="D312" s="4" t="s">
        <v>14</v>
      </c>
      <c r="E312" s="10">
        <v>2050</v>
      </c>
      <c r="F312" s="10">
        <v>1</v>
      </c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hidden="1" customHeight="1">
      <c r="A313" s="4" t="s">
        <v>10</v>
      </c>
      <c r="B313" s="4" t="s">
        <v>113</v>
      </c>
      <c r="C313" s="10">
        <v>1</v>
      </c>
      <c r="D313" s="4" t="s">
        <v>14</v>
      </c>
      <c r="E313" s="10">
        <v>2050</v>
      </c>
      <c r="F313" s="10">
        <v>1</v>
      </c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hidden="1" customHeight="1">
      <c r="A314" s="4" t="s">
        <v>10</v>
      </c>
      <c r="B314" s="4" t="s">
        <v>113</v>
      </c>
      <c r="C314" s="10">
        <v>2</v>
      </c>
      <c r="D314" s="4" t="s">
        <v>14</v>
      </c>
      <c r="E314" s="10">
        <v>2050</v>
      </c>
      <c r="F314" s="10">
        <v>1</v>
      </c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hidden="1" customHeight="1">
      <c r="A315" s="4" t="s">
        <v>10</v>
      </c>
      <c r="B315" s="4" t="s">
        <v>113</v>
      </c>
      <c r="C315" s="10">
        <v>3</v>
      </c>
      <c r="D315" s="4" t="s">
        <v>14</v>
      </c>
      <c r="E315" s="10">
        <v>2050</v>
      </c>
      <c r="F315" s="10">
        <v>1</v>
      </c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hidden="1" customHeight="1">
      <c r="A316" s="4" t="s">
        <v>10</v>
      </c>
      <c r="B316" s="4" t="s">
        <v>113</v>
      </c>
      <c r="C316" s="10">
        <v>4</v>
      </c>
      <c r="D316" s="4" t="s">
        <v>14</v>
      </c>
      <c r="E316" s="10">
        <v>2050</v>
      </c>
      <c r="F316" s="10">
        <v>1</v>
      </c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hidden="1" customHeight="1">
      <c r="A317" s="4" t="s">
        <v>10</v>
      </c>
      <c r="B317" s="4" t="s">
        <v>116</v>
      </c>
      <c r="C317" s="10">
        <v>1</v>
      </c>
      <c r="D317" s="4" t="s">
        <v>14</v>
      </c>
      <c r="E317" s="10">
        <v>2050</v>
      </c>
      <c r="F317" s="10">
        <v>1</v>
      </c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hidden="1" customHeight="1">
      <c r="A318" s="4" t="s">
        <v>10</v>
      </c>
      <c r="B318" s="4" t="s">
        <v>115</v>
      </c>
      <c r="C318" s="10">
        <v>1</v>
      </c>
      <c r="D318" s="4" t="s">
        <v>14</v>
      </c>
      <c r="E318" s="10">
        <v>2050</v>
      </c>
      <c r="F318" s="10">
        <v>1</v>
      </c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hidden="1" customHeight="1">
      <c r="A319" s="4" t="s">
        <v>10</v>
      </c>
      <c r="B319" s="4" t="s">
        <v>114</v>
      </c>
      <c r="C319" s="10">
        <v>1</v>
      </c>
      <c r="D319" s="4" t="s">
        <v>14</v>
      </c>
      <c r="E319" s="10">
        <v>2050</v>
      </c>
      <c r="F319" s="10">
        <v>0.08</v>
      </c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hidden="1" customHeight="1">
      <c r="A320" s="4" t="s">
        <v>10</v>
      </c>
      <c r="B320" s="4" t="s">
        <v>114</v>
      </c>
      <c r="C320" s="10">
        <v>2</v>
      </c>
      <c r="D320" s="4" t="s">
        <v>14</v>
      </c>
      <c r="E320" s="10">
        <v>2050</v>
      </c>
      <c r="F320" s="10">
        <v>0.08</v>
      </c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hidden="1" customHeight="1">
      <c r="A321" s="4" t="s">
        <v>10</v>
      </c>
      <c r="B321" s="4" t="s">
        <v>114</v>
      </c>
      <c r="C321" s="10">
        <v>3</v>
      </c>
      <c r="D321" s="4" t="s">
        <v>14</v>
      </c>
      <c r="E321" s="10">
        <v>2050</v>
      </c>
      <c r="F321" s="10">
        <v>0.08</v>
      </c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hidden="1" customHeight="1">
      <c r="A322" s="4" t="s">
        <v>10</v>
      </c>
      <c r="B322" s="4" t="s">
        <v>114</v>
      </c>
      <c r="C322" s="10">
        <v>4</v>
      </c>
      <c r="D322" s="4" t="s">
        <v>14</v>
      </c>
      <c r="E322" s="10">
        <v>2050</v>
      </c>
      <c r="F322" s="10">
        <v>0.08</v>
      </c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hidden="1" customHeight="1">
      <c r="A323" s="4" t="s">
        <v>10</v>
      </c>
      <c r="B323" s="4" t="s">
        <v>117</v>
      </c>
      <c r="C323" s="10">
        <v>1</v>
      </c>
      <c r="D323" s="4" t="s">
        <v>14</v>
      </c>
      <c r="E323" s="10">
        <v>2050</v>
      </c>
      <c r="F323" s="10">
        <v>0.08</v>
      </c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hidden="1" customHeight="1">
      <c r="A324" s="4" t="s">
        <v>10</v>
      </c>
      <c r="B324" s="4" t="s">
        <v>142</v>
      </c>
      <c r="C324" s="10">
        <v>1</v>
      </c>
      <c r="D324" s="4" t="s">
        <v>14</v>
      </c>
      <c r="E324" s="10">
        <v>2050</v>
      </c>
      <c r="F324" s="10">
        <v>0.08</v>
      </c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hidden="1" customHeight="1">
      <c r="A325" s="4" t="s">
        <v>10</v>
      </c>
      <c r="B325" s="4" t="s">
        <v>143</v>
      </c>
      <c r="C325" s="10">
        <v>1</v>
      </c>
      <c r="D325" s="4" t="s">
        <v>14</v>
      </c>
      <c r="E325" s="10">
        <v>2050</v>
      </c>
      <c r="F325" s="10">
        <v>0.08</v>
      </c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hidden="1" customHeight="1">
      <c r="A326" s="4" t="s">
        <v>10</v>
      </c>
      <c r="B326" s="4" t="s">
        <v>146</v>
      </c>
      <c r="C326" s="10">
        <v>1</v>
      </c>
      <c r="D326" s="4" t="s">
        <v>14</v>
      </c>
      <c r="E326" s="10">
        <v>2050</v>
      </c>
      <c r="F326" s="10">
        <v>0.08</v>
      </c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hidden="1" customHeight="1">
      <c r="A327" s="4" t="s">
        <v>10</v>
      </c>
      <c r="B327" s="4" t="s">
        <v>148</v>
      </c>
      <c r="C327" s="10">
        <v>1</v>
      </c>
      <c r="D327" s="4" t="s">
        <v>14</v>
      </c>
      <c r="E327" s="10">
        <v>2050</v>
      </c>
      <c r="F327" s="10">
        <v>0.12</v>
      </c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 t="s">
        <v>10</v>
      </c>
      <c r="B328" s="4" t="s">
        <v>150</v>
      </c>
      <c r="C328" s="10">
        <v>1</v>
      </c>
      <c r="D328" s="4" t="s">
        <v>14</v>
      </c>
      <c r="E328" s="10">
        <v>2050</v>
      </c>
      <c r="F328" s="10">
        <v>0.08</v>
      </c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hidden="1" customHeight="1">
      <c r="A329" s="4" t="s">
        <v>10</v>
      </c>
      <c r="B329" s="4" t="s">
        <v>187</v>
      </c>
      <c r="C329" s="10">
        <v>1</v>
      </c>
      <c r="D329" s="4" t="s">
        <v>14</v>
      </c>
      <c r="E329" s="10">
        <v>2050</v>
      </c>
      <c r="F329" s="10">
        <v>1</v>
      </c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hidden="1" customHeight="1">
      <c r="A330" s="4" t="s">
        <v>10</v>
      </c>
      <c r="B330" s="4" t="s">
        <v>188</v>
      </c>
      <c r="C330" s="10">
        <v>1</v>
      </c>
      <c r="D330" s="4" t="s">
        <v>14</v>
      </c>
      <c r="E330" s="10">
        <v>2050</v>
      </c>
      <c r="F330" s="10">
        <v>0.08</v>
      </c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 t="s">
        <v>10</v>
      </c>
      <c r="B331" s="4" t="s">
        <v>224</v>
      </c>
      <c r="C331" s="10">
        <v>1</v>
      </c>
      <c r="D331" s="4" t="s">
        <v>14</v>
      </c>
      <c r="E331" s="10">
        <v>2022</v>
      </c>
      <c r="F331" s="10">
        <v>1</v>
      </c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 t="s">
        <v>10</v>
      </c>
      <c r="B332" s="4" t="s">
        <v>225</v>
      </c>
      <c r="C332" s="10">
        <v>1</v>
      </c>
      <c r="D332" s="4" t="s">
        <v>14</v>
      </c>
      <c r="E332" s="10">
        <v>2022</v>
      </c>
      <c r="F332" s="10">
        <v>1</v>
      </c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 t="s">
        <v>10</v>
      </c>
      <c r="B333" s="4" t="s">
        <v>149</v>
      </c>
      <c r="C333" s="10">
        <v>1</v>
      </c>
      <c r="D333" s="4" t="s">
        <v>14</v>
      </c>
      <c r="E333" s="10">
        <v>2025</v>
      </c>
      <c r="F333" s="10">
        <v>1</v>
      </c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 t="s">
        <v>10</v>
      </c>
      <c r="B334" s="4" t="s">
        <v>225</v>
      </c>
      <c r="C334" s="10">
        <v>1</v>
      </c>
      <c r="D334" s="4" t="s">
        <v>14</v>
      </c>
      <c r="E334" s="10">
        <v>2025</v>
      </c>
      <c r="F334" s="10">
        <v>1</v>
      </c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 t="s">
        <v>10</v>
      </c>
      <c r="B335" s="4" t="s">
        <v>149</v>
      </c>
      <c r="C335" s="10">
        <v>1</v>
      </c>
      <c r="D335" s="4" t="s">
        <v>14</v>
      </c>
      <c r="E335" s="10">
        <v>2030</v>
      </c>
      <c r="F335" s="10">
        <v>1</v>
      </c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 t="s">
        <v>10</v>
      </c>
      <c r="B336" s="4" t="s">
        <v>225</v>
      </c>
      <c r="C336" s="10">
        <v>1</v>
      </c>
      <c r="D336" s="4" t="s">
        <v>14</v>
      </c>
      <c r="E336" s="10">
        <v>2030</v>
      </c>
      <c r="F336" s="10">
        <v>1</v>
      </c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 t="s">
        <v>10</v>
      </c>
      <c r="B337" s="4" t="s">
        <v>149</v>
      </c>
      <c r="C337" s="10">
        <v>1</v>
      </c>
      <c r="D337" s="4" t="s">
        <v>14</v>
      </c>
      <c r="E337" s="10">
        <v>2035</v>
      </c>
      <c r="F337" s="10">
        <v>1</v>
      </c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 t="s">
        <v>10</v>
      </c>
      <c r="B338" s="4" t="s">
        <v>225</v>
      </c>
      <c r="C338" s="10">
        <v>1</v>
      </c>
      <c r="D338" s="4" t="s">
        <v>14</v>
      </c>
      <c r="E338" s="10">
        <v>2035</v>
      </c>
      <c r="F338" s="10">
        <v>1</v>
      </c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 t="s">
        <v>10</v>
      </c>
      <c r="B339" s="4" t="s">
        <v>149</v>
      </c>
      <c r="C339" s="10">
        <v>1</v>
      </c>
      <c r="D339" s="4" t="s">
        <v>14</v>
      </c>
      <c r="E339" s="10">
        <v>2040</v>
      </c>
      <c r="F339" s="10">
        <v>1</v>
      </c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 t="s">
        <v>10</v>
      </c>
      <c r="B340" s="4" t="s">
        <v>225</v>
      </c>
      <c r="C340" s="10">
        <v>1</v>
      </c>
      <c r="D340" s="4" t="s">
        <v>14</v>
      </c>
      <c r="E340" s="10">
        <v>2040</v>
      </c>
      <c r="F340" s="10">
        <v>1</v>
      </c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 t="s">
        <v>10</v>
      </c>
      <c r="B341" s="4" t="s">
        <v>149</v>
      </c>
      <c r="C341" s="10">
        <v>1</v>
      </c>
      <c r="D341" s="4" t="s">
        <v>14</v>
      </c>
      <c r="E341" s="10">
        <v>2045</v>
      </c>
      <c r="F341" s="10">
        <v>1</v>
      </c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 t="s">
        <v>10</v>
      </c>
      <c r="B342" s="4" t="s">
        <v>225</v>
      </c>
      <c r="C342" s="10">
        <v>1</v>
      </c>
      <c r="D342" s="4" t="s">
        <v>14</v>
      </c>
      <c r="E342" s="10">
        <v>2045</v>
      </c>
      <c r="F342" s="10">
        <v>1</v>
      </c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 t="s">
        <v>10</v>
      </c>
      <c r="B343" s="4" t="s">
        <v>149</v>
      </c>
      <c r="C343" s="10">
        <v>1</v>
      </c>
      <c r="D343" s="4" t="s">
        <v>14</v>
      </c>
      <c r="E343" s="10">
        <v>2050</v>
      </c>
      <c r="F343" s="10">
        <v>1</v>
      </c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 t="s">
        <v>10</v>
      </c>
      <c r="B344" s="4" t="s">
        <v>225</v>
      </c>
      <c r="C344" s="10">
        <v>1</v>
      </c>
      <c r="D344" s="4" t="s">
        <v>14</v>
      </c>
      <c r="E344" s="10">
        <v>2050</v>
      </c>
      <c r="F344" s="10">
        <v>1</v>
      </c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hidden="1" customHeight="1">
      <c r="A345" s="4" t="s">
        <v>10</v>
      </c>
      <c r="B345" s="4" t="s">
        <v>199</v>
      </c>
      <c r="C345" s="10">
        <v>1</v>
      </c>
      <c r="D345" s="4" t="s">
        <v>14</v>
      </c>
      <c r="E345" s="10">
        <v>2022</v>
      </c>
      <c r="F345" s="10">
        <v>1</v>
      </c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 t="s">
        <v>10</v>
      </c>
      <c r="B346" s="4" t="s">
        <v>224</v>
      </c>
      <c r="C346" s="10">
        <v>1</v>
      </c>
      <c r="D346" s="4" t="s">
        <v>14</v>
      </c>
      <c r="E346" s="10">
        <v>2025</v>
      </c>
      <c r="F346" s="10">
        <v>1</v>
      </c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 t="s">
        <v>10</v>
      </c>
      <c r="B347" s="4" t="s">
        <v>224</v>
      </c>
      <c r="C347" s="10">
        <v>1</v>
      </c>
      <c r="D347" s="4" t="s">
        <v>14</v>
      </c>
      <c r="E347" s="10">
        <v>2030</v>
      </c>
      <c r="F347" s="10">
        <v>1</v>
      </c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 t="s">
        <v>10</v>
      </c>
      <c r="B348" s="4" t="s">
        <v>224</v>
      </c>
      <c r="C348" s="10">
        <v>1</v>
      </c>
      <c r="D348" s="4" t="s">
        <v>14</v>
      </c>
      <c r="E348" s="10">
        <v>2035</v>
      </c>
      <c r="F348" s="10">
        <v>1</v>
      </c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 t="s">
        <v>10</v>
      </c>
      <c r="B349" s="4" t="s">
        <v>224</v>
      </c>
      <c r="C349" s="10">
        <v>1</v>
      </c>
      <c r="D349" s="4" t="s">
        <v>14</v>
      </c>
      <c r="E349" s="10">
        <v>2040</v>
      </c>
      <c r="F349" s="10">
        <v>1</v>
      </c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 t="s">
        <v>10</v>
      </c>
      <c r="B350" s="4" t="s">
        <v>224</v>
      </c>
      <c r="C350" s="10">
        <v>1</v>
      </c>
      <c r="D350" s="4" t="s">
        <v>14</v>
      </c>
      <c r="E350" s="10">
        <v>2045</v>
      </c>
      <c r="F350" s="10">
        <v>1</v>
      </c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 t="s">
        <v>10</v>
      </c>
      <c r="B351" s="4" t="s">
        <v>224</v>
      </c>
      <c r="C351" s="10">
        <v>1</v>
      </c>
      <c r="D351" s="4" t="s">
        <v>14</v>
      </c>
      <c r="E351" s="10">
        <v>2050</v>
      </c>
      <c r="F351" s="10">
        <v>1</v>
      </c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hidden="1" customHeight="1">
      <c r="A352" s="4" t="s">
        <v>10</v>
      </c>
      <c r="B352" s="4" t="s">
        <v>219</v>
      </c>
      <c r="C352" s="10">
        <v>1</v>
      </c>
      <c r="D352" s="4" t="s">
        <v>14</v>
      </c>
      <c r="E352" s="10">
        <v>2022</v>
      </c>
      <c r="F352" s="10">
        <v>1</v>
      </c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hidden="1" customHeight="1">
      <c r="A353" s="4" t="s">
        <v>10</v>
      </c>
      <c r="B353" s="4" t="s">
        <v>222</v>
      </c>
      <c r="C353" s="10">
        <v>2</v>
      </c>
      <c r="D353" s="4" t="s">
        <v>14</v>
      </c>
      <c r="E353" s="10">
        <v>2035</v>
      </c>
      <c r="F353" s="10">
        <v>0</v>
      </c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hidden="1" customHeight="1">
      <c r="A354" s="4" t="s">
        <v>10</v>
      </c>
      <c r="B354" s="4" t="s">
        <v>223</v>
      </c>
      <c r="C354" s="10">
        <v>2</v>
      </c>
      <c r="D354" s="4" t="s">
        <v>14</v>
      </c>
      <c r="E354" s="10">
        <v>2035</v>
      </c>
      <c r="F354" s="10">
        <v>0</v>
      </c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hidden="1" customHeight="1">
      <c r="A355" s="4" t="s">
        <v>10</v>
      </c>
      <c r="B355" s="4" t="s">
        <v>217</v>
      </c>
      <c r="C355" s="10">
        <v>2</v>
      </c>
      <c r="D355" s="4" t="s">
        <v>14</v>
      </c>
      <c r="E355" s="10">
        <v>2040</v>
      </c>
      <c r="F355" s="10">
        <v>0</v>
      </c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hidden="1" customHeight="1">
      <c r="A356" s="4" t="s">
        <v>10</v>
      </c>
      <c r="B356" s="4" t="s">
        <v>220</v>
      </c>
      <c r="C356" s="10">
        <v>1</v>
      </c>
      <c r="D356" s="4" t="s">
        <v>14</v>
      </c>
      <c r="E356" s="10">
        <v>2022</v>
      </c>
      <c r="F356" s="10">
        <v>1</v>
      </c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hidden="1" customHeight="1">
      <c r="A357" s="4" t="s">
        <v>10</v>
      </c>
      <c r="B357" s="4" t="s">
        <v>106</v>
      </c>
      <c r="C357" s="10">
        <v>2</v>
      </c>
      <c r="D357" s="4" t="s">
        <v>14</v>
      </c>
      <c r="E357" s="10">
        <v>2040</v>
      </c>
      <c r="F357" s="10">
        <v>0</v>
      </c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hidden="1" customHeight="1">
      <c r="A358" s="4" t="s">
        <v>10</v>
      </c>
      <c r="B358" s="4" t="s">
        <v>65</v>
      </c>
      <c r="C358" s="10">
        <v>2</v>
      </c>
      <c r="D358" s="4" t="s">
        <v>14</v>
      </c>
      <c r="E358" s="10">
        <v>2022</v>
      </c>
      <c r="F358" s="10">
        <v>1</v>
      </c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hidden="1" customHeight="1">
      <c r="A359" s="4" t="s">
        <v>10</v>
      </c>
      <c r="B359" s="4" t="s">
        <v>222</v>
      </c>
      <c r="C359" s="10">
        <v>2</v>
      </c>
      <c r="D359" s="4" t="s">
        <v>14</v>
      </c>
      <c r="E359" s="10">
        <v>2040</v>
      </c>
      <c r="F359" s="10">
        <v>0</v>
      </c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hidden="1" customHeight="1">
      <c r="A360" s="4" t="s">
        <v>10</v>
      </c>
      <c r="B360" s="4" t="s">
        <v>223</v>
      </c>
      <c r="C360" s="10">
        <v>2</v>
      </c>
      <c r="D360" s="4" t="s">
        <v>14</v>
      </c>
      <c r="E360" s="10">
        <v>2040</v>
      </c>
      <c r="F360" s="10">
        <v>0</v>
      </c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hidden="1" customHeight="1">
      <c r="A361" s="4" t="s">
        <v>10</v>
      </c>
      <c r="B361" s="4" t="s">
        <v>217</v>
      </c>
      <c r="C361" s="10">
        <v>2</v>
      </c>
      <c r="D361" s="4" t="s">
        <v>14</v>
      </c>
      <c r="E361" s="10">
        <v>2045</v>
      </c>
      <c r="F361" s="10">
        <v>0</v>
      </c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hidden="1" customHeight="1">
      <c r="A362" s="4" t="s">
        <v>10</v>
      </c>
      <c r="B362" s="4" t="s">
        <v>68</v>
      </c>
      <c r="C362" s="10">
        <v>2</v>
      </c>
      <c r="D362" s="4" t="s">
        <v>14</v>
      </c>
      <c r="E362" s="10">
        <v>2022</v>
      </c>
      <c r="F362" s="10">
        <v>0.12</v>
      </c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hidden="1" customHeight="1">
      <c r="A363" s="4" t="s">
        <v>10</v>
      </c>
      <c r="B363" s="4" t="s">
        <v>106</v>
      </c>
      <c r="C363" s="10">
        <v>2</v>
      </c>
      <c r="D363" s="4" t="s">
        <v>14</v>
      </c>
      <c r="E363" s="10">
        <v>2045</v>
      </c>
      <c r="F363" s="10">
        <v>0</v>
      </c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hidden="1" customHeight="1">
      <c r="A364" s="4" t="s">
        <v>10</v>
      </c>
      <c r="B364" s="4" t="s">
        <v>222</v>
      </c>
      <c r="C364" s="10">
        <v>1</v>
      </c>
      <c r="D364" s="4" t="s">
        <v>14</v>
      </c>
      <c r="E364" s="10">
        <v>2022</v>
      </c>
      <c r="F364" s="10">
        <v>1</v>
      </c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hidden="1" customHeight="1">
      <c r="A365" s="4" t="s">
        <v>10</v>
      </c>
      <c r="B365" s="4" t="s">
        <v>77</v>
      </c>
      <c r="C365" s="10">
        <v>2</v>
      </c>
      <c r="D365" s="4" t="s">
        <v>14</v>
      </c>
      <c r="E365" s="10">
        <v>2022</v>
      </c>
      <c r="F365" s="10">
        <v>1</v>
      </c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hidden="1" customHeight="1">
      <c r="A366" s="4" t="s">
        <v>10</v>
      </c>
      <c r="B366" s="4" t="s">
        <v>65</v>
      </c>
      <c r="C366" s="10">
        <v>1</v>
      </c>
      <c r="D366" s="4" t="s">
        <v>14</v>
      </c>
      <c r="E366" s="10">
        <v>2025</v>
      </c>
      <c r="F366" s="10">
        <v>1</v>
      </c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hidden="1" customHeight="1">
      <c r="A367" s="4" t="s">
        <v>10</v>
      </c>
      <c r="B367" s="4" t="s">
        <v>222</v>
      </c>
      <c r="C367" s="10">
        <v>2</v>
      </c>
      <c r="D367" s="4" t="s">
        <v>14</v>
      </c>
      <c r="E367" s="10">
        <v>2045</v>
      </c>
      <c r="F367" s="10">
        <v>0</v>
      </c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hidden="1" customHeight="1">
      <c r="A368" s="4" t="s">
        <v>10</v>
      </c>
      <c r="B368" s="4" t="s">
        <v>223</v>
      </c>
      <c r="C368" s="10">
        <v>2</v>
      </c>
      <c r="D368" s="4" t="s">
        <v>14</v>
      </c>
      <c r="E368" s="10">
        <v>2045</v>
      </c>
      <c r="F368" s="10">
        <v>0</v>
      </c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hidden="1" customHeight="1">
      <c r="A369" s="4" t="s">
        <v>10</v>
      </c>
      <c r="B369" s="4" t="s">
        <v>217</v>
      </c>
      <c r="C369" s="10">
        <v>2</v>
      </c>
      <c r="D369" s="4" t="s">
        <v>14</v>
      </c>
      <c r="E369" s="10">
        <v>2050</v>
      </c>
      <c r="F369" s="10">
        <v>0</v>
      </c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hidden="1" customHeight="1">
      <c r="A370" s="4" t="s">
        <v>10</v>
      </c>
      <c r="B370" s="4" t="s">
        <v>68</v>
      </c>
      <c r="C370" s="10">
        <v>1</v>
      </c>
      <c r="D370" s="4" t="s">
        <v>14</v>
      </c>
      <c r="E370" s="10">
        <v>2025</v>
      </c>
      <c r="F370" s="10">
        <v>0.12</v>
      </c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hidden="1" customHeight="1">
      <c r="A371" s="4" t="s">
        <v>10</v>
      </c>
      <c r="B371" s="4" t="s">
        <v>106</v>
      </c>
      <c r="C371" s="10">
        <v>2</v>
      </c>
      <c r="D371" s="4" t="s">
        <v>14</v>
      </c>
      <c r="E371" s="10">
        <v>2050</v>
      </c>
      <c r="F371" s="10">
        <v>0</v>
      </c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hidden="1" customHeight="1">
      <c r="A372" s="4" t="s">
        <v>10</v>
      </c>
      <c r="B372" s="4" t="s">
        <v>65</v>
      </c>
      <c r="C372" s="10">
        <v>2</v>
      </c>
      <c r="D372" s="4" t="s">
        <v>14</v>
      </c>
      <c r="E372" s="10">
        <v>2025</v>
      </c>
      <c r="F372" s="10">
        <v>1</v>
      </c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hidden="1" customHeight="1">
      <c r="A373" s="4" t="s">
        <v>10</v>
      </c>
      <c r="B373" s="4" t="s">
        <v>222</v>
      </c>
      <c r="C373" s="10">
        <v>2</v>
      </c>
      <c r="D373" s="4" t="s">
        <v>14</v>
      </c>
      <c r="E373" s="10">
        <v>2050</v>
      </c>
      <c r="F373" s="10">
        <v>0</v>
      </c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hidden="1" customHeight="1">
      <c r="A374" s="4" t="s">
        <v>10</v>
      </c>
      <c r="B374" s="4" t="s">
        <v>223</v>
      </c>
      <c r="C374" s="10">
        <v>2</v>
      </c>
      <c r="D374" s="4" t="s">
        <v>14</v>
      </c>
      <c r="E374" s="10">
        <v>2050</v>
      </c>
      <c r="F374" s="10">
        <v>0</v>
      </c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hidden="1" customHeight="1">
      <c r="A375" s="4" t="s">
        <v>10</v>
      </c>
      <c r="B375" s="4" t="s">
        <v>223</v>
      </c>
      <c r="C375" s="10">
        <v>1</v>
      </c>
      <c r="D375" s="4" t="s">
        <v>14</v>
      </c>
      <c r="E375" s="10">
        <v>2022</v>
      </c>
      <c r="F375" s="10">
        <v>1</v>
      </c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hidden="1" customHeight="1">
      <c r="A376" s="4" t="s">
        <v>10</v>
      </c>
      <c r="B376" s="4" t="s">
        <v>68</v>
      </c>
      <c r="C376" s="10">
        <v>2</v>
      </c>
      <c r="D376" s="4" t="s">
        <v>14</v>
      </c>
      <c r="E376" s="10">
        <v>2025</v>
      </c>
      <c r="F376" s="10">
        <v>0.12</v>
      </c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hidden="1" customHeight="1">
      <c r="A377" s="4" t="s">
        <v>10</v>
      </c>
      <c r="B377" s="4" t="s">
        <v>187</v>
      </c>
      <c r="C377" s="10">
        <v>1</v>
      </c>
      <c r="D377" s="4" t="s">
        <v>14</v>
      </c>
      <c r="E377" s="10">
        <v>2022</v>
      </c>
      <c r="F377" s="10">
        <v>1</v>
      </c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hidden="1" customHeight="1">
      <c r="A378" s="4" t="s">
        <v>10</v>
      </c>
      <c r="B378" s="4" t="s">
        <v>77</v>
      </c>
      <c r="C378" s="10">
        <v>1</v>
      </c>
      <c r="D378" s="4" t="s">
        <v>14</v>
      </c>
      <c r="E378" s="10">
        <v>2025</v>
      </c>
      <c r="F378" s="10">
        <v>1</v>
      </c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hidden="1" customHeight="1">
      <c r="A379" s="4" t="s">
        <v>10</v>
      </c>
      <c r="B379" s="4" t="s">
        <v>77</v>
      </c>
      <c r="C379" s="10">
        <v>2</v>
      </c>
      <c r="D379" s="4" t="s">
        <v>14</v>
      </c>
      <c r="E379" s="10">
        <v>2025</v>
      </c>
      <c r="F379" s="10">
        <v>1</v>
      </c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hidden="1" customHeight="1">
      <c r="A380" s="4" t="s">
        <v>10</v>
      </c>
      <c r="B380" s="4" t="s">
        <v>65</v>
      </c>
      <c r="C380" s="10">
        <v>1</v>
      </c>
      <c r="D380" s="4" t="s">
        <v>14</v>
      </c>
      <c r="E380" s="10">
        <v>2030</v>
      </c>
      <c r="F380" s="10">
        <v>1</v>
      </c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hidden="1" customHeight="1">
      <c r="A381" s="4" t="s">
        <v>10</v>
      </c>
      <c r="B381" s="4" t="s">
        <v>188</v>
      </c>
      <c r="C381" s="10">
        <v>1</v>
      </c>
      <c r="D381" s="4" t="s">
        <v>14</v>
      </c>
      <c r="E381" s="10">
        <v>2022</v>
      </c>
      <c r="F381" s="10">
        <v>0.12</v>
      </c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hidden="1" customHeight="1">
      <c r="A382" s="4" t="s">
        <v>10</v>
      </c>
      <c r="B382" s="4" t="s">
        <v>59</v>
      </c>
      <c r="C382" s="10">
        <v>2</v>
      </c>
      <c r="D382" s="4" t="s">
        <v>14</v>
      </c>
      <c r="E382" s="10">
        <v>2022</v>
      </c>
      <c r="F382" s="10">
        <v>0</v>
      </c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hidden="1" customHeight="1">
      <c r="A383" s="4" t="s">
        <v>10</v>
      </c>
      <c r="B383" s="4" t="s">
        <v>71</v>
      </c>
      <c r="C383" s="10">
        <v>2</v>
      </c>
      <c r="D383" s="4" t="s">
        <v>14</v>
      </c>
      <c r="E383" s="10">
        <v>2022</v>
      </c>
      <c r="F383" s="10">
        <v>0</v>
      </c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hidden="1" customHeight="1">
      <c r="A384" s="4" t="s">
        <v>10</v>
      </c>
      <c r="B384" s="4" t="s">
        <v>68</v>
      </c>
      <c r="C384" s="10">
        <v>1</v>
      </c>
      <c r="D384" s="4" t="s">
        <v>14</v>
      </c>
      <c r="E384" s="10">
        <v>2030</v>
      </c>
      <c r="F384" s="10">
        <v>0.12</v>
      </c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hidden="1" customHeight="1">
      <c r="A385" s="4" t="s">
        <v>10</v>
      </c>
      <c r="B385" s="4" t="s">
        <v>74</v>
      </c>
      <c r="C385" s="10">
        <v>2</v>
      </c>
      <c r="D385" s="4" t="s">
        <v>14</v>
      </c>
      <c r="E385" s="10">
        <v>2022</v>
      </c>
      <c r="F385" s="10">
        <v>0</v>
      </c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hidden="1" customHeight="1">
      <c r="A386" s="4" t="s">
        <v>10</v>
      </c>
      <c r="B386" s="4" t="s">
        <v>65</v>
      </c>
      <c r="C386" s="10">
        <v>2</v>
      </c>
      <c r="D386" s="4" t="s">
        <v>14</v>
      </c>
      <c r="E386" s="10">
        <v>2030</v>
      </c>
      <c r="F386" s="10">
        <v>1</v>
      </c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hidden="1" customHeight="1">
      <c r="A387" s="4" t="s">
        <v>10</v>
      </c>
      <c r="B387" s="4" t="s">
        <v>59</v>
      </c>
      <c r="C387" s="10">
        <v>1</v>
      </c>
      <c r="D387" s="4" t="s">
        <v>14</v>
      </c>
      <c r="E387" s="10">
        <v>2025</v>
      </c>
      <c r="F387" s="10">
        <v>0</v>
      </c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hidden="1" customHeight="1">
      <c r="A388" s="4" t="s">
        <v>10</v>
      </c>
      <c r="B388" s="4" t="s">
        <v>71</v>
      </c>
      <c r="C388" s="10">
        <v>1</v>
      </c>
      <c r="D388" s="4" t="s">
        <v>14</v>
      </c>
      <c r="E388" s="10">
        <v>2025</v>
      </c>
      <c r="F388" s="10">
        <v>0</v>
      </c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hidden="1" customHeight="1">
      <c r="A389" s="4" t="s">
        <v>10</v>
      </c>
      <c r="B389" s="4" t="s">
        <v>74</v>
      </c>
      <c r="C389" s="10">
        <v>1</v>
      </c>
      <c r="D389" s="4" t="s">
        <v>14</v>
      </c>
      <c r="E389" s="10">
        <v>2025</v>
      </c>
      <c r="F389" s="10">
        <v>0</v>
      </c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hidden="1" customHeight="1">
      <c r="A390" s="4" t="s">
        <v>10</v>
      </c>
      <c r="B390" s="4" t="s">
        <v>68</v>
      </c>
      <c r="C390" s="10">
        <v>2</v>
      </c>
      <c r="D390" s="4" t="s">
        <v>14</v>
      </c>
      <c r="E390" s="10">
        <v>2030</v>
      </c>
      <c r="F390" s="10">
        <v>0.12</v>
      </c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hidden="1" customHeight="1">
      <c r="A391" s="4" t="s">
        <v>10</v>
      </c>
      <c r="B391" s="4" t="s">
        <v>59</v>
      </c>
      <c r="C391" s="10">
        <v>2</v>
      </c>
      <c r="D391" s="4" t="s">
        <v>14</v>
      </c>
      <c r="E391" s="10">
        <v>2025</v>
      </c>
      <c r="F391" s="10">
        <v>0</v>
      </c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hidden="1" customHeight="1">
      <c r="A392" s="4" t="s">
        <v>10</v>
      </c>
      <c r="B392" s="4" t="s">
        <v>77</v>
      </c>
      <c r="C392" s="10">
        <v>1</v>
      </c>
      <c r="D392" s="4" t="s">
        <v>14</v>
      </c>
      <c r="E392" s="10">
        <v>2030</v>
      </c>
      <c r="F392" s="10">
        <v>1</v>
      </c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hidden="1" customHeight="1">
      <c r="A393" s="4" t="s">
        <v>10</v>
      </c>
      <c r="B393" s="4" t="s">
        <v>77</v>
      </c>
      <c r="C393" s="10">
        <v>2</v>
      </c>
      <c r="D393" s="4" t="s">
        <v>14</v>
      </c>
      <c r="E393" s="10">
        <v>2030</v>
      </c>
      <c r="F393" s="10">
        <v>1</v>
      </c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hidden="1" customHeight="1">
      <c r="A394" s="4" t="s">
        <v>10</v>
      </c>
      <c r="B394" s="4" t="s">
        <v>65</v>
      </c>
      <c r="C394" s="10">
        <v>1</v>
      </c>
      <c r="D394" s="4" t="s">
        <v>14</v>
      </c>
      <c r="E394" s="10">
        <v>2035</v>
      </c>
      <c r="F394" s="10">
        <v>1</v>
      </c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hidden="1" customHeight="1">
      <c r="A395" s="4" t="s">
        <v>10</v>
      </c>
      <c r="B395" s="4" t="s">
        <v>71</v>
      </c>
      <c r="C395" s="10">
        <v>2</v>
      </c>
      <c r="D395" s="4" t="s">
        <v>14</v>
      </c>
      <c r="E395" s="10">
        <v>2025</v>
      </c>
      <c r="F395" s="10">
        <v>0</v>
      </c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hidden="1" customHeight="1">
      <c r="A396" s="4" t="s">
        <v>10</v>
      </c>
      <c r="B396" s="4" t="s">
        <v>74</v>
      </c>
      <c r="C396" s="10">
        <v>2</v>
      </c>
      <c r="D396" s="4" t="s">
        <v>14</v>
      </c>
      <c r="E396" s="10">
        <v>2025</v>
      </c>
      <c r="F396" s="10">
        <v>0</v>
      </c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hidden="1" customHeight="1">
      <c r="A397" s="4" t="s">
        <v>10</v>
      </c>
      <c r="B397" s="4" t="s">
        <v>59</v>
      </c>
      <c r="C397" s="10">
        <v>1</v>
      </c>
      <c r="D397" s="4" t="s">
        <v>14</v>
      </c>
      <c r="E397" s="10">
        <v>2030</v>
      </c>
      <c r="F397" s="10">
        <v>0</v>
      </c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hidden="1" customHeight="1">
      <c r="A398" s="4" t="s">
        <v>10</v>
      </c>
      <c r="B398" s="4" t="s">
        <v>68</v>
      </c>
      <c r="C398" s="10">
        <v>1</v>
      </c>
      <c r="D398" s="4" t="s">
        <v>14</v>
      </c>
      <c r="E398" s="10">
        <v>2035</v>
      </c>
      <c r="F398" s="10">
        <v>0.12</v>
      </c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hidden="1" customHeight="1">
      <c r="A399" s="4" t="s">
        <v>10</v>
      </c>
      <c r="B399" s="4" t="s">
        <v>71</v>
      </c>
      <c r="C399" s="10">
        <v>1</v>
      </c>
      <c r="D399" s="4" t="s">
        <v>14</v>
      </c>
      <c r="E399" s="10">
        <v>2030</v>
      </c>
      <c r="F399" s="10">
        <v>0</v>
      </c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hidden="1" customHeight="1">
      <c r="A400" s="4" t="s">
        <v>10</v>
      </c>
      <c r="B400" s="4" t="s">
        <v>65</v>
      </c>
      <c r="C400" s="10">
        <v>2</v>
      </c>
      <c r="D400" s="4" t="s">
        <v>14</v>
      </c>
      <c r="E400" s="10">
        <v>2035</v>
      </c>
      <c r="F400" s="10">
        <v>1</v>
      </c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hidden="1" customHeight="1">
      <c r="A401" s="4" t="s">
        <v>10</v>
      </c>
      <c r="B401" s="4" t="s">
        <v>74</v>
      </c>
      <c r="C401" s="10">
        <v>1</v>
      </c>
      <c r="D401" s="4" t="s">
        <v>14</v>
      </c>
      <c r="E401" s="10">
        <v>2030</v>
      </c>
      <c r="F401" s="10">
        <v>0</v>
      </c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hidden="1" customHeight="1">
      <c r="A402" s="4" t="s">
        <v>10</v>
      </c>
      <c r="B402" s="4" t="s">
        <v>59</v>
      </c>
      <c r="C402" s="10">
        <v>2</v>
      </c>
      <c r="D402" s="4" t="s">
        <v>14</v>
      </c>
      <c r="E402" s="10">
        <v>2030</v>
      </c>
      <c r="F402" s="10">
        <v>0</v>
      </c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hidden="1" customHeight="1">
      <c r="A403" s="4" t="s">
        <v>10</v>
      </c>
      <c r="B403" s="4" t="s">
        <v>71</v>
      </c>
      <c r="C403" s="10">
        <v>2</v>
      </c>
      <c r="D403" s="4" t="s">
        <v>14</v>
      </c>
      <c r="E403" s="10">
        <v>2030</v>
      </c>
      <c r="F403" s="10">
        <v>0</v>
      </c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hidden="1" customHeight="1">
      <c r="A404" s="4" t="s">
        <v>10</v>
      </c>
      <c r="B404" s="4" t="s">
        <v>68</v>
      </c>
      <c r="C404" s="10">
        <v>2</v>
      </c>
      <c r="D404" s="4" t="s">
        <v>14</v>
      </c>
      <c r="E404" s="10">
        <v>2035</v>
      </c>
      <c r="F404" s="10">
        <v>0.12</v>
      </c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hidden="1" customHeight="1">
      <c r="A405" s="4" t="s">
        <v>10</v>
      </c>
      <c r="B405" s="4" t="s">
        <v>74</v>
      </c>
      <c r="C405" s="10">
        <v>2</v>
      </c>
      <c r="D405" s="4" t="s">
        <v>14</v>
      </c>
      <c r="E405" s="10">
        <v>2030</v>
      </c>
      <c r="F405" s="10">
        <v>0</v>
      </c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hidden="1" customHeight="1">
      <c r="A406" s="4" t="s">
        <v>10</v>
      </c>
      <c r="B406" s="4" t="s">
        <v>77</v>
      </c>
      <c r="C406" s="10">
        <v>1</v>
      </c>
      <c r="D406" s="4" t="s">
        <v>14</v>
      </c>
      <c r="E406" s="10">
        <v>2035</v>
      </c>
      <c r="F406" s="10">
        <v>1</v>
      </c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hidden="1" customHeight="1">
      <c r="A407" s="4" t="s">
        <v>10</v>
      </c>
      <c r="B407" s="4" t="s">
        <v>77</v>
      </c>
      <c r="C407" s="10">
        <v>2</v>
      </c>
      <c r="D407" s="4" t="s">
        <v>14</v>
      </c>
      <c r="E407" s="10">
        <v>2035</v>
      </c>
      <c r="F407" s="10">
        <v>1</v>
      </c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hidden="1" customHeight="1">
      <c r="A408" s="4" t="s">
        <v>10</v>
      </c>
      <c r="B408" s="4" t="s">
        <v>65</v>
      </c>
      <c r="C408" s="10">
        <v>1</v>
      </c>
      <c r="D408" s="4" t="s">
        <v>14</v>
      </c>
      <c r="E408" s="10">
        <v>2040</v>
      </c>
      <c r="F408" s="10">
        <v>1</v>
      </c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hidden="1" customHeight="1">
      <c r="A409" s="4" t="s">
        <v>10</v>
      </c>
      <c r="B409" s="4" t="s">
        <v>59</v>
      </c>
      <c r="C409" s="10">
        <v>1</v>
      </c>
      <c r="D409" s="4" t="s">
        <v>14</v>
      </c>
      <c r="E409" s="10">
        <v>2035</v>
      </c>
      <c r="F409" s="10">
        <v>0</v>
      </c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hidden="1" customHeight="1">
      <c r="A410" s="4" t="s">
        <v>10</v>
      </c>
      <c r="B410" s="4" t="s">
        <v>71</v>
      </c>
      <c r="C410" s="10">
        <v>1</v>
      </c>
      <c r="D410" s="4" t="s">
        <v>14</v>
      </c>
      <c r="E410" s="10">
        <v>2035</v>
      </c>
      <c r="F410" s="10">
        <v>0</v>
      </c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hidden="1" customHeight="1">
      <c r="A411" s="4" t="s">
        <v>10</v>
      </c>
      <c r="B411" s="4" t="s">
        <v>74</v>
      </c>
      <c r="C411" s="10">
        <v>1</v>
      </c>
      <c r="D411" s="4" t="s">
        <v>14</v>
      </c>
      <c r="E411" s="10">
        <v>2035</v>
      </c>
      <c r="F411" s="10">
        <v>0</v>
      </c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hidden="1" customHeight="1">
      <c r="A412" s="4" t="s">
        <v>10</v>
      </c>
      <c r="B412" s="4" t="s">
        <v>68</v>
      </c>
      <c r="C412" s="10">
        <v>1</v>
      </c>
      <c r="D412" s="4" t="s">
        <v>14</v>
      </c>
      <c r="E412" s="10">
        <v>2040</v>
      </c>
      <c r="F412" s="10">
        <v>0.12</v>
      </c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hidden="1" customHeight="1">
      <c r="A413" s="4" t="s">
        <v>10</v>
      </c>
      <c r="B413" s="4" t="s">
        <v>59</v>
      </c>
      <c r="C413" s="10">
        <v>2</v>
      </c>
      <c r="D413" s="4" t="s">
        <v>14</v>
      </c>
      <c r="E413" s="10">
        <v>2035</v>
      </c>
      <c r="F413" s="10">
        <v>0</v>
      </c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hidden="1" customHeight="1">
      <c r="A414" s="4" t="s">
        <v>10</v>
      </c>
      <c r="B414" s="4" t="s">
        <v>65</v>
      </c>
      <c r="C414" s="10">
        <v>2</v>
      </c>
      <c r="D414" s="4" t="s">
        <v>14</v>
      </c>
      <c r="E414" s="10">
        <v>2040</v>
      </c>
      <c r="F414" s="10">
        <v>1</v>
      </c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hidden="1" customHeight="1">
      <c r="A415" s="4" t="s">
        <v>10</v>
      </c>
      <c r="B415" s="4" t="s">
        <v>71</v>
      </c>
      <c r="C415" s="10">
        <v>2</v>
      </c>
      <c r="D415" s="4" t="s">
        <v>14</v>
      </c>
      <c r="E415" s="10">
        <v>2035</v>
      </c>
      <c r="F415" s="10">
        <v>0</v>
      </c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hidden="1" customHeight="1">
      <c r="A416" s="4" t="s">
        <v>10</v>
      </c>
      <c r="B416" s="4" t="s">
        <v>74</v>
      </c>
      <c r="C416" s="10">
        <v>2</v>
      </c>
      <c r="D416" s="4" t="s">
        <v>14</v>
      </c>
      <c r="E416" s="10">
        <v>2035</v>
      </c>
      <c r="F416" s="10">
        <v>0</v>
      </c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hidden="1" customHeight="1">
      <c r="A417" s="4" t="s">
        <v>10</v>
      </c>
      <c r="B417" s="4" t="s">
        <v>59</v>
      </c>
      <c r="C417" s="10">
        <v>1</v>
      </c>
      <c r="D417" s="4" t="s">
        <v>14</v>
      </c>
      <c r="E417" s="10">
        <v>2040</v>
      </c>
      <c r="F417" s="10">
        <v>0</v>
      </c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hidden="1" customHeight="1">
      <c r="A418" s="4" t="s">
        <v>10</v>
      </c>
      <c r="B418" s="4" t="s">
        <v>68</v>
      </c>
      <c r="C418" s="10">
        <v>2</v>
      </c>
      <c r="D418" s="4" t="s">
        <v>14</v>
      </c>
      <c r="E418" s="10">
        <v>2040</v>
      </c>
      <c r="F418" s="10">
        <v>0.12</v>
      </c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hidden="1" customHeight="1">
      <c r="A419" s="4" t="s">
        <v>10</v>
      </c>
      <c r="B419" s="4" t="s">
        <v>71</v>
      </c>
      <c r="C419" s="10">
        <v>1</v>
      </c>
      <c r="D419" s="4" t="s">
        <v>14</v>
      </c>
      <c r="E419" s="10">
        <v>2040</v>
      </c>
      <c r="F419" s="10">
        <v>0</v>
      </c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hidden="1" customHeight="1">
      <c r="A420" s="4" t="s">
        <v>10</v>
      </c>
      <c r="B420" s="4" t="s">
        <v>77</v>
      </c>
      <c r="C420" s="10">
        <v>1</v>
      </c>
      <c r="D420" s="4" t="s">
        <v>14</v>
      </c>
      <c r="E420" s="10">
        <v>2040</v>
      </c>
      <c r="F420" s="10">
        <v>1</v>
      </c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hidden="1" customHeight="1">
      <c r="A421" s="4" t="s">
        <v>10</v>
      </c>
      <c r="B421" s="4" t="s">
        <v>77</v>
      </c>
      <c r="C421" s="10">
        <v>2</v>
      </c>
      <c r="D421" s="4" t="s">
        <v>14</v>
      </c>
      <c r="E421" s="10">
        <v>2040</v>
      </c>
      <c r="F421" s="10">
        <v>1</v>
      </c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hidden="1" customHeight="1">
      <c r="A422" s="4" t="s">
        <v>10</v>
      </c>
      <c r="B422" s="4" t="s">
        <v>65</v>
      </c>
      <c r="C422" s="10">
        <v>1</v>
      </c>
      <c r="D422" s="4" t="s">
        <v>14</v>
      </c>
      <c r="E422" s="10">
        <v>2045</v>
      </c>
      <c r="F422" s="10">
        <v>1</v>
      </c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hidden="1" customHeight="1">
      <c r="A423" s="4" t="s">
        <v>10</v>
      </c>
      <c r="B423" s="4" t="s">
        <v>74</v>
      </c>
      <c r="C423" s="10">
        <v>1</v>
      </c>
      <c r="D423" s="4" t="s">
        <v>14</v>
      </c>
      <c r="E423" s="10">
        <v>2040</v>
      </c>
      <c r="F423" s="10">
        <v>0</v>
      </c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hidden="1" customHeight="1">
      <c r="A424" s="4" t="s">
        <v>10</v>
      </c>
      <c r="B424" s="4" t="s">
        <v>59</v>
      </c>
      <c r="C424" s="10">
        <v>2</v>
      </c>
      <c r="D424" s="4" t="s">
        <v>14</v>
      </c>
      <c r="E424" s="10">
        <v>2040</v>
      </c>
      <c r="F424" s="10">
        <v>0</v>
      </c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hidden="1" customHeight="1">
      <c r="A425" s="4" t="s">
        <v>10</v>
      </c>
      <c r="B425" s="4" t="s">
        <v>71</v>
      </c>
      <c r="C425" s="10">
        <v>2</v>
      </c>
      <c r="D425" s="4" t="s">
        <v>14</v>
      </c>
      <c r="E425" s="10">
        <v>2040</v>
      </c>
      <c r="F425" s="10">
        <v>0</v>
      </c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hidden="1" customHeight="1">
      <c r="A426" s="4" t="s">
        <v>10</v>
      </c>
      <c r="B426" s="4" t="s">
        <v>68</v>
      </c>
      <c r="C426" s="10">
        <v>1</v>
      </c>
      <c r="D426" s="4" t="s">
        <v>14</v>
      </c>
      <c r="E426" s="10">
        <v>2045</v>
      </c>
      <c r="F426" s="10">
        <v>0.12</v>
      </c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hidden="1" customHeight="1">
      <c r="A427" s="4" t="s">
        <v>10</v>
      </c>
      <c r="B427" s="4" t="s">
        <v>74</v>
      </c>
      <c r="C427" s="10">
        <v>2</v>
      </c>
      <c r="D427" s="4" t="s">
        <v>14</v>
      </c>
      <c r="E427" s="10">
        <v>2040</v>
      </c>
      <c r="F427" s="10">
        <v>0</v>
      </c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hidden="1" customHeight="1">
      <c r="A428" s="4" t="s">
        <v>10</v>
      </c>
      <c r="B428" s="4" t="s">
        <v>65</v>
      </c>
      <c r="C428" s="10">
        <v>2</v>
      </c>
      <c r="D428" s="4" t="s">
        <v>14</v>
      </c>
      <c r="E428" s="10">
        <v>2045</v>
      </c>
      <c r="F428" s="10">
        <v>1</v>
      </c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hidden="1" customHeight="1">
      <c r="A429" s="4" t="s">
        <v>10</v>
      </c>
      <c r="B429" s="4" t="s">
        <v>59</v>
      </c>
      <c r="C429" s="10">
        <v>1</v>
      </c>
      <c r="D429" s="4" t="s">
        <v>14</v>
      </c>
      <c r="E429" s="10">
        <v>2045</v>
      </c>
      <c r="F429" s="10">
        <v>0</v>
      </c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hidden="1" customHeight="1">
      <c r="A430" s="4" t="s">
        <v>10</v>
      </c>
      <c r="B430" s="4" t="s">
        <v>71</v>
      </c>
      <c r="C430" s="10">
        <v>1</v>
      </c>
      <c r="D430" s="4" t="s">
        <v>14</v>
      </c>
      <c r="E430" s="10">
        <v>2045</v>
      </c>
      <c r="F430" s="10">
        <v>0</v>
      </c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hidden="1" customHeight="1">
      <c r="A431" s="4" t="s">
        <v>10</v>
      </c>
      <c r="B431" s="4" t="s">
        <v>74</v>
      </c>
      <c r="C431" s="10">
        <v>1</v>
      </c>
      <c r="D431" s="4" t="s">
        <v>14</v>
      </c>
      <c r="E431" s="10">
        <v>2045</v>
      </c>
      <c r="F431" s="10">
        <v>0</v>
      </c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hidden="1" customHeight="1">
      <c r="A432" s="4" t="s">
        <v>10</v>
      </c>
      <c r="B432" s="4" t="s">
        <v>68</v>
      </c>
      <c r="C432" s="10">
        <v>2</v>
      </c>
      <c r="D432" s="4" t="s">
        <v>14</v>
      </c>
      <c r="E432" s="10">
        <v>2045</v>
      </c>
      <c r="F432" s="10">
        <v>0.12</v>
      </c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hidden="1" customHeight="1">
      <c r="A433" s="4" t="s">
        <v>10</v>
      </c>
      <c r="B433" s="4" t="s">
        <v>59</v>
      </c>
      <c r="C433" s="10">
        <v>2</v>
      </c>
      <c r="D433" s="4" t="s">
        <v>14</v>
      </c>
      <c r="E433" s="10">
        <v>2045</v>
      </c>
      <c r="F433" s="10">
        <v>0</v>
      </c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hidden="1" customHeight="1">
      <c r="A434" s="4" t="s">
        <v>10</v>
      </c>
      <c r="B434" s="4" t="s">
        <v>77</v>
      </c>
      <c r="C434" s="10">
        <v>1</v>
      </c>
      <c r="D434" s="4" t="s">
        <v>14</v>
      </c>
      <c r="E434" s="10">
        <v>2045</v>
      </c>
      <c r="F434" s="10">
        <v>1</v>
      </c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hidden="1" customHeight="1">
      <c r="A435" s="4" t="s">
        <v>10</v>
      </c>
      <c r="B435" s="4" t="s">
        <v>77</v>
      </c>
      <c r="C435" s="10">
        <v>2</v>
      </c>
      <c r="D435" s="4" t="s">
        <v>14</v>
      </c>
      <c r="E435" s="10">
        <v>2045</v>
      </c>
      <c r="F435" s="10">
        <v>1</v>
      </c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hidden="1" customHeight="1">
      <c r="A436" s="4" t="s">
        <v>10</v>
      </c>
      <c r="B436" s="4" t="s">
        <v>65</v>
      </c>
      <c r="C436" s="10">
        <v>1</v>
      </c>
      <c r="D436" s="4" t="s">
        <v>14</v>
      </c>
      <c r="E436" s="10">
        <v>2050</v>
      </c>
      <c r="F436" s="10">
        <v>1</v>
      </c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hidden="1" customHeight="1">
      <c r="A437" s="4" t="s">
        <v>10</v>
      </c>
      <c r="B437" s="4" t="s">
        <v>71</v>
      </c>
      <c r="C437" s="10">
        <v>2</v>
      </c>
      <c r="D437" s="4" t="s">
        <v>14</v>
      </c>
      <c r="E437" s="10">
        <v>2045</v>
      </c>
      <c r="F437" s="10">
        <v>0</v>
      </c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hidden="1" customHeight="1">
      <c r="A438" s="4" t="s">
        <v>10</v>
      </c>
      <c r="B438" s="4" t="s">
        <v>74</v>
      </c>
      <c r="C438" s="10">
        <v>2</v>
      </c>
      <c r="D438" s="4" t="s">
        <v>14</v>
      </c>
      <c r="E438" s="10">
        <v>2045</v>
      </c>
      <c r="F438" s="10">
        <v>0</v>
      </c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hidden="1" customHeight="1">
      <c r="A439" s="4" t="s">
        <v>10</v>
      </c>
      <c r="B439" s="4" t="s">
        <v>59</v>
      </c>
      <c r="C439" s="10">
        <v>1</v>
      </c>
      <c r="D439" s="4" t="s">
        <v>14</v>
      </c>
      <c r="E439" s="10">
        <v>2050</v>
      </c>
      <c r="F439" s="10">
        <v>0</v>
      </c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hidden="1" customHeight="1">
      <c r="A440" s="4" t="s">
        <v>10</v>
      </c>
      <c r="B440" s="4" t="s">
        <v>68</v>
      </c>
      <c r="C440" s="10">
        <v>1</v>
      </c>
      <c r="D440" s="4" t="s">
        <v>14</v>
      </c>
      <c r="E440" s="10">
        <v>2050</v>
      </c>
      <c r="F440" s="10">
        <v>0.12</v>
      </c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hidden="1" customHeight="1">
      <c r="A441" s="4" t="s">
        <v>10</v>
      </c>
      <c r="B441" s="4" t="s">
        <v>71</v>
      </c>
      <c r="C441" s="10">
        <v>1</v>
      </c>
      <c r="D441" s="4" t="s">
        <v>14</v>
      </c>
      <c r="E441" s="10">
        <v>2050</v>
      </c>
      <c r="F441" s="10">
        <v>0</v>
      </c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hidden="1" customHeight="1">
      <c r="A442" s="4" t="s">
        <v>10</v>
      </c>
      <c r="B442" s="4" t="s">
        <v>65</v>
      </c>
      <c r="C442" s="10">
        <v>2</v>
      </c>
      <c r="D442" s="4" t="s">
        <v>14</v>
      </c>
      <c r="E442" s="10">
        <v>2050</v>
      </c>
      <c r="F442" s="10">
        <v>1</v>
      </c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hidden="1" customHeight="1">
      <c r="A443" s="4" t="s">
        <v>10</v>
      </c>
      <c r="B443" s="4" t="s">
        <v>74</v>
      </c>
      <c r="C443" s="10">
        <v>1</v>
      </c>
      <c r="D443" s="4" t="s">
        <v>14</v>
      </c>
      <c r="E443" s="10">
        <v>2050</v>
      </c>
      <c r="F443" s="10">
        <v>0</v>
      </c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hidden="1" customHeight="1">
      <c r="A444" s="4" t="s">
        <v>10</v>
      </c>
      <c r="B444" s="4" t="s">
        <v>59</v>
      </c>
      <c r="C444" s="10">
        <v>2</v>
      </c>
      <c r="D444" s="4" t="s">
        <v>14</v>
      </c>
      <c r="E444" s="10">
        <v>2050</v>
      </c>
      <c r="F444" s="10">
        <v>0</v>
      </c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hidden="1" customHeight="1">
      <c r="A445" s="4" t="s">
        <v>10</v>
      </c>
      <c r="B445" s="4" t="s">
        <v>71</v>
      </c>
      <c r="C445" s="10">
        <v>2</v>
      </c>
      <c r="D445" s="4" t="s">
        <v>14</v>
      </c>
      <c r="E445" s="10">
        <v>2050</v>
      </c>
      <c r="F445" s="10">
        <v>0</v>
      </c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hidden="1" customHeight="1">
      <c r="A446" s="4" t="s">
        <v>10</v>
      </c>
      <c r="B446" s="4" t="s">
        <v>68</v>
      </c>
      <c r="C446" s="10">
        <v>2</v>
      </c>
      <c r="D446" s="4" t="s">
        <v>14</v>
      </c>
      <c r="E446" s="10">
        <v>2050</v>
      </c>
      <c r="F446" s="10">
        <v>0.12</v>
      </c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hidden="1" customHeight="1">
      <c r="A447" s="4" t="s">
        <v>10</v>
      </c>
      <c r="B447" s="4" t="s">
        <v>74</v>
      </c>
      <c r="C447" s="10">
        <v>2</v>
      </c>
      <c r="D447" s="4" t="s">
        <v>14</v>
      </c>
      <c r="E447" s="10">
        <v>2050</v>
      </c>
      <c r="F447" s="10">
        <v>0</v>
      </c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hidden="1" customHeight="1">
      <c r="A448" s="4" t="s">
        <v>10</v>
      </c>
      <c r="B448" s="4" t="s">
        <v>77</v>
      </c>
      <c r="C448" s="10">
        <v>1</v>
      </c>
      <c r="D448" s="4" t="s">
        <v>14</v>
      </c>
      <c r="E448" s="10">
        <v>2050</v>
      </c>
      <c r="F448" s="10">
        <v>1</v>
      </c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hidden="1" customHeight="1">
      <c r="A449" s="4" t="s">
        <v>10</v>
      </c>
      <c r="B449" s="4" t="s">
        <v>77</v>
      </c>
      <c r="C449" s="10">
        <v>2</v>
      </c>
      <c r="D449" s="4" t="s">
        <v>14</v>
      </c>
      <c r="E449" s="10">
        <v>2050</v>
      </c>
      <c r="F449" s="10">
        <v>1</v>
      </c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hidden="1" customHeight="1">
      <c r="A450" s="4" t="s">
        <v>10</v>
      </c>
      <c r="B450" s="4" t="s">
        <v>36</v>
      </c>
      <c r="C450" s="10">
        <v>2</v>
      </c>
      <c r="D450" s="4" t="s">
        <v>14</v>
      </c>
      <c r="E450" s="10">
        <v>2022</v>
      </c>
      <c r="F450" s="10">
        <v>1</v>
      </c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hidden="1" customHeight="1">
      <c r="A451" s="4" t="s">
        <v>10</v>
      </c>
      <c r="B451" s="4" t="s">
        <v>36</v>
      </c>
      <c r="C451" s="10">
        <v>2</v>
      </c>
      <c r="D451" s="4" t="s">
        <v>14</v>
      </c>
      <c r="E451" s="10">
        <v>2025</v>
      </c>
      <c r="F451" s="10">
        <v>1</v>
      </c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hidden="1" customHeight="1">
      <c r="A452" s="4" t="s">
        <v>10</v>
      </c>
      <c r="B452" s="4" t="s">
        <v>36</v>
      </c>
      <c r="C452" s="10">
        <v>2</v>
      </c>
      <c r="D452" s="4" t="s">
        <v>14</v>
      </c>
      <c r="E452" s="10">
        <v>2030</v>
      </c>
      <c r="F452" s="10">
        <v>1</v>
      </c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hidden="1" customHeight="1">
      <c r="A453" s="4" t="s">
        <v>10</v>
      </c>
      <c r="B453" s="4" t="s">
        <v>36</v>
      </c>
      <c r="C453" s="10">
        <v>2</v>
      </c>
      <c r="D453" s="4" t="s">
        <v>14</v>
      </c>
      <c r="E453" s="10">
        <v>2035</v>
      </c>
      <c r="F453" s="10">
        <v>1</v>
      </c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hidden="1" customHeight="1">
      <c r="A454" s="4" t="s">
        <v>10</v>
      </c>
      <c r="B454" s="4" t="s">
        <v>36</v>
      </c>
      <c r="C454" s="10">
        <v>2</v>
      </c>
      <c r="D454" s="4" t="s">
        <v>14</v>
      </c>
      <c r="E454" s="10">
        <v>2040</v>
      </c>
      <c r="F454" s="10">
        <v>1</v>
      </c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hidden="1" customHeight="1">
      <c r="A455" s="4" t="s">
        <v>10</v>
      </c>
      <c r="B455" s="4" t="s">
        <v>36</v>
      </c>
      <c r="C455" s="10">
        <v>2</v>
      </c>
      <c r="D455" s="4" t="s">
        <v>14</v>
      </c>
      <c r="E455" s="10">
        <v>2045</v>
      </c>
      <c r="F455" s="10">
        <v>1</v>
      </c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hidden="1" customHeight="1">
      <c r="A456" s="4" t="s">
        <v>10</v>
      </c>
      <c r="B456" s="4" t="s">
        <v>36</v>
      </c>
      <c r="C456" s="10">
        <v>2</v>
      </c>
      <c r="D456" s="4" t="s">
        <v>14</v>
      </c>
      <c r="E456" s="10">
        <v>2050</v>
      </c>
      <c r="F456" s="10">
        <v>1</v>
      </c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hidden="1" customHeight="1">
      <c r="A457" s="4" t="s">
        <v>10</v>
      </c>
      <c r="B457" s="4" t="s">
        <v>48</v>
      </c>
      <c r="C457" s="10">
        <v>2</v>
      </c>
      <c r="D457" s="4" t="s">
        <v>14</v>
      </c>
      <c r="E457" s="10">
        <v>2022</v>
      </c>
      <c r="F457" s="10">
        <v>1</v>
      </c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hidden="1" customHeight="1">
      <c r="A458" s="4" t="s">
        <v>10</v>
      </c>
      <c r="B458" s="4" t="s">
        <v>48</v>
      </c>
      <c r="C458" s="10">
        <v>2</v>
      </c>
      <c r="D458" s="4" t="s">
        <v>14</v>
      </c>
      <c r="E458" s="10">
        <v>2025</v>
      </c>
      <c r="F458" s="10">
        <v>1</v>
      </c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hidden="1" customHeight="1">
      <c r="A459" s="4" t="s">
        <v>10</v>
      </c>
      <c r="B459" s="4" t="s">
        <v>48</v>
      </c>
      <c r="C459" s="10">
        <v>2</v>
      </c>
      <c r="D459" s="4" t="s">
        <v>14</v>
      </c>
      <c r="E459" s="10">
        <v>2030</v>
      </c>
      <c r="F459" s="10">
        <v>1</v>
      </c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hidden="1" customHeight="1">
      <c r="A460" s="4" t="s">
        <v>10</v>
      </c>
      <c r="B460" s="4" t="s">
        <v>48</v>
      </c>
      <c r="C460" s="10">
        <v>2</v>
      </c>
      <c r="D460" s="4" t="s">
        <v>14</v>
      </c>
      <c r="E460" s="10">
        <v>2035</v>
      </c>
      <c r="F460" s="10">
        <v>1</v>
      </c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hidden="1" customHeight="1">
      <c r="A461" s="4" t="s">
        <v>10</v>
      </c>
      <c r="B461" s="4" t="s">
        <v>48</v>
      </c>
      <c r="C461" s="10">
        <v>2</v>
      </c>
      <c r="D461" s="4" t="s">
        <v>14</v>
      </c>
      <c r="E461" s="10">
        <v>2040</v>
      </c>
      <c r="F461" s="10">
        <v>1</v>
      </c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hidden="1" customHeight="1">
      <c r="A462" s="4" t="s">
        <v>10</v>
      </c>
      <c r="B462" s="4" t="s">
        <v>48</v>
      </c>
      <c r="C462" s="10">
        <v>2</v>
      </c>
      <c r="D462" s="4" t="s">
        <v>14</v>
      </c>
      <c r="E462" s="10">
        <v>2045</v>
      </c>
      <c r="F462" s="10">
        <v>1</v>
      </c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hidden="1" customHeight="1">
      <c r="A463" s="4" t="s">
        <v>10</v>
      </c>
      <c r="B463" s="4" t="s">
        <v>48</v>
      </c>
      <c r="C463" s="10">
        <v>2</v>
      </c>
      <c r="D463" s="4" t="s">
        <v>14</v>
      </c>
      <c r="E463" s="10">
        <v>2050</v>
      </c>
      <c r="F463" s="10">
        <v>1</v>
      </c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/>
    <row r="665" spans="1:26" ht="15.75" customHeight="1"/>
    <row r="666" spans="1:26" ht="15.75" customHeight="1"/>
    <row r="667" spans="1:26" ht="15.75" customHeight="1"/>
    <row r="668" spans="1:26" ht="15.75" customHeight="1"/>
    <row r="669" spans="1:26" ht="15.75" customHeight="1"/>
    <row r="670" spans="1:26" ht="15.75" customHeight="1"/>
    <row r="671" spans="1:26" ht="15.75" customHeight="1"/>
    <row r="672" spans="1:26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F463" xr:uid="{00000000-0009-0000-0000-00000C000000}">
    <filterColumn colId="1">
      <filters>
        <filter val="P_Gas_CCGT"/>
        <filter val="P_Gas_CCS"/>
        <filter val="P_Gas_Engines"/>
        <filter val="P_Gas_OCGT"/>
      </filters>
    </filterColumn>
  </autoFilter>
  <pageMargins left="0.7" right="0.7" top="0" bottom="0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1000"/>
  <sheetViews>
    <sheetView workbookViewId="0">
      <selection activeCell="C5" sqref="C5"/>
    </sheetView>
  </sheetViews>
  <sheetFormatPr baseColWidth="10" defaultColWidth="14.44140625" defaultRowHeight="15" customHeight="1"/>
  <cols>
    <col min="1" max="7" width="13.5546875" customWidth="1"/>
    <col min="8" max="23" width="8.6640625" customWidth="1"/>
  </cols>
  <sheetData>
    <row r="1" spans="1:26" ht="14.4">
      <c r="A1" s="1" t="s">
        <v>3</v>
      </c>
      <c r="B1" s="1" t="s">
        <v>5</v>
      </c>
      <c r="C1" s="1" t="s">
        <v>226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>
      <c r="A2" s="4" t="s">
        <v>90</v>
      </c>
      <c r="B2" s="4" t="s">
        <v>14</v>
      </c>
      <c r="C2" s="10">
        <v>9.3899999999999997E-2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>
      <c r="A3" s="4" t="s">
        <v>32</v>
      </c>
      <c r="B3" s="4" t="s">
        <v>14</v>
      </c>
      <c r="C3" s="10">
        <v>0.1108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4">
      <c r="A4" s="4" t="s">
        <v>87</v>
      </c>
      <c r="B4" s="4" t="s">
        <v>14</v>
      </c>
      <c r="C4" s="10">
        <v>5.5800000000000002E-2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4">
      <c r="A5" s="4" t="s">
        <v>84</v>
      </c>
      <c r="B5" s="4" t="s">
        <v>14</v>
      </c>
      <c r="C5" s="10">
        <v>7.3999999999999996E-2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" customHeight="1">
      <c r="A6" s="4" t="s">
        <v>94</v>
      </c>
      <c r="B6" s="4" t="s">
        <v>14</v>
      </c>
      <c r="C6" s="10">
        <v>0.1021</v>
      </c>
      <c r="D6" s="4"/>
      <c r="E6" s="4"/>
      <c r="F6" s="19"/>
      <c r="G6" s="13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4">
      <c r="A7" s="4" t="s">
        <v>69</v>
      </c>
      <c r="B7" s="4" t="s">
        <v>14</v>
      </c>
      <c r="C7" s="10">
        <v>1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4">
      <c r="A8" s="4" t="s">
        <v>56</v>
      </c>
      <c r="B8" s="4" t="s">
        <v>14</v>
      </c>
      <c r="C8" s="10">
        <v>5.5800000000000002E-2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4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4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4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" bottom="0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filterMode="1"/>
  <dimension ref="A1:Z1000"/>
  <sheetViews>
    <sheetView workbookViewId="0"/>
  </sheetViews>
  <sheetFormatPr baseColWidth="10" defaultColWidth="14.44140625" defaultRowHeight="15" customHeight="1"/>
  <cols>
    <col min="1" max="1" width="13.5546875" customWidth="1"/>
    <col min="2" max="2" width="27.109375" customWidth="1"/>
    <col min="3" max="10" width="13.5546875" customWidth="1"/>
    <col min="11" max="25" width="8.6640625" customWidth="1"/>
  </cols>
  <sheetData>
    <row r="1" spans="1:26" ht="14.4">
      <c r="A1" s="1" t="s">
        <v>0</v>
      </c>
      <c r="B1" s="1" t="s">
        <v>1</v>
      </c>
      <c r="C1" s="1" t="s">
        <v>5</v>
      </c>
      <c r="D1" s="1" t="s">
        <v>8</v>
      </c>
      <c r="E1" s="1" t="s">
        <v>226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 hidden="1">
      <c r="A2" s="4" t="s">
        <v>10</v>
      </c>
      <c r="B2" s="4" t="s">
        <v>24</v>
      </c>
      <c r="C2" s="4" t="s">
        <v>14</v>
      </c>
      <c r="D2" s="10">
        <v>2022</v>
      </c>
      <c r="E2" s="10">
        <v>1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" hidden="1" customHeight="1">
      <c r="A3" s="4" t="s">
        <v>10</v>
      </c>
      <c r="B3" s="4" t="s">
        <v>24</v>
      </c>
      <c r="C3" s="4" t="s">
        <v>14</v>
      </c>
      <c r="D3" s="10">
        <v>2025</v>
      </c>
      <c r="E3" s="10">
        <v>1</v>
      </c>
      <c r="F3" s="4"/>
      <c r="G3" s="20"/>
      <c r="H3" s="20"/>
      <c r="I3" s="20"/>
      <c r="J3" s="20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4" hidden="1">
      <c r="A4" s="4" t="s">
        <v>10</v>
      </c>
      <c r="B4" s="4" t="s">
        <v>24</v>
      </c>
      <c r="C4" s="4" t="s">
        <v>14</v>
      </c>
      <c r="D4" s="10">
        <v>2030</v>
      </c>
      <c r="E4" s="10">
        <v>1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4" hidden="1">
      <c r="A5" s="4" t="s">
        <v>10</v>
      </c>
      <c r="B5" s="4" t="s">
        <v>24</v>
      </c>
      <c r="C5" s="4" t="s">
        <v>14</v>
      </c>
      <c r="D5" s="10">
        <v>2035</v>
      </c>
      <c r="E5" s="10">
        <v>1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4" hidden="1">
      <c r="A6" s="4" t="s">
        <v>10</v>
      </c>
      <c r="B6" s="4" t="s">
        <v>24</v>
      </c>
      <c r="C6" s="4" t="s">
        <v>14</v>
      </c>
      <c r="D6" s="10">
        <v>2040</v>
      </c>
      <c r="E6" s="10">
        <v>1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4" hidden="1">
      <c r="A7" s="4" t="s">
        <v>10</v>
      </c>
      <c r="B7" s="4" t="s">
        <v>24</v>
      </c>
      <c r="C7" s="4" t="s">
        <v>14</v>
      </c>
      <c r="D7" s="10">
        <v>2045</v>
      </c>
      <c r="E7" s="10">
        <v>1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4" hidden="1">
      <c r="A8" s="4" t="s">
        <v>10</v>
      </c>
      <c r="B8" s="4" t="s">
        <v>24</v>
      </c>
      <c r="C8" s="4" t="s">
        <v>14</v>
      </c>
      <c r="D8" s="10">
        <v>2050</v>
      </c>
      <c r="E8" s="10">
        <v>1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4" hidden="1">
      <c r="A9" s="4" t="s">
        <v>10</v>
      </c>
      <c r="B9" s="4" t="s">
        <v>30</v>
      </c>
      <c r="C9" s="4" t="s">
        <v>14</v>
      </c>
      <c r="D9" s="10">
        <v>2022</v>
      </c>
      <c r="E9" s="10">
        <v>1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4" hidden="1">
      <c r="A10" s="4" t="s">
        <v>10</v>
      </c>
      <c r="B10" s="4" t="s">
        <v>30</v>
      </c>
      <c r="C10" s="4" t="s">
        <v>14</v>
      </c>
      <c r="D10" s="10">
        <v>2025</v>
      </c>
      <c r="E10" s="10">
        <v>1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4" hidden="1">
      <c r="A11" s="4" t="s">
        <v>10</v>
      </c>
      <c r="B11" s="4" t="s">
        <v>30</v>
      </c>
      <c r="C11" s="4" t="s">
        <v>14</v>
      </c>
      <c r="D11" s="10">
        <v>2030</v>
      </c>
      <c r="E11" s="10">
        <v>1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 hidden="1">
      <c r="A12" s="4" t="s">
        <v>10</v>
      </c>
      <c r="B12" s="4" t="s">
        <v>30</v>
      </c>
      <c r="C12" s="4" t="s">
        <v>14</v>
      </c>
      <c r="D12" s="10">
        <v>2035</v>
      </c>
      <c r="E12" s="10">
        <v>1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 hidden="1">
      <c r="A13" s="4" t="s">
        <v>10</v>
      </c>
      <c r="B13" s="4" t="s">
        <v>30</v>
      </c>
      <c r="C13" s="4" t="s">
        <v>14</v>
      </c>
      <c r="D13" s="10">
        <v>2040</v>
      </c>
      <c r="E13" s="10">
        <v>1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 hidden="1">
      <c r="A14" s="4" t="s">
        <v>10</v>
      </c>
      <c r="B14" s="4" t="s">
        <v>30</v>
      </c>
      <c r="C14" s="4" t="s">
        <v>14</v>
      </c>
      <c r="D14" s="10">
        <v>2045</v>
      </c>
      <c r="E14" s="10">
        <v>1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 hidden="1">
      <c r="A15" s="4" t="s">
        <v>10</v>
      </c>
      <c r="B15" s="4" t="s">
        <v>30</v>
      </c>
      <c r="C15" s="4" t="s">
        <v>14</v>
      </c>
      <c r="D15" s="10">
        <v>2050</v>
      </c>
      <c r="E15" s="10">
        <v>1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 hidden="1">
      <c r="A16" s="4" t="s">
        <v>10</v>
      </c>
      <c r="B16" s="4" t="s">
        <v>36</v>
      </c>
      <c r="C16" s="4" t="s">
        <v>14</v>
      </c>
      <c r="D16" s="10">
        <v>2022</v>
      </c>
      <c r="E16" s="10">
        <v>1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 hidden="1">
      <c r="A17" s="4" t="s">
        <v>10</v>
      </c>
      <c r="B17" s="4" t="s">
        <v>36</v>
      </c>
      <c r="C17" s="4" t="s">
        <v>14</v>
      </c>
      <c r="D17" s="10">
        <v>2025</v>
      </c>
      <c r="E17" s="10">
        <v>1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 hidden="1">
      <c r="A18" s="4" t="s">
        <v>10</v>
      </c>
      <c r="B18" s="4" t="s">
        <v>36</v>
      </c>
      <c r="C18" s="4" t="s">
        <v>14</v>
      </c>
      <c r="D18" s="10">
        <v>2030</v>
      </c>
      <c r="E18" s="10">
        <v>1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 hidden="1">
      <c r="A19" s="4" t="s">
        <v>10</v>
      </c>
      <c r="B19" s="4" t="s">
        <v>36</v>
      </c>
      <c r="C19" s="4" t="s">
        <v>14</v>
      </c>
      <c r="D19" s="10">
        <v>2035</v>
      </c>
      <c r="E19" s="10">
        <v>1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 hidden="1">
      <c r="A20" s="4" t="s">
        <v>10</v>
      </c>
      <c r="B20" s="4" t="s">
        <v>36</v>
      </c>
      <c r="C20" s="4" t="s">
        <v>14</v>
      </c>
      <c r="D20" s="10">
        <v>2040</v>
      </c>
      <c r="E20" s="10">
        <v>1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hidden="1" customHeight="1">
      <c r="A21" s="4" t="s">
        <v>10</v>
      </c>
      <c r="B21" s="4" t="s">
        <v>36</v>
      </c>
      <c r="C21" s="4" t="s">
        <v>14</v>
      </c>
      <c r="D21" s="10">
        <v>2045</v>
      </c>
      <c r="E21" s="10">
        <v>1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hidden="1" customHeight="1">
      <c r="A22" s="4" t="s">
        <v>10</v>
      </c>
      <c r="B22" s="4" t="s">
        <v>36</v>
      </c>
      <c r="C22" s="4" t="s">
        <v>14</v>
      </c>
      <c r="D22" s="10">
        <v>2050</v>
      </c>
      <c r="E22" s="10">
        <v>1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hidden="1" customHeight="1">
      <c r="A23" s="4" t="s">
        <v>10</v>
      </c>
      <c r="B23" s="4" t="s">
        <v>42</v>
      </c>
      <c r="C23" s="4" t="s">
        <v>14</v>
      </c>
      <c r="D23" s="10">
        <v>2022</v>
      </c>
      <c r="E23" s="10">
        <v>1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hidden="1" customHeight="1">
      <c r="A24" s="4" t="s">
        <v>10</v>
      </c>
      <c r="B24" s="4" t="s">
        <v>42</v>
      </c>
      <c r="C24" s="4" t="s">
        <v>14</v>
      </c>
      <c r="D24" s="10">
        <v>2025</v>
      </c>
      <c r="E24" s="10">
        <v>1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hidden="1" customHeight="1">
      <c r="A25" s="4" t="s">
        <v>10</v>
      </c>
      <c r="B25" s="4" t="s">
        <v>42</v>
      </c>
      <c r="C25" s="4" t="s">
        <v>14</v>
      </c>
      <c r="D25" s="10">
        <v>2030</v>
      </c>
      <c r="E25" s="10">
        <v>1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hidden="1" customHeight="1">
      <c r="A26" s="4" t="s">
        <v>10</v>
      </c>
      <c r="B26" s="4" t="s">
        <v>42</v>
      </c>
      <c r="C26" s="4" t="s">
        <v>14</v>
      </c>
      <c r="D26" s="10">
        <v>2035</v>
      </c>
      <c r="E26" s="10">
        <v>1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hidden="1" customHeight="1">
      <c r="A27" s="4" t="s">
        <v>10</v>
      </c>
      <c r="B27" s="4" t="s">
        <v>42</v>
      </c>
      <c r="C27" s="4" t="s">
        <v>14</v>
      </c>
      <c r="D27" s="10">
        <v>2040</v>
      </c>
      <c r="E27" s="10">
        <v>1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hidden="1" customHeight="1">
      <c r="A28" s="4" t="s">
        <v>10</v>
      </c>
      <c r="B28" s="4" t="s">
        <v>42</v>
      </c>
      <c r="C28" s="4" t="s">
        <v>14</v>
      </c>
      <c r="D28" s="10">
        <v>2045</v>
      </c>
      <c r="E28" s="10">
        <v>1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hidden="1" customHeight="1">
      <c r="A29" s="4" t="s">
        <v>10</v>
      </c>
      <c r="B29" s="4" t="s">
        <v>42</v>
      </c>
      <c r="C29" s="4" t="s">
        <v>14</v>
      </c>
      <c r="D29" s="10">
        <v>2050</v>
      </c>
      <c r="E29" s="10">
        <v>1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hidden="1" customHeight="1">
      <c r="A30" s="4" t="s">
        <v>10</v>
      </c>
      <c r="B30" s="4" t="s">
        <v>48</v>
      </c>
      <c r="C30" s="4" t="s">
        <v>14</v>
      </c>
      <c r="D30" s="10">
        <v>2022</v>
      </c>
      <c r="E30" s="10">
        <v>1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hidden="1" customHeight="1">
      <c r="A31" s="4" t="s">
        <v>10</v>
      </c>
      <c r="B31" s="4" t="s">
        <v>48</v>
      </c>
      <c r="C31" s="4" t="s">
        <v>14</v>
      </c>
      <c r="D31" s="10">
        <v>2025</v>
      </c>
      <c r="E31" s="10">
        <v>1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hidden="1" customHeight="1">
      <c r="A32" s="4" t="s">
        <v>10</v>
      </c>
      <c r="B32" s="4" t="s">
        <v>48</v>
      </c>
      <c r="C32" s="4" t="s">
        <v>14</v>
      </c>
      <c r="D32" s="10">
        <v>2030</v>
      </c>
      <c r="E32" s="10">
        <v>1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hidden="1" customHeight="1">
      <c r="A33" s="4" t="s">
        <v>10</v>
      </c>
      <c r="B33" s="4" t="s">
        <v>48</v>
      </c>
      <c r="C33" s="4" t="s">
        <v>14</v>
      </c>
      <c r="D33" s="10">
        <v>2035</v>
      </c>
      <c r="E33" s="10">
        <v>1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hidden="1" customHeight="1">
      <c r="A34" s="4" t="s">
        <v>10</v>
      </c>
      <c r="B34" s="4" t="s">
        <v>48</v>
      </c>
      <c r="C34" s="4" t="s">
        <v>14</v>
      </c>
      <c r="D34" s="10">
        <v>2040</v>
      </c>
      <c r="E34" s="10">
        <v>1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hidden="1" customHeight="1">
      <c r="A35" s="4" t="s">
        <v>10</v>
      </c>
      <c r="B35" s="4" t="s">
        <v>48</v>
      </c>
      <c r="C35" s="4" t="s">
        <v>14</v>
      </c>
      <c r="D35" s="10">
        <v>2045</v>
      </c>
      <c r="E35" s="10">
        <v>1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hidden="1" customHeight="1">
      <c r="A36" s="4" t="s">
        <v>10</v>
      </c>
      <c r="B36" s="4" t="s">
        <v>48</v>
      </c>
      <c r="C36" s="4" t="s">
        <v>14</v>
      </c>
      <c r="D36" s="10">
        <v>2050</v>
      </c>
      <c r="E36" s="10">
        <v>1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hidden="1" customHeight="1">
      <c r="A37" s="4" t="s">
        <v>10</v>
      </c>
      <c r="B37" s="4" t="s">
        <v>54</v>
      </c>
      <c r="C37" s="4" t="s">
        <v>14</v>
      </c>
      <c r="D37" s="10">
        <v>2022</v>
      </c>
      <c r="E37" s="10">
        <v>1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hidden="1" customHeight="1">
      <c r="A38" s="4" t="s">
        <v>10</v>
      </c>
      <c r="B38" s="4" t="s">
        <v>54</v>
      </c>
      <c r="C38" s="4" t="s">
        <v>14</v>
      </c>
      <c r="D38" s="10">
        <v>2025</v>
      </c>
      <c r="E38" s="10">
        <v>1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hidden="1" customHeight="1">
      <c r="A39" s="4" t="s">
        <v>10</v>
      </c>
      <c r="B39" s="4" t="s">
        <v>54</v>
      </c>
      <c r="C39" s="4" t="s">
        <v>14</v>
      </c>
      <c r="D39" s="10">
        <v>2030</v>
      </c>
      <c r="E39" s="10">
        <v>1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hidden="1" customHeight="1">
      <c r="A40" s="4" t="s">
        <v>10</v>
      </c>
      <c r="B40" s="4" t="s">
        <v>54</v>
      </c>
      <c r="C40" s="4" t="s">
        <v>14</v>
      </c>
      <c r="D40" s="10">
        <v>2035</v>
      </c>
      <c r="E40" s="10">
        <v>1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hidden="1" customHeight="1">
      <c r="A41" s="4" t="s">
        <v>10</v>
      </c>
      <c r="B41" s="4" t="s">
        <v>54</v>
      </c>
      <c r="C41" s="4" t="s">
        <v>14</v>
      </c>
      <c r="D41" s="10">
        <v>2040</v>
      </c>
      <c r="E41" s="10">
        <v>1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hidden="1" customHeight="1">
      <c r="A42" s="4" t="s">
        <v>10</v>
      </c>
      <c r="B42" s="4" t="s">
        <v>54</v>
      </c>
      <c r="C42" s="4" t="s">
        <v>14</v>
      </c>
      <c r="D42" s="10">
        <v>2045</v>
      </c>
      <c r="E42" s="10">
        <v>1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hidden="1" customHeight="1">
      <c r="A43" s="4" t="s">
        <v>10</v>
      </c>
      <c r="B43" s="4" t="s">
        <v>54</v>
      </c>
      <c r="C43" s="4" t="s">
        <v>14</v>
      </c>
      <c r="D43" s="10">
        <v>2050</v>
      </c>
      <c r="E43" s="10">
        <v>1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hidden="1" customHeight="1">
      <c r="A44" s="4" t="s">
        <v>10</v>
      </c>
      <c r="B44" s="4" t="s">
        <v>59</v>
      </c>
      <c r="C44" s="4" t="s">
        <v>14</v>
      </c>
      <c r="D44" s="10">
        <v>2022</v>
      </c>
      <c r="E44" s="10">
        <v>1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hidden="1" customHeight="1">
      <c r="A45" s="4" t="s">
        <v>10</v>
      </c>
      <c r="B45" s="4" t="s">
        <v>59</v>
      </c>
      <c r="C45" s="4" t="s">
        <v>14</v>
      </c>
      <c r="D45" s="10">
        <v>2025</v>
      </c>
      <c r="E45" s="10">
        <v>1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hidden="1" customHeight="1">
      <c r="A46" s="4" t="s">
        <v>10</v>
      </c>
      <c r="B46" s="4" t="s">
        <v>59</v>
      </c>
      <c r="C46" s="4" t="s">
        <v>14</v>
      </c>
      <c r="D46" s="10">
        <v>2030</v>
      </c>
      <c r="E46" s="10">
        <v>1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hidden="1" customHeight="1">
      <c r="A47" s="4" t="s">
        <v>10</v>
      </c>
      <c r="B47" s="4" t="s">
        <v>59</v>
      </c>
      <c r="C47" s="4" t="s">
        <v>14</v>
      </c>
      <c r="D47" s="10">
        <v>2035</v>
      </c>
      <c r="E47" s="10">
        <v>1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hidden="1" customHeight="1">
      <c r="A48" s="4" t="s">
        <v>10</v>
      </c>
      <c r="B48" s="4" t="s">
        <v>59</v>
      </c>
      <c r="C48" s="4" t="s">
        <v>14</v>
      </c>
      <c r="D48" s="10">
        <v>2040</v>
      </c>
      <c r="E48" s="10">
        <v>1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hidden="1" customHeight="1">
      <c r="A49" s="4" t="s">
        <v>10</v>
      </c>
      <c r="B49" s="4" t="s">
        <v>59</v>
      </c>
      <c r="C49" s="4" t="s">
        <v>14</v>
      </c>
      <c r="D49" s="10">
        <v>2045</v>
      </c>
      <c r="E49" s="10">
        <v>1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hidden="1" customHeight="1">
      <c r="A50" s="4" t="s">
        <v>10</v>
      </c>
      <c r="B50" s="4" t="s">
        <v>59</v>
      </c>
      <c r="C50" s="4" t="s">
        <v>14</v>
      </c>
      <c r="D50" s="10">
        <v>2050</v>
      </c>
      <c r="E50" s="10">
        <v>1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hidden="1" customHeight="1">
      <c r="A51" s="4" t="s">
        <v>10</v>
      </c>
      <c r="B51" s="4" t="s">
        <v>62</v>
      </c>
      <c r="C51" s="4" t="s">
        <v>14</v>
      </c>
      <c r="D51" s="10">
        <v>2022</v>
      </c>
      <c r="E51" s="10">
        <v>1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hidden="1" customHeight="1">
      <c r="A52" s="4" t="s">
        <v>10</v>
      </c>
      <c r="B52" s="4" t="s">
        <v>62</v>
      </c>
      <c r="C52" s="4" t="s">
        <v>14</v>
      </c>
      <c r="D52" s="10">
        <v>2025</v>
      </c>
      <c r="E52" s="10">
        <v>1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hidden="1" customHeight="1">
      <c r="A53" s="4" t="s">
        <v>10</v>
      </c>
      <c r="B53" s="4" t="s">
        <v>62</v>
      </c>
      <c r="C53" s="4" t="s">
        <v>14</v>
      </c>
      <c r="D53" s="10">
        <v>2030</v>
      </c>
      <c r="E53" s="10">
        <v>1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hidden="1" customHeight="1">
      <c r="A54" s="4" t="s">
        <v>10</v>
      </c>
      <c r="B54" s="4" t="s">
        <v>62</v>
      </c>
      <c r="C54" s="4" t="s">
        <v>14</v>
      </c>
      <c r="D54" s="10">
        <v>2035</v>
      </c>
      <c r="E54" s="10">
        <v>1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hidden="1" customHeight="1">
      <c r="A55" s="4" t="s">
        <v>10</v>
      </c>
      <c r="B55" s="4" t="s">
        <v>62</v>
      </c>
      <c r="C55" s="4" t="s">
        <v>14</v>
      </c>
      <c r="D55" s="10">
        <v>2040</v>
      </c>
      <c r="E55" s="10">
        <v>1</v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hidden="1" customHeight="1">
      <c r="A56" s="4" t="s">
        <v>10</v>
      </c>
      <c r="B56" s="4" t="s">
        <v>62</v>
      </c>
      <c r="C56" s="4" t="s">
        <v>14</v>
      </c>
      <c r="D56" s="10">
        <v>2045</v>
      </c>
      <c r="E56" s="10">
        <v>1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hidden="1" customHeight="1">
      <c r="A57" s="4" t="s">
        <v>10</v>
      </c>
      <c r="B57" s="4" t="s">
        <v>62</v>
      </c>
      <c r="C57" s="4" t="s">
        <v>14</v>
      </c>
      <c r="D57" s="10">
        <v>2050</v>
      </c>
      <c r="E57" s="10">
        <v>1</v>
      </c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hidden="1" customHeight="1">
      <c r="A58" s="4" t="s">
        <v>10</v>
      </c>
      <c r="B58" s="4" t="s">
        <v>65</v>
      </c>
      <c r="C58" s="4" t="s">
        <v>14</v>
      </c>
      <c r="D58" s="10">
        <v>2022</v>
      </c>
      <c r="E58" s="10">
        <v>1</v>
      </c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hidden="1" customHeight="1">
      <c r="A59" s="4" t="s">
        <v>10</v>
      </c>
      <c r="B59" s="4" t="s">
        <v>65</v>
      </c>
      <c r="C59" s="4" t="s">
        <v>14</v>
      </c>
      <c r="D59" s="10">
        <v>2025</v>
      </c>
      <c r="E59" s="10">
        <v>1</v>
      </c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hidden="1" customHeight="1">
      <c r="A60" s="4" t="s">
        <v>10</v>
      </c>
      <c r="B60" s="4" t="s">
        <v>65</v>
      </c>
      <c r="C60" s="4" t="s">
        <v>14</v>
      </c>
      <c r="D60" s="10">
        <v>2030</v>
      </c>
      <c r="E60" s="10">
        <v>1</v>
      </c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hidden="1" customHeight="1">
      <c r="A61" s="4" t="s">
        <v>10</v>
      </c>
      <c r="B61" s="4" t="s">
        <v>65</v>
      </c>
      <c r="C61" s="4" t="s">
        <v>14</v>
      </c>
      <c r="D61" s="10">
        <v>2035</v>
      </c>
      <c r="E61" s="10">
        <v>1</v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hidden="1" customHeight="1">
      <c r="A62" s="4" t="s">
        <v>10</v>
      </c>
      <c r="B62" s="4" t="s">
        <v>65</v>
      </c>
      <c r="C62" s="4" t="s">
        <v>14</v>
      </c>
      <c r="D62" s="10">
        <v>2040</v>
      </c>
      <c r="E62" s="10">
        <v>1</v>
      </c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hidden="1" customHeight="1">
      <c r="A63" s="4" t="s">
        <v>10</v>
      </c>
      <c r="B63" s="4" t="s">
        <v>65</v>
      </c>
      <c r="C63" s="4" t="s">
        <v>14</v>
      </c>
      <c r="D63" s="10">
        <v>2045</v>
      </c>
      <c r="E63" s="10">
        <v>1</v>
      </c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hidden="1" customHeight="1">
      <c r="A64" s="4" t="s">
        <v>10</v>
      </c>
      <c r="B64" s="4" t="s">
        <v>65</v>
      </c>
      <c r="C64" s="4" t="s">
        <v>14</v>
      </c>
      <c r="D64" s="10">
        <v>2050</v>
      </c>
      <c r="E64" s="10">
        <v>1</v>
      </c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hidden="1" customHeight="1">
      <c r="A65" s="4" t="s">
        <v>10</v>
      </c>
      <c r="B65" s="4" t="s">
        <v>68</v>
      </c>
      <c r="C65" s="4" t="s">
        <v>14</v>
      </c>
      <c r="D65" s="10">
        <v>2022</v>
      </c>
      <c r="E65" s="10">
        <v>1</v>
      </c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hidden="1" customHeight="1">
      <c r="A66" s="4" t="s">
        <v>10</v>
      </c>
      <c r="B66" s="4" t="s">
        <v>68</v>
      </c>
      <c r="C66" s="4" t="s">
        <v>14</v>
      </c>
      <c r="D66" s="10">
        <v>2025</v>
      </c>
      <c r="E66" s="10">
        <v>1</v>
      </c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hidden="1" customHeight="1">
      <c r="A67" s="4" t="s">
        <v>10</v>
      </c>
      <c r="B67" s="4" t="s">
        <v>68</v>
      </c>
      <c r="C67" s="4" t="s">
        <v>14</v>
      </c>
      <c r="D67" s="10">
        <v>2030</v>
      </c>
      <c r="E67" s="10">
        <v>1</v>
      </c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hidden="1" customHeight="1">
      <c r="A68" s="4" t="s">
        <v>10</v>
      </c>
      <c r="B68" s="4" t="s">
        <v>68</v>
      </c>
      <c r="C68" s="4" t="s">
        <v>14</v>
      </c>
      <c r="D68" s="10">
        <v>2035</v>
      </c>
      <c r="E68" s="10">
        <v>1</v>
      </c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hidden="1" customHeight="1">
      <c r="A69" s="4" t="s">
        <v>10</v>
      </c>
      <c r="B69" s="4" t="s">
        <v>68</v>
      </c>
      <c r="C69" s="4" t="s">
        <v>14</v>
      </c>
      <c r="D69" s="10">
        <v>2040</v>
      </c>
      <c r="E69" s="10">
        <v>1</v>
      </c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hidden="1" customHeight="1">
      <c r="A70" s="4" t="s">
        <v>10</v>
      </c>
      <c r="B70" s="4" t="s">
        <v>68</v>
      </c>
      <c r="C70" s="4" t="s">
        <v>14</v>
      </c>
      <c r="D70" s="10">
        <v>2045</v>
      </c>
      <c r="E70" s="10">
        <v>1</v>
      </c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hidden="1" customHeight="1">
      <c r="A71" s="4" t="s">
        <v>10</v>
      </c>
      <c r="B71" s="4" t="s">
        <v>68</v>
      </c>
      <c r="C71" s="4" t="s">
        <v>14</v>
      </c>
      <c r="D71" s="10">
        <v>2050</v>
      </c>
      <c r="E71" s="10">
        <v>1</v>
      </c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hidden="1" customHeight="1">
      <c r="A72" s="4" t="s">
        <v>10</v>
      </c>
      <c r="B72" s="4" t="s">
        <v>71</v>
      </c>
      <c r="C72" s="4" t="s">
        <v>14</v>
      </c>
      <c r="D72" s="10">
        <v>2022</v>
      </c>
      <c r="E72" s="10">
        <v>1</v>
      </c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hidden="1" customHeight="1">
      <c r="A73" s="4" t="s">
        <v>10</v>
      </c>
      <c r="B73" s="4" t="s">
        <v>71</v>
      </c>
      <c r="C73" s="4" t="s">
        <v>14</v>
      </c>
      <c r="D73" s="10">
        <v>2025</v>
      </c>
      <c r="E73" s="10">
        <v>1</v>
      </c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hidden="1" customHeight="1">
      <c r="A74" s="4" t="s">
        <v>10</v>
      </c>
      <c r="B74" s="4" t="s">
        <v>71</v>
      </c>
      <c r="C74" s="4" t="s">
        <v>14</v>
      </c>
      <c r="D74" s="10">
        <v>2030</v>
      </c>
      <c r="E74" s="10">
        <v>1</v>
      </c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hidden="1" customHeight="1">
      <c r="A75" s="4" t="s">
        <v>10</v>
      </c>
      <c r="B75" s="4" t="s">
        <v>71</v>
      </c>
      <c r="C75" s="4" t="s">
        <v>14</v>
      </c>
      <c r="D75" s="10">
        <v>2035</v>
      </c>
      <c r="E75" s="10">
        <v>1</v>
      </c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hidden="1" customHeight="1">
      <c r="A76" s="4" t="s">
        <v>10</v>
      </c>
      <c r="B76" s="4" t="s">
        <v>71</v>
      </c>
      <c r="C76" s="4" t="s">
        <v>14</v>
      </c>
      <c r="D76" s="10">
        <v>2040</v>
      </c>
      <c r="E76" s="10">
        <v>1</v>
      </c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hidden="1" customHeight="1">
      <c r="A77" s="4" t="s">
        <v>10</v>
      </c>
      <c r="B77" s="4" t="s">
        <v>71</v>
      </c>
      <c r="C77" s="4" t="s">
        <v>14</v>
      </c>
      <c r="D77" s="10">
        <v>2045</v>
      </c>
      <c r="E77" s="10">
        <v>1</v>
      </c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hidden="1" customHeight="1">
      <c r="A78" s="4" t="s">
        <v>10</v>
      </c>
      <c r="B78" s="4" t="s">
        <v>71</v>
      </c>
      <c r="C78" s="4" t="s">
        <v>14</v>
      </c>
      <c r="D78" s="10">
        <v>2050</v>
      </c>
      <c r="E78" s="10">
        <v>1</v>
      </c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hidden="1" customHeight="1">
      <c r="A79" s="4" t="s">
        <v>10</v>
      </c>
      <c r="B79" s="4" t="s">
        <v>74</v>
      </c>
      <c r="C79" s="4" t="s">
        <v>14</v>
      </c>
      <c r="D79" s="10">
        <v>2022</v>
      </c>
      <c r="E79" s="10">
        <v>1</v>
      </c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hidden="1" customHeight="1">
      <c r="A80" s="4" t="s">
        <v>10</v>
      </c>
      <c r="B80" s="4" t="s">
        <v>74</v>
      </c>
      <c r="C80" s="4" t="s">
        <v>14</v>
      </c>
      <c r="D80" s="10">
        <v>2025</v>
      </c>
      <c r="E80" s="10">
        <v>1</v>
      </c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hidden="1" customHeight="1">
      <c r="A81" s="4" t="s">
        <v>10</v>
      </c>
      <c r="B81" s="4" t="s">
        <v>74</v>
      </c>
      <c r="C81" s="4" t="s">
        <v>14</v>
      </c>
      <c r="D81" s="10">
        <v>2030</v>
      </c>
      <c r="E81" s="10">
        <v>1</v>
      </c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hidden="1" customHeight="1">
      <c r="A82" s="4" t="s">
        <v>10</v>
      </c>
      <c r="B82" s="4" t="s">
        <v>74</v>
      </c>
      <c r="C82" s="4" t="s">
        <v>14</v>
      </c>
      <c r="D82" s="10">
        <v>2035</v>
      </c>
      <c r="E82" s="10">
        <v>1</v>
      </c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hidden="1" customHeight="1">
      <c r="A83" s="4" t="s">
        <v>10</v>
      </c>
      <c r="B83" s="4" t="s">
        <v>74</v>
      </c>
      <c r="C83" s="4" t="s">
        <v>14</v>
      </c>
      <c r="D83" s="10">
        <v>2040</v>
      </c>
      <c r="E83" s="10">
        <v>1</v>
      </c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hidden="1" customHeight="1">
      <c r="A84" s="4" t="s">
        <v>10</v>
      </c>
      <c r="B84" s="4" t="s">
        <v>74</v>
      </c>
      <c r="C84" s="4" t="s">
        <v>14</v>
      </c>
      <c r="D84" s="10">
        <v>2045</v>
      </c>
      <c r="E84" s="10">
        <v>1</v>
      </c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hidden="1" customHeight="1">
      <c r="A85" s="4" t="s">
        <v>10</v>
      </c>
      <c r="B85" s="4" t="s">
        <v>74</v>
      </c>
      <c r="C85" s="4" t="s">
        <v>14</v>
      </c>
      <c r="D85" s="10">
        <v>2050</v>
      </c>
      <c r="E85" s="10">
        <v>1</v>
      </c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hidden="1" customHeight="1">
      <c r="A86" s="4" t="s">
        <v>10</v>
      </c>
      <c r="B86" s="4" t="s">
        <v>77</v>
      </c>
      <c r="C86" s="4" t="s">
        <v>14</v>
      </c>
      <c r="D86" s="10">
        <v>2022</v>
      </c>
      <c r="E86" s="10">
        <v>1</v>
      </c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hidden="1" customHeight="1">
      <c r="A87" s="4" t="s">
        <v>10</v>
      </c>
      <c r="B87" s="4" t="s">
        <v>77</v>
      </c>
      <c r="C87" s="4" t="s">
        <v>14</v>
      </c>
      <c r="D87" s="10">
        <v>2025</v>
      </c>
      <c r="E87" s="10">
        <v>1</v>
      </c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hidden="1" customHeight="1">
      <c r="A88" s="4" t="s">
        <v>10</v>
      </c>
      <c r="B88" s="4" t="s">
        <v>77</v>
      </c>
      <c r="C88" s="4" t="s">
        <v>14</v>
      </c>
      <c r="D88" s="10">
        <v>2030</v>
      </c>
      <c r="E88" s="10">
        <v>1</v>
      </c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hidden="1" customHeight="1">
      <c r="A89" s="4" t="s">
        <v>10</v>
      </c>
      <c r="B89" s="4" t="s">
        <v>77</v>
      </c>
      <c r="C89" s="4" t="s">
        <v>14</v>
      </c>
      <c r="D89" s="10">
        <v>2035</v>
      </c>
      <c r="E89" s="10">
        <v>1</v>
      </c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hidden="1" customHeight="1">
      <c r="A90" s="4" t="s">
        <v>10</v>
      </c>
      <c r="B90" s="4" t="s">
        <v>77</v>
      </c>
      <c r="C90" s="4" t="s">
        <v>14</v>
      </c>
      <c r="D90" s="10">
        <v>2040</v>
      </c>
      <c r="E90" s="10">
        <v>1</v>
      </c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hidden="1" customHeight="1">
      <c r="A91" s="4" t="s">
        <v>10</v>
      </c>
      <c r="B91" s="4" t="s">
        <v>77</v>
      </c>
      <c r="C91" s="4" t="s">
        <v>14</v>
      </c>
      <c r="D91" s="10">
        <v>2045</v>
      </c>
      <c r="E91" s="10">
        <v>1</v>
      </c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hidden="1" customHeight="1">
      <c r="A92" s="4" t="s">
        <v>10</v>
      </c>
      <c r="B92" s="4" t="s">
        <v>77</v>
      </c>
      <c r="C92" s="4" t="s">
        <v>14</v>
      </c>
      <c r="D92" s="10">
        <v>2050</v>
      </c>
      <c r="E92" s="10">
        <v>1</v>
      </c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hidden="1" customHeight="1">
      <c r="A93" s="4" t="s">
        <v>10</v>
      </c>
      <c r="B93" s="4" t="s">
        <v>216</v>
      </c>
      <c r="C93" s="4" t="s">
        <v>14</v>
      </c>
      <c r="D93" s="10">
        <v>2022</v>
      </c>
      <c r="E93" s="10">
        <v>1</v>
      </c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hidden="1" customHeight="1">
      <c r="A94" s="4" t="s">
        <v>10</v>
      </c>
      <c r="B94" s="4" t="s">
        <v>216</v>
      </c>
      <c r="C94" s="4" t="s">
        <v>14</v>
      </c>
      <c r="D94" s="10">
        <v>2025</v>
      </c>
      <c r="E94" s="10">
        <v>1</v>
      </c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hidden="1" customHeight="1">
      <c r="A95" s="4" t="s">
        <v>10</v>
      </c>
      <c r="B95" s="4" t="s">
        <v>216</v>
      </c>
      <c r="C95" s="4" t="s">
        <v>14</v>
      </c>
      <c r="D95" s="10">
        <v>2030</v>
      </c>
      <c r="E95" s="10">
        <v>1</v>
      </c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hidden="1" customHeight="1">
      <c r="A96" s="4" t="s">
        <v>10</v>
      </c>
      <c r="B96" s="4" t="s">
        <v>216</v>
      </c>
      <c r="C96" s="4" t="s">
        <v>14</v>
      </c>
      <c r="D96" s="10">
        <v>2035</v>
      </c>
      <c r="E96" s="10">
        <v>1</v>
      </c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hidden="1" customHeight="1">
      <c r="A97" s="4" t="s">
        <v>10</v>
      </c>
      <c r="B97" s="4" t="s">
        <v>216</v>
      </c>
      <c r="C97" s="4" t="s">
        <v>14</v>
      </c>
      <c r="D97" s="10">
        <v>2040</v>
      </c>
      <c r="E97" s="10">
        <v>1</v>
      </c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hidden="1" customHeight="1">
      <c r="A98" s="4" t="s">
        <v>10</v>
      </c>
      <c r="B98" s="4" t="s">
        <v>216</v>
      </c>
      <c r="C98" s="4" t="s">
        <v>14</v>
      </c>
      <c r="D98" s="10">
        <v>2045</v>
      </c>
      <c r="E98" s="10">
        <v>1</v>
      </c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hidden="1" customHeight="1">
      <c r="A99" s="4" t="s">
        <v>10</v>
      </c>
      <c r="B99" s="4" t="s">
        <v>216</v>
      </c>
      <c r="C99" s="4" t="s">
        <v>14</v>
      </c>
      <c r="D99" s="10">
        <v>2050</v>
      </c>
      <c r="E99" s="10">
        <v>1</v>
      </c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hidden="1" customHeight="1">
      <c r="A100" s="4" t="s">
        <v>10</v>
      </c>
      <c r="B100" s="4" t="s">
        <v>217</v>
      </c>
      <c r="C100" s="4" t="s">
        <v>14</v>
      </c>
      <c r="D100" s="10">
        <v>2022</v>
      </c>
      <c r="E100" s="10">
        <v>1</v>
      </c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hidden="1" customHeight="1">
      <c r="A101" s="4" t="s">
        <v>10</v>
      </c>
      <c r="B101" s="4" t="s">
        <v>217</v>
      </c>
      <c r="C101" s="4" t="s">
        <v>14</v>
      </c>
      <c r="D101" s="10">
        <v>2025</v>
      </c>
      <c r="E101" s="10">
        <v>1</v>
      </c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hidden="1" customHeight="1">
      <c r="A102" s="4" t="s">
        <v>10</v>
      </c>
      <c r="B102" s="4" t="s">
        <v>217</v>
      </c>
      <c r="C102" s="4" t="s">
        <v>14</v>
      </c>
      <c r="D102" s="10">
        <v>2030</v>
      </c>
      <c r="E102" s="10">
        <v>1</v>
      </c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hidden="1" customHeight="1">
      <c r="A103" s="4" t="s">
        <v>10</v>
      </c>
      <c r="B103" s="4" t="s">
        <v>217</v>
      </c>
      <c r="C103" s="4" t="s">
        <v>14</v>
      </c>
      <c r="D103" s="10">
        <v>2035</v>
      </c>
      <c r="E103" s="10">
        <v>1</v>
      </c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hidden="1" customHeight="1">
      <c r="A104" s="4" t="s">
        <v>10</v>
      </c>
      <c r="B104" s="4" t="s">
        <v>217</v>
      </c>
      <c r="C104" s="4" t="s">
        <v>14</v>
      </c>
      <c r="D104" s="10">
        <v>2040</v>
      </c>
      <c r="E104" s="10">
        <v>1</v>
      </c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hidden="1" customHeight="1">
      <c r="A105" s="4" t="s">
        <v>10</v>
      </c>
      <c r="B105" s="4" t="s">
        <v>217</v>
      </c>
      <c r="C105" s="4" t="s">
        <v>14</v>
      </c>
      <c r="D105" s="10">
        <v>2045</v>
      </c>
      <c r="E105" s="10">
        <v>1</v>
      </c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hidden="1" customHeight="1">
      <c r="A106" s="4" t="s">
        <v>10</v>
      </c>
      <c r="B106" s="4" t="s">
        <v>217</v>
      </c>
      <c r="C106" s="4" t="s">
        <v>14</v>
      </c>
      <c r="D106" s="10">
        <v>2050</v>
      </c>
      <c r="E106" s="10">
        <v>1</v>
      </c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hidden="1" customHeight="1">
      <c r="A107" s="4" t="s">
        <v>10</v>
      </c>
      <c r="B107" s="4" t="s">
        <v>102</v>
      </c>
      <c r="C107" s="4" t="s">
        <v>14</v>
      </c>
      <c r="D107" s="10">
        <v>2022</v>
      </c>
      <c r="E107" s="10">
        <v>1</v>
      </c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hidden="1" customHeight="1">
      <c r="A108" s="4" t="s">
        <v>10</v>
      </c>
      <c r="B108" s="4" t="s">
        <v>102</v>
      </c>
      <c r="C108" s="4" t="s">
        <v>14</v>
      </c>
      <c r="D108" s="10">
        <v>2025</v>
      </c>
      <c r="E108" s="10">
        <v>1</v>
      </c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hidden="1" customHeight="1">
      <c r="A109" s="4" t="s">
        <v>10</v>
      </c>
      <c r="B109" s="4" t="s">
        <v>102</v>
      </c>
      <c r="C109" s="4" t="s">
        <v>14</v>
      </c>
      <c r="D109" s="10">
        <v>2030</v>
      </c>
      <c r="E109" s="10">
        <v>1</v>
      </c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hidden="1" customHeight="1">
      <c r="A110" s="4" t="s">
        <v>10</v>
      </c>
      <c r="B110" s="4" t="s">
        <v>102</v>
      </c>
      <c r="C110" s="4" t="s">
        <v>14</v>
      </c>
      <c r="D110" s="10">
        <v>2035</v>
      </c>
      <c r="E110" s="10">
        <v>1</v>
      </c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hidden="1" customHeight="1">
      <c r="A111" s="4" t="s">
        <v>10</v>
      </c>
      <c r="B111" s="4" t="s">
        <v>102</v>
      </c>
      <c r="C111" s="4" t="s">
        <v>14</v>
      </c>
      <c r="D111" s="10">
        <v>2040</v>
      </c>
      <c r="E111" s="10">
        <v>1</v>
      </c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hidden="1" customHeight="1">
      <c r="A112" s="4" t="s">
        <v>10</v>
      </c>
      <c r="B112" s="4" t="s">
        <v>102</v>
      </c>
      <c r="C112" s="4" t="s">
        <v>14</v>
      </c>
      <c r="D112" s="10">
        <v>2045</v>
      </c>
      <c r="E112" s="10">
        <v>1</v>
      </c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hidden="1" customHeight="1">
      <c r="A113" s="4" t="s">
        <v>10</v>
      </c>
      <c r="B113" s="4" t="s">
        <v>102</v>
      </c>
      <c r="C113" s="4" t="s">
        <v>14</v>
      </c>
      <c r="D113" s="10">
        <v>2050</v>
      </c>
      <c r="E113" s="10">
        <v>1</v>
      </c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hidden="1" customHeight="1">
      <c r="A114" s="4" t="s">
        <v>10</v>
      </c>
      <c r="B114" s="4" t="s">
        <v>106</v>
      </c>
      <c r="C114" s="4" t="s">
        <v>14</v>
      </c>
      <c r="D114" s="10">
        <v>2022</v>
      </c>
      <c r="E114" s="10">
        <v>1</v>
      </c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hidden="1" customHeight="1">
      <c r="A115" s="4" t="s">
        <v>10</v>
      </c>
      <c r="B115" s="4" t="s">
        <v>106</v>
      </c>
      <c r="C115" s="4" t="s">
        <v>14</v>
      </c>
      <c r="D115" s="10">
        <v>2025</v>
      </c>
      <c r="E115" s="10">
        <v>1</v>
      </c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hidden="1" customHeight="1">
      <c r="A116" s="4" t="s">
        <v>10</v>
      </c>
      <c r="B116" s="4" t="s">
        <v>106</v>
      </c>
      <c r="C116" s="4" t="s">
        <v>14</v>
      </c>
      <c r="D116" s="10">
        <v>2030</v>
      </c>
      <c r="E116" s="10">
        <v>1</v>
      </c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hidden="1" customHeight="1">
      <c r="A117" s="4" t="s">
        <v>10</v>
      </c>
      <c r="B117" s="4" t="s">
        <v>106</v>
      </c>
      <c r="C117" s="4" t="s">
        <v>14</v>
      </c>
      <c r="D117" s="10">
        <v>2035</v>
      </c>
      <c r="E117" s="10">
        <v>1</v>
      </c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hidden="1" customHeight="1">
      <c r="A118" s="4" t="s">
        <v>10</v>
      </c>
      <c r="B118" s="4" t="s">
        <v>106</v>
      </c>
      <c r="C118" s="4" t="s">
        <v>14</v>
      </c>
      <c r="D118" s="10">
        <v>2040</v>
      </c>
      <c r="E118" s="10">
        <v>1</v>
      </c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hidden="1" customHeight="1">
      <c r="A119" s="4" t="s">
        <v>10</v>
      </c>
      <c r="B119" s="4" t="s">
        <v>106</v>
      </c>
      <c r="C119" s="4" t="s">
        <v>14</v>
      </c>
      <c r="D119" s="10">
        <v>2045</v>
      </c>
      <c r="E119" s="10">
        <v>1</v>
      </c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hidden="1" customHeight="1">
      <c r="A120" s="4" t="s">
        <v>10</v>
      </c>
      <c r="B120" s="4" t="s">
        <v>106</v>
      </c>
      <c r="C120" s="4" t="s">
        <v>14</v>
      </c>
      <c r="D120" s="10">
        <v>2050</v>
      </c>
      <c r="E120" s="10">
        <v>1</v>
      </c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hidden="1" customHeight="1">
      <c r="A121" s="4" t="s">
        <v>10</v>
      </c>
      <c r="B121" s="4" t="s">
        <v>218</v>
      </c>
      <c r="C121" s="4" t="s">
        <v>14</v>
      </c>
      <c r="D121" s="10">
        <v>2022</v>
      </c>
      <c r="E121" s="10">
        <v>1</v>
      </c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hidden="1" customHeight="1">
      <c r="A122" s="4" t="s">
        <v>10</v>
      </c>
      <c r="B122" s="4" t="s">
        <v>218</v>
      </c>
      <c r="C122" s="4" t="s">
        <v>14</v>
      </c>
      <c r="D122" s="10">
        <v>2025</v>
      </c>
      <c r="E122" s="10">
        <v>1</v>
      </c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hidden="1" customHeight="1">
      <c r="A123" s="4" t="s">
        <v>10</v>
      </c>
      <c r="B123" s="4" t="s">
        <v>218</v>
      </c>
      <c r="C123" s="4" t="s">
        <v>14</v>
      </c>
      <c r="D123" s="10">
        <v>2030</v>
      </c>
      <c r="E123" s="10">
        <v>1</v>
      </c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hidden="1" customHeight="1">
      <c r="A124" s="4" t="s">
        <v>10</v>
      </c>
      <c r="B124" s="4" t="s">
        <v>218</v>
      </c>
      <c r="C124" s="4" t="s">
        <v>14</v>
      </c>
      <c r="D124" s="10">
        <v>2035</v>
      </c>
      <c r="E124" s="10">
        <v>1</v>
      </c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hidden="1" customHeight="1">
      <c r="A125" s="4" t="s">
        <v>10</v>
      </c>
      <c r="B125" s="4" t="s">
        <v>218</v>
      </c>
      <c r="C125" s="4" t="s">
        <v>14</v>
      </c>
      <c r="D125" s="10">
        <v>2040</v>
      </c>
      <c r="E125" s="10">
        <v>1</v>
      </c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hidden="1" customHeight="1">
      <c r="A126" s="4" t="s">
        <v>10</v>
      </c>
      <c r="B126" s="4" t="s">
        <v>218</v>
      </c>
      <c r="C126" s="4" t="s">
        <v>14</v>
      </c>
      <c r="D126" s="10">
        <v>2045</v>
      </c>
      <c r="E126" s="10">
        <v>1</v>
      </c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hidden="1" customHeight="1">
      <c r="A127" s="4" t="s">
        <v>10</v>
      </c>
      <c r="B127" s="4" t="s">
        <v>218</v>
      </c>
      <c r="C127" s="4" t="s">
        <v>14</v>
      </c>
      <c r="D127" s="10">
        <v>2050</v>
      </c>
      <c r="E127" s="10">
        <v>1</v>
      </c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hidden="1" customHeight="1">
      <c r="A128" s="4" t="s">
        <v>10</v>
      </c>
      <c r="B128" s="4" t="s">
        <v>110</v>
      </c>
      <c r="C128" s="4" t="s">
        <v>14</v>
      </c>
      <c r="D128" s="10">
        <v>2022</v>
      </c>
      <c r="E128" s="10">
        <v>1</v>
      </c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hidden="1" customHeight="1">
      <c r="A129" s="4" t="s">
        <v>10</v>
      </c>
      <c r="B129" s="4" t="s">
        <v>110</v>
      </c>
      <c r="C129" s="4" t="s">
        <v>14</v>
      </c>
      <c r="D129" s="10">
        <v>2025</v>
      </c>
      <c r="E129" s="10">
        <v>1</v>
      </c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hidden="1" customHeight="1">
      <c r="A130" s="4" t="s">
        <v>10</v>
      </c>
      <c r="B130" s="4" t="s">
        <v>110</v>
      </c>
      <c r="C130" s="4" t="s">
        <v>14</v>
      </c>
      <c r="D130" s="10">
        <v>2030</v>
      </c>
      <c r="E130" s="10">
        <v>1</v>
      </c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hidden="1" customHeight="1">
      <c r="A131" s="4" t="s">
        <v>10</v>
      </c>
      <c r="B131" s="4" t="s">
        <v>110</v>
      </c>
      <c r="C131" s="4" t="s">
        <v>14</v>
      </c>
      <c r="D131" s="10">
        <v>2035</v>
      </c>
      <c r="E131" s="10">
        <v>1</v>
      </c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hidden="1" customHeight="1">
      <c r="A132" s="4" t="s">
        <v>10</v>
      </c>
      <c r="B132" s="4" t="s">
        <v>110</v>
      </c>
      <c r="C132" s="4" t="s">
        <v>14</v>
      </c>
      <c r="D132" s="10">
        <v>2040</v>
      </c>
      <c r="E132" s="10">
        <v>1</v>
      </c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hidden="1" customHeight="1">
      <c r="A133" s="4" t="s">
        <v>10</v>
      </c>
      <c r="B133" s="4" t="s">
        <v>110</v>
      </c>
      <c r="C133" s="4" t="s">
        <v>14</v>
      </c>
      <c r="D133" s="10">
        <v>2045</v>
      </c>
      <c r="E133" s="10">
        <v>1</v>
      </c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hidden="1" customHeight="1">
      <c r="A134" s="4" t="s">
        <v>10</v>
      </c>
      <c r="B134" s="4" t="s">
        <v>110</v>
      </c>
      <c r="C134" s="4" t="s">
        <v>14</v>
      </c>
      <c r="D134" s="10">
        <v>2050</v>
      </c>
      <c r="E134" s="10">
        <v>1</v>
      </c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hidden="1" customHeight="1">
      <c r="A135" s="4" t="s">
        <v>10</v>
      </c>
      <c r="B135" s="4" t="s">
        <v>113</v>
      </c>
      <c r="C135" s="4" t="s">
        <v>14</v>
      </c>
      <c r="D135" s="10">
        <v>2022</v>
      </c>
      <c r="E135" s="10">
        <v>1</v>
      </c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hidden="1" customHeight="1">
      <c r="A136" s="4" t="s">
        <v>10</v>
      </c>
      <c r="B136" s="4" t="s">
        <v>113</v>
      </c>
      <c r="C136" s="4" t="s">
        <v>14</v>
      </c>
      <c r="D136" s="10">
        <v>2025</v>
      </c>
      <c r="E136" s="10">
        <v>1</v>
      </c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hidden="1" customHeight="1">
      <c r="A137" s="4" t="s">
        <v>10</v>
      </c>
      <c r="B137" s="4" t="s">
        <v>113</v>
      </c>
      <c r="C137" s="4" t="s">
        <v>14</v>
      </c>
      <c r="D137" s="10">
        <v>2030</v>
      </c>
      <c r="E137" s="10">
        <v>1</v>
      </c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hidden="1" customHeight="1">
      <c r="A138" s="4" t="s">
        <v>10</v>
      </c>
      <c r="B138" s="4" t="s">
        <v>113</v>
      </c>
      <c r="C138" s="4" t="s">
        <v>14</v>
      </c>
      <c r="D138" s="10">
        <v>2035</v>
      </c>
      <c r="E138" s="10">
        <v>1</v>
      </c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hidden="1" customHeight="1">
      <c r="A139" s="4" t="s">
        <v>10</v>
      </c>
      <c r="B139" s="4" t="s">
        <v>113</v>
      </c>
      <c r="C139" s="4" t="s">
        <v>14</v>
      </c>
      <c r="D139" s="10">
        <v>2040</v>
      </c>
      <c r="E139" s="10">
        <v>1</v>
      </c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hidden="1" customHeight="1">
      <c r="A140" s="4" t="s">
        <v>10</v>
      </c>
      <c r="B140" s="4" t="s">
        <v>113</v>
      </c>
      <c r="C140" s="4" t="s">
        <v>14</v>
      </c>
      <c r="D140" s="10">
        <v>2045</v>
      </c>
      <c r="E140" s="10">
        <v>1</v>
      </c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hidden="1" customHeight="1">
      <c r="A141" s="4" t="s">
        <v>10</v>
      </c>
      <c r="B141" s="4" t="s">
        <v>113</v>
      </c>
      <c r="C141" s="4" t="s">
        <v>14</v>
      </c>
      <c r="D141" s="10">
        <v>2050</v>
      </c>
      <c r="E141" s="10">
        <v>1</v>
      </c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hidden="1" customHeight="1">
      <c r="A142" s="4" t="s">
        <v>10</v>
      </c>
      <c r="B142" s="4" t="s">
        <v>114</v>
      </c>
      <c r="C142" s="4" t="s">
        <v>14</v>
      </c>
      <c r="D142" s="10">
        <v>2022</v>
      </c>
      <c r="E142" s="10">
        <v>1</v>
      </c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hidden="1" customHeight="1">
      <c r="A143" s="4" t="s">
        <v>10</v>
      </c>
      <c r="B143" s="4" t="s">
        <v>114</v>
      </c>
      <c r="C143" s="4" t="s">
        <v>14</v>
      </c>
      <c r="D143" s="10">
        <v>2025</v>
      </c>
      <c r="E143" s="10">
        <v>1</v>
      </c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hidden="1" customHeight="1">
      <c r="A144" s="4" t="s">
        <v>10</v>
      </c>
      <c r="B144" s="4" t="s">
        <v>114</v>
      </c>
      <c r="C144" s="4" t="s">
        <v>14</v>
      </c>
      <c r="D144" s="10">
        <v>2030</v>
      </c>
      <c r="E144" s="10">
        <v>1</v>
      </c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hidden="1" customHeight="1">
      <c r="A145" s="4" t="s">
        <v>10</v>
      </c>
      <c r="B145" s="4" t="s">
        <v>114</v>
      </c>
      <c r="C145" s="4" t="s">
        <v>14</v>
      </c>
      <c r="D145" s="10">
        <v>2035</v>
      </c>
      <c r="E145" s="10">
        <v>1</v>
      </c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hidden="1" customHeight="1">
      <c r="A146" s="4" t="s">
        <v>10</v>
      </c>
      <c r="B146" s="4" t="s">
        <v>114</v>
      </c>
      <c r="C146" s="4" t="s">
        <v>14</v>
      </c>
      <c r="D146" s="10">
        <v>2040</v>
      </c>
      <c r="E146" s="10">
        <v>1</v>
      </c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hidden="1" customHeight="1">
      <c r="A147" s="4" t="s">
        <v>10</v>
      </c>
      <c r="B147" s="4" t="s">
        <v>114</v>
      </c>
      <c r="C147" s="4" t="s">
        <v>14</v>
      </c>
      <c r="D147" s="10">
        <v>2045</v>
      </c>
      <c r="E147" s="10">
        <v>1</v>
      </c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hidden="1" customHeight="1">
      <c r="A148" s="4" t="s">
        <v>10</v>
      </c>
      <c r="B148" s="4" t="s">
        <v>114</v>
      </c>
      <c r="C148" s="4" t="s">
        <v>14</v>
      </c>
      <c r="D148" s="10">
        <v>2050</v>
      </c>
      <c r="E148" s="10">
        <v>1</v>
      </c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hidden="1" customHeight="1">
      <c r="A149" s="4" t="s">
        <v>10</v>
      </c>
      <c r="B149" s="4" t="s">
        <v>115</v>
      </c>
      <c r="C149" s="4" t="s">
        <v>14</v>
      </c>
      <c r="D149" s="10">
        <v>2022</v>
      </c>
      <c r="E149" s="10">
        <v>1</v>
      </c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hidden="1" customHeight="1">
      <c r="A150" s="4" t="s">
        <v>10</v>
      </c>
      <c r="B150" s="4" t="s">
        <v>115</v>
      </c>
      <c r="C150" s="4" t="s">
        <v>14</v>
      </c>
      <c r="D150" s="10">
        <v>2025</v>
      </c>
      <c r="E150" s="10">
        <v>1</v>
      </c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hidden="1" customHeight="1">
      <c r="A151" s="4" t="s">
        <v>10</v>
      </c>
      <c r="B151" s="4" t="s">
        <v>115</v>
      </c>
      <c r="C151" s="4" t="s">
        <v>14</v>
      </c>
      <c r="D151" s="10">
        <v>2030</v>
      </c>
      <c r="E151" s="10">
        <v>1</v>
      </c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hidden="1" customHeight="1">
      <c r="A152" s="4" t="s">
        <v>10</v>
      </c>
      <c r="B152" s="4" t="s">
        <v>115</v>
      </c>
      <c r="C152" s="4" t="s">
        <v>14</v>
      </c>
      <c r="D152" s="10">
        <v>2035</v>
      </c>
      <c r="E152" s="10">
        <v>1</v>
      </c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hidden="1" customHeight="1">
      <c r="A153" s="4" t="s">
        <v>10</v>
      </c>
      <c r="B153" s="4" t="s">
        <v>115</v>
      </c>
      <c r="C153" s="4" t="s">
        <v>14</v>
      </c>
      <c r="D153" s="10">
        <v>2040</v>
      </c>
      <c r="E153" s="10">
        <v>1</v>
      </c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hidden="1" customHeight="1">
      <c r="A154" s="4" t="s">
        <v>10</v>
      </c>
      <c r="B154" s="4" t="s">
        <v>115</v>
      </c>
      <c r="C154" s="4" t="s">
        <v>14</v>
      </c>
      <c r="D154" s="10">
        <v>2045</v>
      </c>
      <c r="E154" s="10">
        <v>1</v>
      </c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hidden="1" customHeight="1">
      <c r="A155" s="4" t="s">
        <v>10</v>
      </c>
      <c r="B155" s="4" t="s">
        <v>115</v>
      </c>
      <c r="C155" s="4" t="s">
        <v>14</v>
      </c>
      <c r="D155" s="10">
        <v>2050</v>
      </c>
      <c r="E155" s="10">
        <v>1</v>
      </c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hidden="1" customHeight="1">
      <c r="A156" s="4" t="s">
        <v>10</v>
      </c>
      <c r="B156" s="4" t="s">
        <v>116</v>
      </c>
      <c r="C156" s="4" t="s">
        <v>14</v>
      </c>
      <c r="D156" s="10">
        <v>2022</v>
      </c>
      <c r="E156" s="10">
        <v>1</v>
      </c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hidden="1" customHeight="1">
      <c r="A157" s="4" t="s">
        <v>10</v>
      </c>
      <c r="B157" s="4" t="s">
        <v>116</v>
      </c>
      <c r="C157" s="4" t="s">
        <v>14</v>
      </c>
      <c r="D157" s="10">
        <v>2025</v>
      </c>
      <c r="E157" s="10">
        <v>1</v>
      </c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hidden="1" customHeight="1">
      <c r="A158" s="4" t="s">
        <v>10</v>
      </c>
      <c r="B158" s="4" t="s">
        <v>116</v>
      </c>
      <c r="C158" s="4" t="s">
        <v>14</v>
      </c>
      <c r="D158" s="10">
        <v>2030</v>
      </c>
      <c r="E158" s="10">
        <v>1</v>
      </c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hidden="1" customHeight="1">
      <c r="A159" s="4" t="s">
        <v>10</v>
      </c>
      <c r="B159" s="4" t="s">
        <v>116</v>
      </c>
      <c r="C159" s="4" t="s">
        <v>14</v>
      </c>
      <c r="D159" s="10">
        <v>2035</v>
      </c>
      <c r="E159" s="10">
        <v>1</v>
      </c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hidden="1" customHeight="1">
      <c r="A160" s="4" t="s">
        <v>10</v>
      </c>
      <c r="B160" s="4" t="s">
        <v>116</v>
      </c>
      <c r="C160" s="4" t="s">
        <v>14</v>
      </c>
      <c r="D160" s="10">
        <v>2040</v>
      </c>
      <c r="E160" s="10">
        <v>1</v>
      </c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hidden="1" customHeight="1">
      <c r="A161" s="4" t="s">
        <v>10</v>
      </c>
      <c r="B161" s="4" t="s">
        <v>116</v>
      </c>
      <c r="C161" s="4" t="s">
        <v>14</v>
      </c>
      <c r="D161" s="10">
        <v>2045</v>
      </c>
      <c r="E161" s="10">
        <v>1</v>
      </c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hidden="1" customHeight="1">
      <c r="A162" s="4" t="s">
        <v>10</v>
      </c>
      <c r="B162" s="4" t="s">
        <v>116</v>
      </c>
      <c r="C162" s="4" t="s">
        <v>14</v>
      </c>
      <c r="D162" s="10">
        <v>2050</v>
      </c>
      <c r="E162" s="10">
        <v>1</v>
      </c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hidden="1" customHeight="1">
      <c r="A163" s="4" t="s">
        <v>10</v>
      </c>
      <c r="B163" s="4" t="s">
        <v>117</v>
      </c>
      <c r="C163" s="4" t="s">
        <v>14</v>
      </c>
      <c r="D163" s="10">
        <v>2022</v>
      </c>
      <c r="E163" s="10">
        <v>1</v>
      </c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hidden="1" customHeight="1">
      <c r="A164" s="4" t="s">
        <v>10</v>
      </c>
      <c r="B164" s="4" t="s">
        <v>117</v>
      </c>
      <c r="C164" s="4" t="s">
        <v>14</v>
      </c>
      <c r="D164" s="10">
        <v>2025</v>
      </c>
      <c r="E164" s="10">
        <v>1</v>
      </c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hidden="1" customHeight="1">
      <c r="A165" s="4" t="s">
        <v>10</v>
      </c>
      <c r="B165" s="4" t="s">
        <v>117</v>
      </c>
      <c r="C165" s="4" t="s">
        <v>14</v>
      </c>
      <c r="D165" s="10">
        <v>2030</v>
      </c>
      <c r="E165" s="10">
        <v>1</v>
      </c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hidden="1" customHeight="1">
      <c r="A166" s="4" t="s">
        <v>10</v>
      </c>
      <c r="B166" s="4" t="s">
        <v>117</v>
      </c>
      <c r="C166" s="4" t="s">
        <v>14</v>
      </c>
      <c r="D166" s="10">
        <v>2035</v>
      </c>
      <c r="E166" s="10">
        <v>1</v>
      </c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hidden="1" customHeight="1">
      <c r="A167" s="4" t="s">
        <v>10</v>
      </c>
      <c r="B167" s="4" t="s">
        <v>117</v>
      </c>
      <c r="C167" s="4" t="s">
        <v>14</v>
      </c>
      <c r="D167" s="10">
        <v>2040</v>
      </c>
      <c r="E167" s="10">
        <v>1</v>
      </c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hidden="1" customHeight="1">
      <c r="A168" s="4" t="s">
        <v>10</v>
      </c>
      <c r="B168" s="4" t="s">
        <v>117</v>
      </c>
      <c r="C168" s="4" t="s">
        <v>14</v>
      </c>
      <c r="D168" s="10">
        <v>2045</v>
      </c>
      <c r="E168" s="10">
        <v>1</v>
      </c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hidden="1" customHeight="1">
      <c r="A169" s="4" t="s">
        <v>10</v>
      </c>
      <c r="B169" s="4" t="s">
        <v>117</v>
      </c>
      <c r="C169" s="4" t="s">
        <v>14</v>
      </c>
      <c r="D169" s="10">
        <v>2050</v>
      </c>
      <c r="E169" s="10">
        <v>1</v>
      </c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hidden="1" customHeight="1">
      <c r="A170" s="4" t="s">
        <v>10</v>
      </c>
      <c r="B170" s="4" t="s">
        <v>118</v>
      </c>
      <c r="C170" s="4" t="s">
        <v>14</v>
      </c>
      <c r="D170" s="10">
        <v>2022</v>
      </c>
      <c r="E170" s="10">
        <v>1</v>
      </c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hidden="1" customHeight="1">
      <c r="A171" s="4" t="s">
        <v>10</v>
      </c>
      <c r="B171" s="4" t="s">
        <v>118</v>
      </c>
      <c r="C171" s="4" t="s">
        <v>14</v>
      </c>
      <c r="D171" s="10">
        <v>2025</v>
      </c>
      <c r="E171" s="10">
        <v>1</v>
      </c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hidden="1" customHeight="1">
      <c r="A172" s="4" t="s">
        <v>10</v>
      </c>
      <c r="B172" s="4" t="s">
        <v>118</v>
      </c>
      <c r="C172" s="4" t="s">
        <v>14</v>
      </c>
      <c r="D172" s="10">
        <v>2030</v>
      </c>
      <c r="E172" s="10">
        <v>1</v>
      </c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hidden="1" customHeight="1">
      <c r="A173" s="4" t="s">
        <v>10</v>
      </c>
      <c r="B173" s="4" t="s">
        <v>118</v>
      </c>
      <c r="C173" s="4" t="s">
        <v>14</v>
      </c>
      <c r="D173" s="10">
        <v>2035</v>
      </c>
      <c r="E173" s="10">
        <v>1</v>
      </c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hidden="1" customHeight="1">
      <c r="A174" s="4" t="s">
        <v>10</v>
      </c>
      <c r="B174" s="4" t="s">
        <v>118</v>
      </c>
      <c r="C174" s="4" t="s">
        <v>14</v>
      </c>
      <c r="D174" s="10">
        <v>2040</v>
      </c>
      <c r="E174" s="10">
        <v>1</v>
      </c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hidden="1" customHeight="1">
      <c r="A175" s="4" t="s">
        <v>10</v>
      </c>
      <c r="B175" s="4" t="s">
        <v>118</v>
      </c>
      <c r="C175" s="4" t="s">
        <v>14</v>
      </c>
      <c r="D175" s="10">
        <v>2045</v>
      </c>
      <c r="E175" s="10">
        <v>1</v>
      </c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hidden="1" customHeight="1">
      <c r="A176" s="4" t="s">
        <v>10</v>
      </c>
      <c r="B176" s="4" t="s">
        <v>118</v>
      </c>
      <c r="C176" s="4" t="s">
        <v>14</v>
      </c>
      <c r="D176" s="10">
        <v>2050</v>
      </c>
      <c r="E176" s="10">
        <v>1</v>
      </c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hidden="1" customHeight="1">
      <c r="A177" s="4" t="s">
        <v>10</v>
      </c>
      <c r="B177" s="4" t="s">
        <v>119</v>
      </c>
      <c r="C177" s="4" t="s">
        <v>14</v>
      </c>
      <c r="D177" s="10">
        <v>2022</v>
      </c>
      <c r="E177" s="10">
        <v>1</v>
      </c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hidden="1" customHeight="1">
      <c r="A178" s="4" t="s">
        <v>10</v>
      </c>
      <c r="B178" s="4" t="s">
        <v>119</v>
      </c>
      <c r="C178" s="4" t="s">
        <v>14</v>
      </c>
      <c r="D178" s="10">
        <v>2025</v>
      </c>
      <c r="E178" s="10">
        <v>1</v>
      </c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hidden="1" customHeight="1">
      <c r="A179" s="4" t="s">
        <v>10</v>
      </c>
      <c r="B179" s="4" t="s">
        <v>119</v>
      </c>
      <c r="C179" s="4" t="s">
        <v>14</v>
      </c>
      <c r="D179" s="10">
        <v>2030</v>
      </c>
      <c r="E179" s="10">
        <v>1</v>
      </c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hidden="1" customHeight="1">
      <c r="A180" s="4" t="s">
        <v>10</v>
      </c>
      <c r="B180" s="4" t="s">
        <v>119</v>
      </c>
      <c r="C180" s="4" t="s">
        <v>14</v>
      </c>
      <c r="D180" s="10">
        <v>2035</v>
      </c>
      <c r="E180" s="10">
        <v>1</v>
      </c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hidden="1" customHeight="1">
      <c r="A181" s="4" t="s">
        <v>10</v>
      </c>
      <c r="B181" s="4" t="s">
        <v>119</v>
      </c>
      <c r="C181" s="4" t="s">
        <v>14</v>
      </c>
      <c r="D181" s="10">
        <v>2040</v>
      </c>
      <c r="E181" s="10">
        <v>1</v>
      </c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hidden="1" customHeight="1">
      <c r="A182" s="4" t="s">
        <v>10</v>
      </c>
      <c r="B182" s="4" t="s">
        <v>119</v>
      </c>
      <c r="C182" s="4" t="s">
        <v>14</v>
      </c>
      <c r="D182" s="10">
        <v>2045</v>
      </c>
      <c r="E182" s="10">
        <v>1</v>
      </c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hidden="1" customHeight="1">
      <c r="A183" s="4" t="s">
        <v>10</v>
      </c>
      <c r="B183" s="4" t="s">
        <v>119</v>
      </c>
      <c r="C183" s="4" t="s">
        <v>14</v>
      </c>
      <c r="D183" s="10">
        <v>2050</v>
      </c>
      <c r="E183" s="10">
        <v>1</v>
      </c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hidden="1" customHeight="1">
      <c r="A184" s="4" t="s">
        <v>10</v>
      </c>
      <c r="B184" s="4" t="s">
        <v>120</v>
      </c>
      <c r="C184" s="4" t="s">
        <v>14</v>
      </c>
      <c r="D184" s="10">
        <v>2022</v>
      </c>
      <c r="E184" s="10">
        <v>1</v>
      </c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hidden="1" customHeight="1">
      <c r="A185" s="4" t="s">
        <v>10</v>
      </c>
      <c r="B185" s="4" t="s">
        <v>120</v>
      </c>
      <c r="C185" s="4" t="s">
        <v>14</v>
      </c>
      <c r="D185" s="10">
        <v>2025</v>
      </c>
      <c r="E185" s="10">
        <v>1</v>
      </c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hidden="1" customHeight="1">
      <c r="A186" s="4" t="s">
        <v>10</v>
      </c>
      <c r="B186" s="4" t="s">
        <v>120</v>
      </c>
      <c r="C186" s="4" t="s">
        <v>14</v>
      </c>
      <c r="D186" s="10">
        <v>2030</v>
      </c>
      <c r="E186" s="10">
        <v>1</v>
      </c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hidden="1" customHeight="1">
      <c r="A187" s="4" t="s">
        <v>10</v>
      </c>
      <c r="B187" s="4" t="s">
        <v>120</v>
      </c>
      <c r="C187" s="4" t="s">
        <v>14</v>
      </c>
      <c r="D187" s="10">
        <v>2035</v>
      </c>
      <c r="E187" s="10">
        <v>1</v>
      </c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hidden="1" customHeight="1">
      <c r="A188" s="4" t="s">
        <v>10</v>
      </c>
      <c r="B188" s="4" t="s">
        <v>120</v>
      </c>
      <c r="C188" s="4" t="s">
        <v>14</v>
      </c>
      <c r="D188" s="10">
        <v>2040</v>
      </c>
      <c r="E188" s="10">
        <v>1</v>
      </c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hidden="1" customHeight="1">
      <c r="A189" s="4" t="s">
        <v>10</v>
      </c>
      <c r="B189" s="4" t="s">
        <v>120</v>
      </c>
      <c r="C189" s="4" t="s">
        <v>14</v>
      </c>
      <c r="D189" s="10">
        <v>2045</v>
      </c>
      <c r="E189" s="10">
        <v>1</v>
      </c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hidden="1" customHeight="1">
      <c r="A190" s="4" t="s">
        <v>10</v>
      </c>
      <c r="B190" s="4" t="s">
        <v>120</v>
      </c>
      <c r="C190" s="4" t="s">
        <v>14</v>
      </c>
      <c r="D190" s="10">
        <v>2050</v>
      </c>
      <c r="E190" s="10">
        <v>1</v>
      </c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hidden="1" customHeight="1">
      <c r="A191" s="4" t="s">
        <v>10</v>
      </c>
      <c r="B191" s="4" t="s">
        <v>121</v>
      </c>
      <c r="C191" s="4" t="s">
        <v>14</v>
      </c>
      <c r="D191" s="10">
        <v>2022</v>
      </c>
      <c r="E191" s="10">
        <v>1</v>
      </c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hidden="1" customHeight="1">
      <c r="A192" s="4" t="s">
        <v>10</v>
      </c>
      <c r="B192" s="4" t="s">
        <v>121</v>
      </c>
      <c r="C192" s="4" t="s">
        <v>14</v>
      </c>
      <c r="D192" s="10">
        <v>2025</v>
      </c>
      <c r="E192" s="10">
        <v>1</v>
      </c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hidden="1" customHeight="1">
      <c r="A193" s="4" t="s">
        <v>10</v>
      </c>
      <c r="B193" s="4" t="s">
        <v>121</v>
      </c>
      <c r="C193" s="4" t="s">
        <v>14</v>
      </c>
      <c r="D193" s="10">
        <v>2030</v>
      </c>
      <c r="E193" s="10">
        <v>1</v>
      </c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hidden="1" customHeight="1">
      <c r="A194" s="4" t="s">
        <v>10</v>
      </c>
      <c r="B194" s="4" t="s">
        <v>121</v>
      </c>
      <c r="C194" s="4" t="s">
        <v>14</v>
      </c>
      <c r="D194" s="10">
        <v>2035</v>
      </c>
      <c r="E194" s="10">
        <v>1</v>
      </c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hidden="1" customHeight="1">
      <c r="A195" s="4" t="s">
        <v>10</v>
      </c>
      <c r="B195" s="4" t="s">
        <v>121</v>
      </c>
      <c r="C195" s="4" t="s">
        <v>14</v>
      </c>
      <c r="D195" s="10">
        <v>2040</v>
      </c>
      <c r="E195" s="10">
        <v>1</v>
      </c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hidden="1" customHeight="1">
      <c r="A196" s="4" t="s">
        <v>10</v>
      </c>
      <c r="B196" s="4" t="s">
        <v>121</v>
      </c>
      <c r="C196" s="4" t="s">
        <v>14</v>
      </c>
      <c r="D196" s="10">
        <v>2045</v>
      </c>
      <c r="E196" s="10">
        <v>1</v>
      </c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hidden="1" customHeight="1">
      <c r="A197" s="4" t="s">
        <v>10</v>
      </c>
      <c r="B197" s="4" t="s">
        <v>121</v>
      </c>
      <c r="C197" s="4" t="s">
        <v>14</v>
      </c>
      <c r="D197" s="10">
        <v>2050</v>
      </c>
      <c r="E197" s="10">
        <v>1</v>
      </c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hidden="1" customHeight="1">
      <c r="A198" s="4" t="s">
        <v>10</v>
      </c>
      <c r="B198" s="4" t="s">
        <v>122</v>
      </c>
      <c r="C198" s="4" t="s">
        <v>14</v>
      </c>
      <c r="D198" s="10">
        <v>2022</v>
      </c>
      <c r="E198" s="10">
        <v>1</v>
      </c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hidden="1" customHeight="1">
      <c r="A199" s="4" t="s">
        <v>10</v>
      </c>
      <c r="B199" s="4" t="s">
        <v>122</v>
      </c>
      <c r="C199" s="4" t="s">
        <v>14</v>
      </c>
      <c r="D199" s="10">
        <v>2025</v>
      </c>
      <c r="E199" s="10">
        <v>1</v>
      </c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hidden="1" customHeight="1">
      <c r="A200" s="4" t="s">
        <v>10</v>
      </c>
      <c r="B200" s="4" t="s">
        <v>122</v>
      </c>
      <c r="C200" s="4" t="s">
        <v>14</v>
      </c>
      <c r="D200" s="10">
        <v>2030</v>
      </c>
      <c r="E200" s="10">
        <v>1</v>
      </c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hidden="1" customHeight="1">
      <c r="A201" s="4" t="s">
        <v>10</v>
      </c>
      <c r="B201" s="4" t="s">
        <v>122</v>
      </c>
      <c r="C201" s="4" t="s">
        <v>14</v>
      </c>
      <c r="D201" s="10">
        <v>2035</v>
      </c>
      <c r="E201" s="10">
        <v>1</v>
      </c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hidden="1" customHeight="1">
      <c r="A202" s="4" t="s">
        <v>10</v>
      </c>
      <c r="B202" s="4" t="s">
        <v>122</v>
      </c>
      <c r="C202" s="4" t="s">
        <v>14</v>
      </c>
      <c r="D202" s="10">
        <v>2040</v>
      </c>
      <c r="E202" s="10">
        <v>1</v>
      </c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hidden="1" customHeight="1">
      <c r="A203" s="4" t="s">
        <v>10</v>
      </c>
      <c r="B203" s="4" t="s">
        <v>122</v>
      </c>
      <c r="C203" s="4" t="s">
        <v>14</v>
      </c>
      <c r="D203" s="10">
        <v>2045</v>
      </c>
      <c r="E203" s="10">
        <v>1</v>
      </c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hidden="1" customHeight="1">
      <c r="A204" s="4" t="s">
        <v>10</v>
      </c>
      <c r="B204" s="4" t="s">
        <v>122</v>
      </c>
      <c r="C204" s="4" t="s">
        <v>14</v>
      </c>
      <c r="D204" s="10">
        <v>2050</v>
      </c>
      <c r="E204" s="10">
        <v>1</v>
      </c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hidden="1" customHeight="1">
      <c r="A205" s="4" t="s">
        <v>10</v>
      </c>
      <c r="B205" s="4" t="s">
        <v>123</v>
      </c>
      <c r="C205" s="4" t="s">
        <v>14</v>
      </c>
      <c r="D205" s="10">
        <v>2022</v>
      </c>
      <c r="E205" s="10">
        <v>1</v>
      </c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hidden="1" customHeight="1">
      <c r="A206" s="4" t="s">
        <v>10</v>
      </c>
      <c r="B206" s="4" t="s">
        <v>123</v>
      </c>
      <c r="C206" s="4" t="s">
        <v>14</v>
      </c>
      <c r="D206" s="10">
        <v>2025</v>
      </c>
      <c r="E206" s="10">
        <v>1</v>
      </c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hidden="1" customHeight="1">
      <c r="A207" s="4" t="s">
        <v>10</v>
      </c>
      <c r="B207" s="4" t="s">
        <v>123</v>
      </c>
      <c r="C207" s="4" t="s">
        <v>14</v>
      </c>
      <c r="D207" s="10">
        <v>2030</v>
      </c>
      <c r="E207" s="10">
        <v>1</v>
      </c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hidden="1" customHeight="1">
      <c r="A208" s="4" t="s">
        <v>10</v>
      </c>
      <c r="B208" s="4" t="s">
        <v>123</v>
      </c>
      <c r="C208" s="4" t="s">
        <v>14</v>
      </c>
      <c r="D208" s="10">
        <v>2035</v>
      </c>
      <c r="E208" s="10">
        <v>1</v>
      </c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hidden="1" customHeight="1">
      <c r="A209" s="4" t="s">
        <v>10</v>
      </c>
      <c r="B209" s="4" t="s">
        <v>123</v>
      </c>
      <c r="C209" s="4" t="s">
        <v>14</v>
      </c>
      <c r="D209" s="10">
        <v>2040</v>
      </c>
      <c r="E209" s="10">
        <v>1</v>
      </c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hidden="1" customHeight="1">
      <c r="A210" s="4" t="s">
        <v>10</v>
      </c>
      <c r="B210" s="4" t="s">
        <v>123</v>
      </c>
      <c r="C210" s="4" t="s">
        <v>14</v>
      </c>
      <c r="D210" s="10">
        <v>2045</v>
      </c>
      <c r="E210" s="10">
        <v>1</v>
      </c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hidden="1" customHeight="1">
      <c r="A211" s="4" t="s">
        <v>10</v>
      </c>
      <c r="B211" s="4" t="s">
        <v>123</v>
      </c>
      <c r="C211" s="4" t="s">
        <v>14</v>
      </c>
      <c r="D211" s="10">
        <v>2050</v>
      </c>
      <c r="E211" s="10">
        <v>1</v>
      </c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hidden="1" customHeight="1">
      <c r="A212" s="4" t="s">
        <v>10</v>
      </c>
      <c r="B212" s="4" t="s">
        <v>124</v>
      </c>
      <c r="C212" s="4" t="s">
        <v>14</v>
      </c>
      <c r="D212" s="10">
        <v>2022</v>
      </c>
      <c r="E212" s="10">
        <v>1</v>
      </c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hidden="1" customHeight="1">
      <c r="A213" s="4" t="s">
        <v>10</v>
      </c>
      <c r="B213" s="4" t="s">
        <v>124</v>
      </c>
      <c r="C213" s="4" t="s">
        <v>14</v>
      </c>
      <c r="D213" s="10">
        <v>2025</v>
      </c>
      <c r="E213" s="10">
        <v>1</v>
      </c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hidden="1" customHeight="1">
      <c r="A214" s="4" t="s">
        <v>10</v>
      </c>
      <c r="B214" s="4" t="s">
        <v>124</v>
      </c>
      <c r="C214" s="4" t="s">
        <v>14</v>
      </c>
      <c r="D214" s="10">
        <v>2030</v>
      </c>
      <c r="E214" s="10">
        <v>1</v>
      </c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hidden="1" customHeight="1">
      <c r="A215" s="4" t="s">
        <v>10</v>
      </c>
      <c r="B215" s="4" t="s">
        <v>124</v>
      </c>
      <c r="C215" s="4" t="s">
        <v>14</v>
      </c>
      <c r="D215" s="10">
        <v>2035</v>
      </c>
      <c r="E215" s="10">
        <v>1</v>
      </c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hidden="1" customHeight="1">
      <c r="A216" s="4" t="s">
        <v>10</v>
      </c>
      <c r="B216" s="4" t="s">
        <v>124</v>
      </c>
      <c r="C216" s="4" t="s">
        <v>14</v>
      </c>
      <c r="D216" s="10">
        <v>2040</v>
      </c>
      <c r="E216" s="10">
        <v>1</v>
      </c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hidden="1" customHeight="1">
      <c r="A217" s="4" t="s">
        <v>10</v>
      </c>
      <c r="B217" s="4" t="s">
        <v>124</v>
      </c>
      <c r="C217" s="4" t="s">
        <v>14</v>
      </c>
      <c r="D217" s="10">
        <v>2045</v>
      </c>
      <c r="E217" s="10">
        <v>1</v>
      </c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hidden="1" customHeight="1">
      <c r="A218" s="4" t="s">
        <v>10</v>
      </c>
      <c r="B218" s="4" t="s">
        <v>124</v>
      </c>
      <c r="C218" s="4" t="s">
        <v>14</v>
      </c>
      <c r="D218" s="10">
        <v>2050</v>
      </c>
      <c r="E218" s="10">
        <v>1</v>
      </c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hidden="1" customHeight="1">
      <c r="A219" s="4" t="s">
        <v>10</v>
      </c>
      <c r="B219" s="4" t="s">
        <v>125</v>
      </c>
      <c r="C219" s="4" t="s">
        <v>14</v>
      </c>
      <c r="D219" s="10">
        <v>2022</v>
      </c>
      <c r="E219" s="10">
        <v>1</v>
      </c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hidden="1" customHeight="1">
      <c r="A220" s="4" t="s">
        <v>10</v>
      </c>
      <c r="B220" s="4" t="s">
        <v>125</v>
      </c>
      <c r="C220" s="4" t="s">
        <v>14</v>
      </c>
      <c r="D220" s="10">
        <v>2025</v>
      </c>
      <c r="E220" s="10">
        <v>1</v>
      </c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hidden="1" customHeight="1">
      <c r="A221" s="4" t="s">
        <v>10</v>
      </c>
      <c r="B221" s="4" t="s">
        <v>125</v>
      </c>
      <c r="C221" s="4" t="s">
        <v>14</v>
      </c>
      <c r="D221" s="10">
        <v>2030</v>
      </c>
      <c r="E221" s="10">
        <v>1</v>
      </c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hidden="1" customHeight="1">
      <c r="A222" s="4" t="s">
        <v>10</v>
      </c>
      <c r="B222" s="4" t="s">
        <v>125</v>
      </c>
      <c r="C222" s="4" t="s">
        <v>14</v>
      </c>
      <c r="D222" s="10">
        <v>2035</v>
      </c>
      <c r="E222" s="10">
        <v>1</v>
      </c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hidden="1" customHeight="1">
      <c r="A223" s="4" t="s">
        <v>10</v>
      </c>
      <c r="B223" s="4" t="s">
        <v>125</v>
      </c>
      <c r="C223" s="4" t="s">
        <v>14</v>
      </c>
      <c r="D223" s="10">
        <v>2040</v>
      </c>
      <c r="E223" s="10">
        <v>1</v>
      </c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hidden="1" customHeight="1">
      <c r="A224" s="4" t="s">
        <v>10</v>
      </c>
      <c r="B224" s="4" t="s">
        <v>125</v>
      </c>
      <c r="C224" s="4" t="s">
        <v>14</v>
      </c>
      <c r="D224" s="10">
        <v>2045</v>
      </c>
      <c r="E224" s="10">
        <v>1</v>
      </c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hidden="1" customHeight="1">
      <c r="A225" s="4" t="s">
        <v>10</v>
      </c>
      <c r="B225" s="4" t="s">
        <v>125</v>
      </c>
      <c r="C225" s="4" t="s">
        <v>14</v>
      </c>
      <c r="D225" s="10">
        <v>2050</v>
      </c>
      <c r="E225" s="10">
        <v>1</v>
      </c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hidden="1" customHeight="1">
      <c r="A226" s="4" t="s">
        <v>10</v>
      </c>
      <c r="B226" s="4" t="s">
        <v>127</v>
      </c>
      <c r="C226" s="4" t="s">
        <v>14</v>
      </c>
      <c r="D226" s="10">
        <v>2022</v>
      </c>
      <c r="E226" s="10">
        <v>1</v>
      </c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hidden="1" customHeight="1">
      <c r="A227" s="4" t="s">
        <v>10</v>
      </c>
      <c r="B227" s="4" t="s">
        <v>127</v>
      </c>
      <c r="C227" s="4" t="s">
        <v>14</v>
      </c>
      <c r="D227" s="10">
        <v>2025</v>
      </c>
      <c r="E227" s="10">
        <v>1</v>
      </c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hidden="1" customHeight="1">
      <c r="A228" s="4" t="s">
        <v>10</v>
      </c>
      <c r="B228" s="4" t="s">
        <v>127</v>
      </c>
      <c r="C228" s="4" t="s">
        <v>14</v>
      </c>
      <c r="D228" s="10">
        <v>2030</v>
      </c>
      <c r="E228" s="10">
        <v>1</v>
      </c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hidden="1" customHeight="1">
      <c r="A229" s="4" t="s">
        <v>10</v>
      </c>
      <c r="B229" s="4" t="s">
        <v>127</v>
      </c>
      <c r="C229" s="4" t="s">
        <v>14</v>
      </c>
      <c r="D229" s="10">
        <v>2035</v>
      </c>
      <c r="E229" s="10">
        <v>1</v>
      </c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hidden="1" customHeight="1">
      <c r="A230" s="4" t="s">
        <v>10</v>
      </c>
      <c r="B230" s="4" t="s">
        <v>127</v>
      </c>
      <c r="C230" s="4" t="s">
        <v>14</v>
      </c>
      <c r="D230" s="10">
        <v>2040</v>
      </c>
      <c r="E230" s="10">
        <v>1</v>
      </c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hidden="1" customHeight="1">
      <c r="A231" s="4" t="s">
        <v>10</v>
      </c>
      <c r="B231" s="4" t="s">
        <v>127</v>
      </c>
      <c r="C231" s="4" t="s">
        <v>14</v>
      </c>
      <c r="D231" s="10">
        <v>2045</v>
      </c>
      <c r="E231" s="10">
        <v>1</v>
      </c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hidden="1" customHeight="1">
      <c r="A232" s="4" t="s">
        <v>10</v>
      </c>
      <c r="B232" s="4" t="s">
        <v>127</v>
      </c>
      <c r="C232" s="4" t="s">
        <v>14</v>
      </c>
      <c r="D232" s="10">
        <v>2050</v>
      </c>
      <c r="E232" s="10">
        <v>1</v>
      </c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hidden="1" customHeight="1">
      <c r="A233" s="4" t="s">
        <v>10</v>
      </c>
      <c r="B233" s="4" t="s">
        <v>128</v>
      </c>
      <c r="C233" s="4" t="s">
        <v>14</v>
      </c>
      <c r="D233" s="10">
        <v>2022</v>
      </c>
      <c r="E233" s="10">
        <v>1</v>
      </c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hidden="1" customHeight="1">
      <c r="A234" s="4" t="s">
        <v>10</v>
      </c>
      <c r="B234" s="4" t="s">
        <v>128</v>
      </c>
      <c r="C234" s="4" t="s">
        <v>14</v>
      </c>
      <c r="D234" s="10">
        <v>2025</v>
      </c>
      <c r="E234" s="10">
        <v>1</v>
      </c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hidden="1" customHeight="1">
      <c r="A235" s="4" t="s">
        <v>10</v>
      </c>
      <c r="B235" s="4" t="s">
        <v>128</v>
      </c>
      <c r="C235" s="4" t="s">
        <v>14</v>
      </c>
      <c r="D235" s="10">
        <v>2030</v>
      </c>
      <c r="E235" s="10">
        <v>1</v>
      </c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hidden="1" customHeight="1">
      <c r="A236" s="4" t="s">
        <v>10</v>
      </c>
      <c r="B236" s="4" t="s">
        <v>128</v>
      </c>
      <c r="C236" s="4" t="s">
        <v>14</v>
      </c>
      <c r="D236" s="10">
        <v>2035</v>
      </c>
      <c r="E236" s="10">
        <v>1</v>
      </c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hidden="1" customHeight="1">
      <c r="A237" s="4" t="s">
        <v>10</v>
      </c>
      <c r="B237" s="4" t="s">
        <v>128</v>
      </c>
      <c r="C237" s="4" t="s">
        <v>14</v>
      </c>
      <c r="D237" s="10">
        <v>2040</v>
      </c>
      <c r="E237" s="10">
        <v>1</v>
      </c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hidden="1" customHeight="1">
      <c r="A238" s="4" t="s">
        <v>10</v>
      </c>
      <c r="B238" s="4" t="s">
        <v>128</v>
      </c>
      <c r="C238" s="4" t="s">
        <v>14</v>
      </c>
      <c r="D238" s="10">
        <v>2045</v>
      </c>
      <c r="E238" s="10">
        <v>1</v>
      </c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hidden="1" customHeight="1">
      <c r="A239" s="4" t="s">
        <v>10</v>
      </c>
      <c r="B239" s="4" t="s">
        <v>128</v>
      </c>
      <c r="C239" s="4" t="s">
        <v>14</v>
      </c>
      <c r="D239" s="10">
        <v>2050</v>
      </c>
      <c r="E239" s="10">
        <v>1</v>
      </c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hidden="1" customHeight="1">
      <c r="A240" s="4" t="s">
        <v>10</v>
      </c>
      <c r="B240" s="4" t="s">
        <v>200</v>
      </c>
      <c r="C240" s="4" t="s">
        <v>14</v>
      </c>
      <c r="D240" s="10">
        <v>2022</v>
      </c>
      <c r="E240" s="10">
        <v>1</v>
      </c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hidden="1" customHeight="1">
      <c r="A241" s="4" t="s">
        <v>10</v>
      </c>
      <c r="B241" s="4" t="s">
        <v>200</v>
      </c>
      <c r="C241" s="4" t="s">
        <v>14</v>
      </c>
      <c r="D241" s="10">
        <v>2025</v>
      </c>
      <c r="E241" s="10">
        <v>1</v>
      </c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hidden="1" customHeight="1">
      <c r="A242" s="4" t="s">
        <v>10</v>
      </c>
      <c r="B242" s="4" t="s">
        <v>200</v>
      </c>
      <c r="C242" s="4" t="s">
        <v>14</v>
      </c>
      <c r="D242" s="10">
        <v>2030</v>
      </c>
      <c r="E242" s="10">
        <v>1</v>
      </c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hidden="1" customHeight="1">
      <c r="A243" s="4" t="s">
        <v>10</v>
      </c>
      <c r="B243" s="4" t="s">
        <v>200</v>
      </c>
      <c r="C243" s="4" t="s">
        <v>14</v>
      </c>
      <c r="D243" s="10">
        <v>2035</v>
      </c>
      <c r="E243" s="10">
        <v>1</v>
      </c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hidden="1" customHeight="1">
      <c r="A244" s="4" t="s">
        <v>10</v>
      </c>
      <c r="B244" s="4" t="s">
        <v>200</v>
      </c>
      <c r="C244" s="4" t="s">
        <v>14</v>
      </c>
      <c r="D244" s="10">
        <v>2040</v>
      </c>
      <c r="E244" s="10">
        <v>1</v>
      </c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hidden="1" customHeight="1">
      <c r="A245" s="4" t="s">
        <v>10</v>
      </c>
      <c r="B245" s="4" t="s">
        <v>200</v>
      </c>
      <c r="C245" s="4" t="s">
        <v>14</v>
      </c>
      <c r="D245" s="10">
        <v>2045</v>
      </c>
      <c r="E245" s="10">
        <v>1</v>
      </c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hidden="1" customHeight="1">
      <c r="A246" s="4" t="s">
        <v>10</v>
      </c>
      <c r="B246" s="4" t="s">
        <v>200</v>
      </c>
      <c r="C246" s="4" t="s">
        <v>14</v>
      </c>
      <c r="D246" s="10">
        <v>2050</v>
      </c>
      <c r="E246" s="10">
        <v>1</v>
      </c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hidden="1" customHeight="1">
      <c r="A247" s="4" t="s">
        <v>10</v>
      </c>
      <c r="B247" s="4" t="s">
        <v>129</v>
      </c>
      <c r="C247" s="4" t="s">
        <v>14</v>
      </c>
      <c r="D247" s="10">
        <v>2022</v>
      </c>
      <c r="E247" s="10">
        <v>1</v>
      </c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hidden="1" customHeight="1">
      <c r="A248" s="4" t="s">
        <v>10</v>
      </c>
      <c r="B248" s="4" t="s">
        <v>129</v>
      </c>
      <c r="C248" s="4" t="s">
        <v>14</v>
      </c>
      <c r="D248" s="10">
        <v>2025</v>
      </c>
      <c r="E248" s="10">
        <v>1</v>
      </c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hidden="1" customHeight="1">
      <c r="A249" s="4" t="s">
        <v>10</v>
      </c>
      <c r="B249" s="4" t="s">
        <v>129</v>
      </c>
      <c r="C249" s="4" t="s">
        <v>14</v>
      </c>
      <c r="D249" s="10">
        <v>2030</v>
      </c>
      <c r="E249" s="10">
        <v>1</v>
      </c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hidden="1" customHeight="1">
      <c r="A250" s="4" t="s">
        <v>10</v>
      </c>
      <c r="B250" s="4" t="s">
        <v>129</v>
      </c>
      <c r="C250" s="4" t="s">
        <v>14</v>
      </c>
      <c r="D250" s="10">
        <v>2035</v>
      </c>
      <c r="E250" s="10">
        <v>1</v>
      </c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hidden="1" customHeight="1">
      <c r="A251" s="4" t="s">
        <v>10</v>
      </c>
      <c r="B251" s="4" t="s">
        <v>129</v>
      </c>
      <c r="C251" s="4" t="s">
        <v>14</v>
      </c>
      <c r="D251" s="10">
        <v>2040</v>
      </c>
      <c r="E251" s="10">
        <v>1</v>
      </c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hidden="1" customHeight="1">
      <c r="A252" s="4" t="s">
        <v>10</v>
      </c>
      <c r="B252" s="4" t="s">
        <v>129</v>
      </c>
      <c r="C252" s="4" t="s">
        <v>14</v>
      </c>
      <c r="D252" s="10">
        <v>2045</v>
      </c>
      <c r="E252" s="10">
        <v>1</v>
      </c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hidden="1" customHeight="1">
      <c r="A253" s="4" t="s">
        <v>10</v>
      </c>
      <c r="B253" s="4" t="s">
        <v>129</v>
      </c>
      <c r="C253" s="4" t="s">
        <v>14</v>
      </c>
      <c r="D253" s="10">
        <v>2050</v>
      </c>
      <c r="E253" s="10">
        <v>1</v>
      </c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hidden="1" customHeight="1">
      <c r="A254" s="4" t="s">
        <v>10</v>
      </c>
      <c r="B254" s="4" t="s">
        <v>130</v>
      </c>
      <c r="C254" s="4" t="s">
        <v>14</v>
      </c>
      <c r="D254" s="10">
        <v>2022</v>
      </c>
      <c r="E254" s="10">
        <v>1</v>
      </c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hidden="1" customHeight="1">
      <c r="A255" s="4" t="s">
        <v>10</v>
      </c>
      <c r="B255" s="4" t="s">
        <v>130</v>
      </c>
      <c r="C255" s="4" t="s">
        <v>14</v>
      </c>
      <c r="D255" s="10">
        <v>2025</v>
      </c>
      <c r="E255" s="10">
        <v>1</v>
      </c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hidden="1" customHeight="1">
      <c r="A256" s="4" t="s">
        <v>10</v>
      </c>
      <c r="B256" s="4" t="s">
        <v>130</v>
      </c>
      <c r="C256" s="4" t="s">
        <v>14</v>
      </c>
      <c r="D256" s="10">
        <v>2030</v>
      </c>
      <c r="E256" s="10">
        <v>1</v>
      </c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hidden="1" customHeight="1">
      <c r="A257" s="4" t="s">
        <v>10</v>
      </c>
      <c r="B257" s="4" t="s">
        <v>130</v>
      </c>
      <c r="C257" s="4" t="s">
        <v>14</v>
      </c>
      <c r="D257" s="10">
        <v>2035</v>
      </c>
      <c r="E257" s="10">
        <v>1</v>
      </c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hidden="1" customHeight="1">
      <c r="A258" s="4" t="s">
        <v>10</v>
      </c>
      <c r="B258" s="4" t="s">
        <v>130</v>
      </c>
      <c r="C258" s="4" t="s">
        <v>14</v>
      </c>
      <c r="D258" s="10">
        <v>2040</v>
      </c>
      <c r="E258" s="10">
        <v>1</v>
      </c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hidden="1" customHeight="1">
      <c r="A259" s="4" t="s">
        <v>10</v>
      </c>
      <c r="B259" s="4" t="s">
        <v>130</v>
      </c>
      <c r="C259" s="4" t="s">
        <v>14</v>
      </c>
      <c r="D259" s="10">
        <v>2045</v>
      </c>
      <c r="E259" s="10">
        <v>1</v>
      </c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hidden="1" customHeight="1">
      <c r="A260" s="4" t="s">
        <v>10</v>
      </c>
      <c r="B260" s="4" t="s">
        <v>130</v>
      </c>
      <c r="C260" s="4" t="s">
        <v>14</v>
      </c>
      <c r="D260" s="10">
        <v>2050</v>
      </c>
      <c r="E260" s="10">
        <v>1</v>
      </c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hidden="1" customHeight="1">
      <c r="A261" s="4" t="s">
        <v>10</v>
      </c>
      <c r="B261" s="4" t="s">
        <v>131</v>
      </c>
      <c r="C261" s="4" t="s">
        <v>14</v>
      </c>
      <c r="D261" s="10">
        <v>2022</v>
      </c>
      <c r="E261" s="10">
        <v>1</v>
      </c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hidden="1" customHeight="1">
      <c r="A262" s="4" t="s">
        <v>10</v>
      </c>
      <c r="B262" s="4" t="s">
        <v>131</v>
      </c>
      <c r="C262" s="4" t="s">
        <v>14</v>
      </c>
      <c r="D262" s="10">
        <v>2025</v>
      </c>
      <c r="E262" s="10">
        <v>1</v>
      </c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hidden="1" customHeight="1">
      <c r="A263" s="4" t="s">
        <v>10</v>
      </c>
      <c r="B263" s="4" t="s">
        <v>131</v>
      </c>
      <c r="C263" s="4" t="s">
        <v>14</v>
      </c>
      <c r="D263" s="10">
        <v>2030</v>
      </c>
      <c r="E263" s="10">
        <v>1</v>
      </c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hidden="1" customHeight="1">
      <c r="A264" s="4" t="s">
        <v>10</v>
      </c>
      <c r="B264" s="4" t="s">
        <v>131</v>
      </c>
      <c r="C264" s="4" t="s">
        <v>14</v>
      </c>
      <c r="D264" s="10">
        <v>2035</v>
      </c>
      <c r="E264" s="10">
        <v>1</v>
      </c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hidden="1" customHeight="1">
      <c r="A265" s="4" t="s">
        <v>10</v>
      </c>
      <c r="B265" s="4" t="s">
        <v>131</v>
      </c>
      <c r="C265" s="4" t="s">
        <v>14</v>
      </c>
      <c r="D265" s="10">
        <v>2040</v>
      </c>
      <c r="E265" s="10">
        <v>1</v>
      </c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hidden="1" customHeight="1">
      <c r="A266" s="4" t="s">
        <v>10</v>
      </c>
      <c r="B266" s="4" t="s">
        <v>131</v>
      </c>
      <c r="C266" s="4" t="s">
        <v>14</v>
      </c>
      <c r="D266" s="10">
        <v>2045</v>
      </c>
      <c r="E266" s="10">
        <v>1</v>
      </c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hidden="1" customHeight="1">
      <c r="A267" s="4" t="s">
        <v>10</v>
      </c>
      <c r="B267" s="4" t="s">
        <v>131</v>
      </c>
      <c r="C267" s="4" t="s">
        <v>14</v>
      </c>
      <c r="D267" s="10">
        <v>2050</v>
      </c>
      <c r="E267" s="10">
        <v>1</v>
      </c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hidden="1" customHeight="1">
      <c r="A268" s="4" t="s">
        <v>10</v>
      </c>
      <c r="B268" s="4" t="s">
        <v>132</v>
      </c>
      <c r="C268" s="4" t="s">
        <v>14</v>
      </c>
      <c r="D268" s="10">
        <v>2022</v>
      </c>
      <c r="E268" s="10">
        <v>1</v>
      </c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hidden="1" customHeight="1">
      <c r="A269" s="4" t="s">
        <v>10</v>
      </c>
      <c r="B269" s="4" t="s">
        <v>132</v>
      </c>
      <c r="C269" s="4" t="s">
        <v>14</v>
      </c>
      <c r="D269" s="10">
        <v>2025</v>
      </c>
      <c r="E269" s="10">
        <v>1</v>
      </c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hidden="1" customHeight="1">
      <c r="A270" s="4" t="s">
        <v>10</v>
      </c>
      <c r="B270" s="4" t="s">
        <v>132</v>
      </c>
      <c r="C270" s="4" t="s">
        <v>14</v>
      </c>
      <c r="D270" s="10">
        <v>2030</v>
      </c>
      <c r="E270" s="10">
        <v>1</v>
      </c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hidden="1" customHeight="1">
      <c r="A271" s="4" t="s">
        <v>10</v>
      </c>
      <c r="B271" s="4" t="s">
        <v>132</v>
      </c>
      <c r="C271" s="4" t="s">
        <v>14</v>
      </c>
      <c r="D271" s="10">
        <v>2035</v>
      </c>
      <c r="E271" s="10">
        <v>1</v>
      </c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hidden="1" customHeight="1">
      <c r="A272" s="4" t="s">
        <v>10</v>
      </c>
      <c r="B272" s="4" t="s">
        <v>132</v>
      </c>
      <c r="C272" s="4" t="s">
        <v>14</v>
      </c>
      <c r="D272" s="10">
        <v>2040</v>
      </c>
      <c r="E272" s="10">
        <v>1</v>
      </c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hidden="1" customHeight="1">
      <c r="A273" s="4" t="s">
        <v>10</v>
      </c>
      <c r="B273" s="4" t="s">
        <v>132</v>
      </c>
      <c r="C273" s="4" t="s">
        <v>14</v>
      </c>
      <c r="D273" s="10">
        <v>2045</v>
      </c>
      <c r="E273" s="10">
        <v>1</v>
      </c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hidden="1" customHeight="1">
      <c r="A274" s="4" t="s">
        <v>10</v>
      </c>
      <c r="B274" s="4" t="s">
        <v>132</v>
      </c>
      <c r="C274" s="4" t="s">
        <v>14</v>
      </c>
      <c r="D274" s="10">
        <v>2050</v>
      </c>
      <c r="E274" s="10">
        <v>1</v>
      </c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hidden="1" customHeight="1">
      <c r="A275" s="4" t="s">
        <v>10</v>
      </c>
      <c r="B275" s="4" t="s">
        <v>133</v>
      </c>
      <c r="C275" s="4" t="s">
        <v>14</v>
      </c>
      <c r="D275" s="10">
        <v>2022</v>
      </c>
      <c r="E275" s="10">
        <v>1</v>
      </c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hidden="1" customHeight="1">
      <c r="A276" s="4" t="s">
        <v>10</v>
      </c>
      <c r="B276" s="4" t="s">
        <v>133</v>
      </c>
      <c r="C276" s="4" t="s">
        <v>14</v>
      </c>
      <c r="D276" s="10">
        <v>2025</v>
      </c>
      <c r="E276" s="10">
        <v>1</v>
      </c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hidden="1" customHeight="1">
      <c r="A277" s="4" t="s">
        <v>10</v>
      </c>
      <c r="B277" s="4" t="s">
        <v>133</v>
      </c>
      <c r="C277" s="4" t="s">
        <v>14</v>
      </c>
      <c r="D277" s="10">
        <v>2030</v>
      </c>
      <c r="E277" s="10">
        <v>1</v>
      </c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hidden="1" customHeight="1">
      <c r="A278" s="4" t="s">
        <v>10</v>
      </c>
      <c r="B278" s="4" t="s">
        <v>133</v>
      </c>
      <c r="C278" s="4" t="s">
        <v>14</v>
      </c>
      <c r="D278" s="10">
        <v>2035</v>
      </c>
      <c r="E278" s="10">
        <v>1</v>
      </c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hidden="1" customHeight="1">
      <c r="A279" s="4" t="s">
        <v>10</v>
      </c>
      <c r="B279" s="4" t="s">
        <v>133</v>
      </c>
      <c r="C279" s="4" t="s">
        <v>14</v>
      </c>
      <c r="D279" s="10">
        <v>2040</v>
      </c>
      <c r="E279" s="10">
        <v>1</v>
      </c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hidden="1" customHeight="1">
      <c r="A280" s="4" t="s">
        <v>10</v>
      </c>
      <c r="B280" s="4" t="s">
        <v>133</v>
      </c>
      <c r="C280" s="4" t="s">
        <v>14</v>
      </c>
      <c r="D280" s="10">
        <v>2045</v>
      </c>
      <c r="E280" s="10">
        <v>1</v>
      </c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hidden="1" customHeight="1">
      <c r="A281" s="4" t="s">
        <v>10</v>
      </c>
      <c r="B281" s="4" t="s">
        <v>133</v>
      </c>
      <c r="C281" s="4" t="s">
        <v>14</v>
      </c>
      <c r="D281" s="10">
        <v>2050</v>
      </c>
      <c r="E281" s="10">
        <v>1</v>
      </c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hidden="1" customHeight="1">
      <c r="A282" s="4" t="s">
        <v>10</v>
      </c>
      <c r="B282" s="4" t="s">
        <v>135</v>
      </c>
      <c r="C282" s="4" t="s">
        <v>14</v>
      </c>
      <c r="D282" s="10">
        <v>2022</v>
      </c>
      <c r="E282" s="10">
        <v>1</v>
      </c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hidden="1" customHeight="1">
      <c r="A283" s="4" t="s">
        <v>10</v>
      </c>
      <c r="B283" s="4" t="s">
        <v>135</v>
      </c>
      <c r="C283" s="4" t="s">
        <v>14</v>
      </c>
      <c r="D283" s="10">
        <v>2025</v>
      </c>
      <c r="E283" s="10">
        <v>1</v>
      </c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hidden="1" customHeight="1">
      <c r="A284" s="4" t="s">
        <v>10</v>
      </c>
      <c r="B284" s="4" t="s">
        <v>135</v>
      </c>
      <c r="C284" s="4" t="s">
        <v>14</v>
      </c>
      <c r="D284" s="10">
        <v>2030</v>
      </c>
      <c r="E284" s="10">
        <v>1</v>
      </c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hidden="1" customHeight="1">
      <c r="A285" s="4" t="s">
        <v>10</v>
      </c>
      <c r="B285" s="4" t="s">
        <v>135</v>
      </c>
      <c r="C285" s="4" t="s">
        <v>14</v>
      </c>
      <c r="D285" s="10">
        <v>2035</v>
      </c>
      <c r="E285" s="10">
        <v>1</v>
      </c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hidden="1" customHeight="1">
      <c r="A286" s="4" t="s">
        <v>10</v>
      </c>
      <c r="B286" s="4" t="s">
        <v>135</v>
      </c>
      <c r="C286" s="4" t="s">
        <v>14</v>
      </c>
      <c r="D286" s="10">
        <v>2040</v>
      </c>
      <c r="E286" s="10">
        <v>1</v>
      </c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hidden="1" customHeight="1">
      <c r="A287" s="4" t="s">
        <v>10</v>
      </c>
      <c r="B287" s="4" t="s">
        <v>135</v>
      </c>
      <c r="C287" s="4" t="s">
        <v>14</v>
      </c>
      <c r="D287" s="10">
        <v>2045</v>
      </c>
      <c r="E287" s="10">
        <v>1</v>
      </c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hidden="1" customHeight="1">
      <c r="A288" s="4" t="s">
        <v>10</v>
      </c>
      <c r="B288" s="4" t="s">
        <v>135</v>
      </c>
      <c r="C288" s="4" t="s">
        <v>14</v>
      </c>
      <c r="D288" s="10">
        <v>2050</v>
      </c>
      <c r="E288" s="10">
        <v>1</v>
      </c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hidden="1" customHeight="1">
      <c r="A289" s="4" t="s">
        <v>10</v>
      </c>
      <c r="B289" s="4" t="s">
        <v>136</v>
      </c>
      <c r="C289" s="4" t="s">
        <v>14</v>
      </c>
      <c r="D289" s="10">
        <v>2022</v>
      </c>
      <c r="E289" s="10">
        <v>1</v>
      </c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hidden="1" customHeight="1">
      <c r="A290" s="4" t="s">
        <v>10</v>
      </c>
      <c r="B290" s="4" t="s">
        <v>136</v>
      </c>
      <c r="C290" s="4" t="s">
        <v>14</v>
      </c>
      <c r="D290" s="10">
        <v>2025</v>
      </c>
      <c r="E290" s="10">
        <v>1</v>
      </c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hidden="1" customHeight="1">
      <c r="A291" s="4" t="s">
        <v>10</v>
      </c>
      <c r="B291" s="4" t="s">
        <v>136</v>
      </c>
      <c r="C291" s="4" t="s">
        <v>14</v>
      </c>
      <c r="D291" s="10">
        <v>2030</v>
      </c>
      <c r="E291" s="10">
        <v>1</v>
      </c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hidden="1" customHeight="1">
      <c r="A292" s="4" t="s">
        <v>10</v>
      </c>
      <c r="B292" s="4" t="s">
        <v>136</v>
      </c>
      <c r="C292" s="4" t="s">
        <v>14</v>
      </c>
      <c r="D292" s="10">
        <v>2035</v>
      </c>
      <c r="E292" s="10">
        <v>1</v>
      </c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hidden="1" customHeight="1">
      <c r="A293" s="4" t="s">
        <v>10</v>
      </c>
      <c r="B293" s="4" t="s">
        <v>136</v>
      </c>
      <c r="C293" s="4" t="s">
        <v>14</v>
      </c>
      <c r="D293" s="10">
        <v>2040</v>
      </c>
      <c r="E293" s="10">
        <v>1</v>
      </c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hidden="1" customHeight="1">
      <c r="A294" s="4" t="s">
        <v>10</v>
      </c>
      <c r="B294" s="4" t="s">
        <v>136</v>
      </c>
      <c r="C294" s="4" t="s">
        <v>14</v>
      </c>
      <c r="D294" s="10">
        <v>2045</v>
      </c>
      <c r="E294" s="10">
        <v>1</v>
      </c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hidden="1" customHeight="1">
      <c r="A295" s="4" t="s">
        <v>10</v>
      </c>
      <c r="B295" s="4" t="s">
        <v>136</v>
      </c>
      <c r="C295" s="4" t="s">
        <v>14</v>
      </c>
      <c r="D295" s="10">
        <v>2050</v>
      </c>
      <c r="E295" s="10">
        <v>1</v>
      </c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hidden="1" customHeight="1">
      <c r="A296" s="4" t="s">
        <v>10</v>
      </c>
      <c r="B296" s="4" t="s">
        <v>137</v>
      </c>
      <c r="C296" s="4" t="s">
        <v>14</v>
      </c>
      <c r="D296" s="10">
        <v>2022</v>
      </c>
      <c r="E296" s="10">
        <v>1</v>
      </c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hidden="1" customHeight="1">
      <c r="A297" s="4" t="s">
        <v>10</v>
      </c>
      <c r="B297" s="4" t="s">
        <v>137</v>
      </c>
      <c r="C297" s="4" t="s">
        <v>14</v>
      </c>
      <c r="D297" s="10">
        <v>2025</v>
      </c>
      <c r="E297" s="10">
        <v>1</v>
      </c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hidden="1" customHeight="1">
      <c r="A298" s="4" t="s">
        <v>10</v>
      </c>
      <c r="B298" s="4" t="s">
        <v>137</v>
      </c>
      <c r="C298" s="4" t="s">
        <v>14</v>
      </c>
      <c r="D298" s="10">
        <v>2030</v>
      </c>
      <c r="E298" s="10">
        <v>1</v>
      </c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hidden="1" customHeight="1">
      <c r="A299" s="4" t="s">
        <v>10</v>
      </c>
      <c r="B299" s="4" t="s">
        <v>137</v>
      </c>
      <c r="C299" s="4" t="s">
        <v>14</v>
      </c>
      <c r="D299" s="10">
        <v>2035</v>
      </c>
      <c r="E299" s="10">
        <v>1</v>
      </c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hidden="1" customHeight="1">
      <c r="A300" s="4" t="s">
        <v>10</v>
      </c>
      <c r="B300" s="4" t="s">
        <v>137</v>
      </c>
      <c r="C300" s="4" t="s">
        <v>14</v>
      </c>
      <c r="D300" s="10">
        <v>2040</v>
      </c>
      <c r="E300" s="10">
        <v>1</v>
      </c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hidden="1" customHeight="1">
      <c r="A301" s="4" t="s">
        <v>10</v>
      </c>
      <c r="B301" s="4" t="s">
        <v>137</v>
      </c>
      <c r="C301" s="4" t="s">
        <v>14</v>
      </c>
      <c r="D301" s="10">
        <v>2045</v>
      </c>
      <c r="E301" s="10">
        <v>1</v>
      </c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hidden="1" customHeight="1">
      <c r="A302" s="4" t="s">
        <v>10</v>
      </c>
      <c r="B302" s="4" t="s">
        <v>137</v>
      </c>
      <c r="C302" s="4" t="s">
        <v>14</v>
      </c>
      <c r="D302" s="10">
        <v>2050</v>
      </c>
      <c r="E302" s="10">
        <v>1</v>
      </c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hidden="1" customHeight="1">
      <c r="A303" s="4" t="s">
        <v>10</v>
      </c>
      <c r="B303" s="4" t="s">
        <v>138</v>
      </c>
      <c r="C303" s="4" t="s">
        <v>14</v>
      </c>
      <c r="D303" s="10">
        <v>2022</v>
      </c>
      <c r="E303" s="10">
        <v>1</v>
      </c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hidden="1" customHeight="1">
      <c r="A304" s="4" t="s">
        <v>10</v>
      </c>
      <c r="B304" s="4" t="s">
        <v>138</v>
      </c>
      <c r="C304" s="4" t="s">
        <v>14</v>
      </c>
      <c r="D304" s="10">
        <v>2025</v>
      </c>
      <c r="E304" s="10">
        <v>1</v>
      </c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hidden="1" customHeight="1">
      <c r="A305" s="4" t="s">
        <v>10</v>
      </c>
      <c r="B305" s="4" t="s">
        <v>138</v>
      </c>
      <c r="C305" s="4" t="s">
        <v>14</v>
      </c>
      <c r="D305" s="10">
        <v>2030</v>
      </c>
      <c r="E305" s="10">
        <v>1</v>
      </c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hidden="1" customHeight="1">
      <c r="A306" s="4" t="s">
        <v>10</v>
      </c>
      <c r="B306" s="4" t="s">
        <v>138</v>
      </c>
      <c r="C306" s="4" t="s">
        <v>14</v>
      </c>
      <c r="D306" s="10">
        <v>2035</v>
      </c>
      <c r="E306" s="10">
        <v>1</v>
      </c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hidden="1" customHeight="1">
      <c r="A307" s="4" t="s">
        <v>10</v>
      </c>
      <c r="B307" s="4" t="s">
        <v>138</v>
      </c>
      <c r="C307" s="4" t="s">
        <v>14</v>
      </c>
      <c r="D307" s="10">
        <v>2040</v>
      </c>
      <c r="E307" s="10">
        <v>1</v>
      </c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hidden="1" customHeight="1">
      <c r="A308" s="4" t="s">
        <v>10</v>
      </c>
      <c r="B308" s="4" t="s">
        <v>138</v>
      </c>
      <c r="C308" s="4" t="s">
        <v>14</v>
      </c>
      <c r="D308" s="10">
        <v>2045</v>
      </c>
      <c r="E308" s="10">
        <v>1</v>
      </c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hidden="1" customHeight="1">
      <c r="A309" s="4" t="s">
        <v>10</v>
      </c>
      <c r="B309" s="4" t="s">
        <v>138</v>
      </c>
      <c r="C309" s="4" t="s">
        <v>14</v>
      </c>
      <c r="D309" s="10">
        <v>2050</v>
      </c>
      <c r="E309" s="10">
        <v>1</v>
      </c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hidden="1" customHeight="1">
      <c r="A310" s="4" t="s">
        <v>10</v>
      </c>
      <c r="B310" s="4" t="s">
        <v>139</v>
      </c>
      <c r="C310" s="4" t="s">
        <v>14</v>
      </c>
      <c r="D310" s="10">
        <v>2022</v>
      </c>
      <c r="E310" s="10">
        <v>1</v>
      </c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hidden="1" customHeight="1">
      <c r="A311" s="4" t="s">
        <v>10</v>
      </c>
      <c r="B311" s="4" t="s">
        <v>139</v>
      </c>
      <c r="C311" s="4" t="s">
        <v>14</v>
      </c>
      <c r="D311" s="10">
        <v>2025</v>
      </c>
      <c r="E311" s="10">
        <v>1</v>
      </c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hidden="1" customHeight="1">
      <c r="A312" s="4" t="s">
        <v>10</v>
      </c>
      <c r="B312" s="4" t="s">
        <v>139</v>
      </c>
      <c r="C312" s="4" t="s">
        <v>14</v>
      </c>
      <c r="D312" s="10">
        <v>2030</v>
      </c>
      <c r="E312" s="10">
        <v>1</v>
      </c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hidden="1" customHeight="1">
      <c r="A313" s="4" t="s">
        <v>10</v>
      </c>
      <c r="B313" s="4" t="s">
        <v>139</v>
      </c>
      <c r="C313" s="4" t="s">
        <v>14</v>
      </c>
      <c r="D313" s="10">
        <v>2035</v>
      </c>
      <c r="E313" s="10">
        <v>1</v>
      </c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hidden="1" customHeight="1">
      <c r="A314" s="4" t="s">
        <v>10</v>
      </c>
      <c r="B314" s="4" t="s">
        <v>139</v>
      </c>
      <c r="C314" s="4" t="s">
        <v>14</v>
      </c>
      <c r="D314" s="10">
        <v>2040</v>
      </c>
      <c r="E314" s="10">
        <v>1</v>
      </c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hidden="1" customHeight="1">
      <c r="A315" s="4" t="s">
        <v>10</v>
      </c>
      <c r="B315" s="4" t="s">
        <v>139</v>
      </c>
      <c r="C315" s="4" t="s">
        <v>14</v>
      </c>
      <c r="D315" s="10">
        <v>2045</v>
      </c>
      <c r="E315" s="10">
        <v>1</v>
      </c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hidden="1" customHeight="1">
      <c r="A316" s="4" t="s">
        <v>10</v>
      </c>
      <c r="B316" s="4" t="s">
        <v>139</v>
      </c>
      <c r="C316" s="4" t="s">
        <v>14</v>
      </c>
      <c r="D316" s="10">
        <v>2050</v>
      </c>
      <c r="E316" s="10">
        <v>1</v>
      </c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hidden="1" customHeight="1">
      <c r="A317" s="4" t="s">
        <v>10</v>
      </c>
      <c r="B317" s="4" t="s">
        <v>140</v>
      </c>
      <c r="C317" s="4" t="s">
        <v>14</v>
      </c>
      <c r="D317" s="10">
        <v>2022</v>
      </c>
      <c r="E317" s="10">
        <v>1</v>
      </c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hidden="1" customHeight="1">
      <c r="A318" s="4" t="s">
        <v>10</v>
      </c>
      <c r="B318" s="4" t="s">
        <v>140</v>
      </c>
      <c r="C318" s="4" t="s">
        <v>14</v>
      </c>
      <c r="D318" s="10">
        <v>2025</v>
      </c>
      <c r="E318" s="10">
        <v>1</v>
      </c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hidden="1" customHeight="1">
      <c r="A319" s="4" t="s">
        <v>10</v>
      </c>
      <c r="B319" s="4" t="s">
        <v>140</v>
      </c>
      <c r="C319" s="4" t="s">
        <v>14</v>
      </c>
      <c r="D319" s="10">
        <v>2030</v>
      </c>
      <c r="E319" s="10">
        <v>1</v>
      </c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hidden="1" customHeight="1">
      <c r="A320" s="4" t="s">
        <v>10</v>
      </c>
      <c r="B320" s="4" t="s">
        <v>140</v>
      </c>
      <c r="C320" s="4" t="s">
        <v>14</v>
      </c>
      <c r="D320" s="10">
        <v>2035</v>
      </c>
      <c r="E320" s="10">
        <v>1</v>
      </c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hidden="1" customHeight="1">
      <c r="A321" s="4" t="s">
        <v>10</v>
      </c>
      <c r="B321" s="4" t="s">
        <v>140</v>
      </c>
      <c r="C321" s="4" t="s">
        <v>14</v>
      </c>
      <c r="D321" s="10">
        <v>2040</v>
      </c>
      <c r="E321" s="10">
        <v>1</v>
      </c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hidden="1" customHeight="1">
      <c r="A322" s="4" t="s">
        <v>10</v>
      </c>
      <c r="B322" s="4" t="s">
        <v>140</v>
      </c>
      <c r="C322" s="4" t="s">
        <v>14</v>
      </c>
      <c r="D322" s="10">
        <v>2045</v>
      </c>
      <c r="E322" s="10">
        <v>1</v>
      </c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hidden="1" customHeight="1">
      <c r="A323" s="4" t="s">
        <v>10</v>
      </c>
      <c r="B323" s="4" t="s">
        <v>140</v>
      </c>
      <c r="C323" s="4" t="s">
        <v>14</v>
      </c>
      <c r="D323" s="10">
        <v>2050</v>
      </c>
      <c r="E323" s="10">
        <v>1</v>
      </c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hidden="1" customHeight="1">
      <c r="A324" s="4" t="s">
        <v>10</v>
      </c>
      <c r="B324" s="4" t="s">
        <v>204</v>
      </c>
      <c r="C324" s="4" t="s">
        <v>14</v>
      </c>
      <c r="D324" s="10">
        <v>2022</v>
      </c>
      <c r="E324" s="10">
        <v>1</v>
      </c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hidden="1" customHeight="1">
      <c r="A325" s="4" t="s">
        <v>10</v>
      </c>
      <c r="B325" s="4" t="s">
        <v>204</v>
      </c>
      <c r="C325" s="4" t="s">
        <v>14</v>
      </c>
      <c r="D325" s="10">
        <v>2025</v>
      </c>
      <c r="E325" s="10">
        <v>1</v>
      </c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hidden="1" customHeight="1">
      <c r="A326" s="4" t="s">
        <v>10</v>
      </c>
      <c r="B326" s="4" t="s">
        <v>204</v>
      </c>
      <c r="C326" s="4" t="s">
        <v>14</v>
      </c>
      <c r="D326" s="10">
        <v>2030</v>
      </c>
      <c r="E326" s="10">
        <v>1</v>
      </c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hidden="1" customHeight="1">
      <c r="A327" s="4" t="s">
        <v>10</v>
      </c>
      <c r="B327" s="4" t="s">
        <v>204</v>
      </c>
      <c r="C327" s="4" t="s">
        <v>14</v>
      </c>
      <c r="D327" s="10">
        <v>2035</v>
      </c>
      <c r="E327" s="10">
        <v>1</v>
      </c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hidden="1" customHeight="1">
      <c r="A328" s="4" t="s">
        <v>10</v>
      </c>
      <c r="B328" s="4" t="s">
        <v>204</v>
      </c>
      <c r="C328" s="4" t="s">
        <v>14</v>
      </c>
      <c r="D328" s="10">
        <v>2040</v>
      </c>
      <c r="E328" s="10">
        <v>1</v>
      </c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hidden="1" customHeight="1">
      <c r="A329" s="4" t="s">
        <v>10</v>
      </c>
      <c r="B329" s="4" t="s">
        <v>204</v>
      </c>
      <c r="C329" s="4" t="s">
        <v>14</v>
      </c>
      <c r="D329" s="10">
        <v>2045</v>
      </c>
      <c r="E329" s="10">
        <v>1</v>
      </c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hidden="1" customHeight="1">
      <c r="A330" s="4" t="s">
        <v>10</v>
      </c>
      <c r="B330" s="4" t="s">
        <v>204</v>
      </c>
      <c r="C330" s="4" t="s">
        <v>14</v>
      </c>
      <c r="D330" s="10">
        <v>2050</v>
      </c>
      <c r="E330" s="10">
        <v>1</v>
      </c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hidden="1" customHeight="1">
      <c r="A331" s="4" t="s">
        <v>10</v>
      </c>
      <c r="B331" s="4" t="s">
        <v>205</v>
      </c>
      <c r="C331" s="4" t="s">
        <v>14</v>
      </c>
      <c r="D331" s="10">
        <v>2022</v>
      </c>
      <c r="E331" s="10">
        <v>1</v>
      </c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hidden="1" customHeight="1">
      <c r="A332" s="4" t="s">
        <v>10</v>
      </c>
      <c r="B332" s="4" t="s">
        <v>205</v>
      </c>
      <c r="C332" s="4" t="s">
        <v>14</v>
      </c>
      <c r="D332" s="10">
        <v>2025</v>
      </c>
      <c r="E332" s="10">
        <v>1</v>
      </c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hidden="1" customHeight="1">
      <c r="A333" s="4" t="s">
        <v>10</v>
      </c>
      <c r="B333" s="4" t="s">
        <v>205</v>
      </c>
      <c r="C333" s="4" t="s">
        <v>14</v>
      </c>
      <c r="D333" s="10">
        <v>2030</v>
      </c>
      <c r="E333" s="10">
        <v>1</v>
      </c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hidden="1" customHeight="1">
      <c r="A334" s="4" t="s">
        <v>10</v>
      </c>
      <c r="B334" s="4" t="s">
        <v>205</v>
      </c>
      <c r="C334" s="4" t="s">
        <v>14</v>
      </c>
      <c r="D334" s="10">
        <v>2035</v>
      </c>
      <c r="E334" s="10">
        <v>1</v>
      </c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hidden="1" customHeight="1">
      <c r="A335" s="4" t="s">
        <v>10</v>
      </c>
      <c r="B335" s="4" t="s">
        <v>205</v>
      </c>
      <c r="C335" s="4" t="s">
        <v>14</v>
      </c>
      <c r="D335" s="10">
        <v>2040</v>
      </c>
      <c r="E335" s="10">
        <v>1</v>
      </c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hidden="1" customHeight="1">
      <c r="A336" s="4" t="s">
        <v>10</v>
      </c>
      <c r="B336" s="4" t="s">
        <v>205</v>
      </c>
      <c r="C336" s="4" t="s">
        <v>14</v>
      </c>
      <c r="D336" s="10">
        <v>2045</v>
      </c>
      <c r="E336" s="10">
        <v>1</v>
      </c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hidden="1" customHeight="1">
      <c r="A337" s="4" t="s">
        <v>10</v>
      </c>
      <c r="B337" s="4" t="s">
        <v>205</v>
      </c>
      <c r="C337" s="4" t="s">
        <v>14</v>
      </c>
      <c r="D337" s="10">
        <v>2050</v>
      </c>
      <c r="E337" s="10">
        <v>1</v>
      </c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hidden="1" customHeight="1">
      <c r="A338" s="4" t="s">
        <v>10</v>
      </c>
      <c r="B338" s="4" t="s">
        <v>142</v>
      </c>
      <c r="C338" s="4" t="s">
        <v>14</v>
      </c>
      <c r="D338" s="10">
        <v>2022</v>
      </c>
      <c r="E338" s="10">
        <v>1</v>
      </c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hidden="1" customHeight="1">
      <c r="A339" s="4" t="s">
        <v>10</v>
      </c>
      <c r="B339" s="4" t="s">
        <v>142</v>
      </c>
      <c r="C339" s="4" t="s">
        <v>14</v>
      </c>
      <c r="D339" s="10">
        <v>2025</v>
      </c>
      <c r="E339" s="10">
        <v>1</v>
      </c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hidden="1" customHeight="1">
      <c r="A340" s="4" t="s">
        <v>10</v>
      </c>
      <c r="B340" s="4" t="s">
        <v>142</v>
      </c>
      <c r="C340" s="4" t="s">
        <v>14</v>
      </c>
      <c r="D340" s="10">
        <v>2030</v>
      </c>
      <c r="E340" s="10">
        <v>1</v>
      </c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hidden="1" customHeight="1">
      <c r="A341" s="4" t="s">
        <v>10</v>
      </c>
      <c r="B341" s="4" t="s">
        <v>142</v>
      </c>
      <c r="C341" s="4" t="s">
        <v>14</v>
      </c>
      <c r="D341" s="10">
        <v>2035</v>
      </c>
      <c r="E341" s="10">
        <v>1</v>
      </c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hidden="1" customHeight="1">
      <c r="A342" s="4" t="s">
        <v>10</v>
      </c>
      <c r="B342" s="4" t="s">
        <v>142</v>
      </c>
      <c r="C342" s="4" t="s">
        <v>14</v>
      </c>
      <c r="D342" s="10">
        <v>2040</v>
      </c>
      <c r="E342" s="10">
        <v>1</v>
      </c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hidden="1" customHeight="1">
      <c r="A343" s="4" t="s">
        <v>10</v>
      </c>
      <c r="B343" s="4" t="s">
        <v>142</v>
      </c>
      <c r="C343" s="4" t="s">
        <v>14</v>
      </c>
      <c r="D343" s="10">
        <v>2045</v>
      </c>
      <c r="E343" s="10">
        <v>1</v>
      </c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hidden="1" customHeight="1">
      <c r="A344" s="4" t="s">
        <v>10</v>
      </c>
      <c r="B344" s="4" t="s">
        <v>142</v>
      </c>
      <c r="C344" s="4" t="s">
        <v>14</v>
      </c>
      <c r="D344" s="10">
        <v>2050</v>
      </c>
      <c r="E344" s="10">
        <v>1</v>
      </c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hidden="1" customHeight="1">
      <c r="A345" s="4" t="s">
        <v>10</v>
      </c>
      <c r="B345" s="4" t="s">
        <v>203</v>
      </c>
      <c r="C345" s="4" t="s">
        <v>14</v>
      </c>
      <c r="D345" s="10">
        <v>2022</v>
      </c>
      <c r="E345" s="10">
        <v>1</v>
      </c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hidden="1" customHeight="1">
      <c r="A346" s="4" t="s">
        <v>10</v>
      </c>
      <c r="B346" s="4" t="s">
        <v>203</v>
      </c>
      <c r="C346" s="4" t="s">
        <v>14</v>
      </c>
      <c r="D346" s="10">
        <v>2025</v>
      </c>
      <c r="E346" s="10">
        <v>1</v>
      </c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hidden="1" customHeight="1">
      <c r="A347" s="4" t="s">
        <v>10</v>
      </c>
      <c r="B347" s="4" t="s">
        <v>203</v>
      </c>
      <c r="C347" s="4" t="s">
        <v>14</v>
      </c>
      <c r="D347" s="10">
        <v>2030</v>
      </c>
      <c r="E347" s="10">
        <v>1</v>
      </c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hidden="1" customHeight="1">
      <c r="A348" s="4" t="s">
        <v>10</v>
      </c>
      <c r="B348" s="4" t="s">
        <v>203</v>
      </c>
      <c r="C348" s="4" t="s">
        <v>14</v>
      </c>
      <c r="D348" s="10">
        <v>2035</v>
      </c>
      <c r="E348" s="10">
        <v>1</v>
      </c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hidden="1" customHeight="1">
      <c r="A349" s="4" t="s">
        <v>10</v>
      </c>
      <c r="B349" s="4" t="s">
        <v>203</v>
      </c>
      <c r="C349" s="4" t="s">
        <v>14</v>
      </c>
      <c r="D349" s="10">
        <v>2040</v>
      </c>
      <c r="E349" s="10">
        <v>1</v>
      </c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hidden="1" customHeight="1">
      <c r="A350" s="4" t="s">
        <v>10</v>
      </c>
      <c r="B350" s="4" t="s">
        <v>203</v>
      </c>
      <c r="C350" s="4" t="s">
        <v>14</v>
      </c>
      <c r="D350" s="10">
        <v>2045</v>
      </c>
      <c r="E350" s="10">
        <v>1</v>
      </c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hidden="1" customHeight="1">
      <c r="A351" s="4" t="s">
        <v>10</v>
      </c>
      <c r="B351" s="4" t="s">
        <v>203</v>
      </c>
      <c r="C351" s="4" t="s">
        <v>14</v>
      </c>
      <c r="D351" s="10">
        <v>2050</v>
      </c>
      <c r="E351" s="10">
        <v>1</v>
      </c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hidden="1" customHeight="1">
      <c r="A352" s="4" t="s">
        <v>10</v>
      </c>
      <c r="B352" s="4" t="s">
        <v>143</v>
      </c>
      <c r="C352" s="4" t="s">
        <v>14</v>
      </c>
      <c r="D352" s="10">
        <v>2022</v>
      </c>
      <c r="E352" s="10">
        <v>1</v>
      </c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hidden="1" customHeight="1">
      <c r="A353" s="4" t="s">
        <v>10</v>
      </c>
      <c r="B353" s="4" t="s">
        <v>143</v>
      </c>
      <c r="C353" s="4" t="s">
        <v>14</v>
      </c>
      <c r="D353" s="10">
        <v>2025</v>
      </c>
      <c r="E353" s="10">
        <v>1</v>
      </c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hidden="1" customHeight="1">
      <c r="A354" s="4" t="s">
        <v>10</v>
      </c>
      <c r="B354" s="4" t="s">
        <v>143</v>
      </c>
      <c r="C354" s="4" t="s">
        <v>14</v>
      </c>
      <c r="D354" s="10">
        <v>2030</v>
      </c>
      <c r="E354" s="10">
        <v>1</v>
      </c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hidden="1" customHeight="1">
      <c r="A355" s="4" t="s">
        <v>10</v>
      </c>
      <c r="B355" s="4" t="s">
        <v>143</v>
      </c>
      <c r="C355" s="4" t="s">
        <v>14</v>
      </c>
      <c r="D355" s="10">
        <v>2035</v>
      </c>
      <c r="E355" s="10">
        <v>1</v>
      </c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hidden="1" customHeight="1">
      <c r="A356" s="4" t="s">
        <v>10</v>
      </c>
      <c r="B356" s="4" t="s">
        <v>143</v>
      </c>
      <c r="C356" s="4" t="s">
        <v>14</v>
      </c>
      <c r="D356" s="10">
        <v>2040</v>
      </c>
      <c r="E356" s="10">
        <v>1</v>
      </c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hidden="1" customHeight="1">
      <c r="A357" s="4" t="s">
        <v>10</v>
      </c>
      <c r="B357" s="4" t="s">
        <v>143</v>
      </c>
      <c r="C357" s="4" t="s">
        <v>14</v>
      </c>
      <c r="D357" s="10">
        <v>2045</v>
      </c>
      <c r="E357" s="10">
        <v>1</v>
      </c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hidden="1" customHeight="1">
      <c r="A358" s="4" t="s">
        <v>10</v>
      </c>
      <c r="B358" s="4" t="s">
        <v>143</v>
      </c>
      <c r="C358" s="4" t="s">
        <v>14</v>
      </c>
      <c r="D358" s="10">
        <v>2050</v>
      </c>
      <c r="E358" s="10">
        <v>1</v>
      </c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hidden="1" customHeight="1">
      <c r="A359" s="4" t="s">
        <v>10</v>
      </c>
      <c r="B359" s="4" t="s">
        <v>201</v>
      </c>
      <c r="C359" s="4" t="s">
        <v>14</v>
      </c>
      <c r="D359" s="10">
        <v>2022</v>
      </c>
      <c r="E359" s="10">
        <v>1</v>
      </c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hidden="1" customHeight="1">
      <c r="A360" s="4" t="s">
        <v>10</v>
      </c>
      <c r="B360" s="4" t="s">
        <v>201</v>
      </c>
      <c r="C360" s="4" t="s">
        <v>14</v>
      </c>
      <c r="D360" s="10">
        <v>2025</v>
      </c>
      <c r="E360" s="10">
        <v>1</v>
      </c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hidden="1" customHeight="1">
      <c r="A361" s="4" t="s">
        <v>10</v>
      </c>
      <c r="B361" s="4" t="s">
        <v>201</v>
      </c>
      <c r="C361" s="4" t="s">
        <v>14</v>
      </c>
      <c r="D361" s="10">
        <v>2030</v>
      </c>
      <c r="E361" s="10">
        <v>1</v>
      </c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hidden="1" customHeight="1">
      <c r="A362" s="4" t="s">
        <v>10</v>
      </c>
      <c r="B362" s="4" t="s">
        <v>201</v>
      </c>
      <c r="C362" s="4" t="s">
        <v>14</v>
      </c>
      <c r="D362" s="10">
        <v>2035</v>
      </c>
      <c r="E362" s="10">
        <v>1</v>
      </c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hidden="1" customHeight="1">
      <c r="A363" s="4" t="s">
        <v>10</v>
      </c>
      <c r="B363" s="4" t="s">
        <v>201</v>
      </c>
      <c r="C363" s="4" t="s">
        <v>14</v>
      </c>
      <c r="D363" s="10">
        <v>2040</v>
      </c>
      <c r="E363" s="10">
        <v>1</v>
      </c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hidden="1" customHeight="1">
      <c r="A364" s="4" t="s">
        <v>10</v>
      </c>
      <c r="B364" s="4" t="s">
        <v>201</v>
      </c>
      <c r="C364" s="4" t="s">
        <v>14</v>
      </c>
      <c r="D364" s="10">
        <v>2045</v>
      </c>
      <c r="E364" s="10">
        <v>1</v>
      </c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hidden="1" customHeight="1">
      <c r="A365" s="4" t="s">
        <v>10</v>
      </c>
      <c r="B365" s="4" t="s">
        <v>201</v>
      </c>
      <c r="C365" s="4" t="s">
        <v>14</v>
      </c>
      <c r="D365" s="10">
        <v>2050</v>
      </c>
      <c r="E365" s="10">
        <v>1</v>
      </c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hidden="1" customHeight="1">
      <c r="A366" s="4" t="s">
        <v>10</v>
      </c>
      <c r="B366" s="4" t="s">
        <v>144</v>
      </c>
      <c r="C366" s="4" t="s">
        <v>14</v>
      </c>
      <c r="D366" s="10">
        <v>2022</v>
      </c>
      <c r="E366" s="10">
        <v>1</v>
      </c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hidden="1" customHeight="1">
      <c r="A367" s="4" t="s">
        <v>10</v>
      </c>
      <c r="B367" s="4" t="s">
        <v>144</v>
      </c>
      <c r="C367" s="4" t="s">
        <v>14</v>
      </c>
      <c r="D367" s="10">
        <v>2025</v>
      </c>
      <c r="E367" s="10">
        <v>1</v>
      </c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hidden="1" customHeight="1">
      <c r="A368" s="4" t="s">
        <v>10</v>
      </c>
      <c r="B368" s="4" t="s">
        <v>144</v>
      </c>
      <c r="C368" s="4" t="s">
        <v>14</v>
      </c>
      <c r="D368" s="10">
        <v>2030</v>
      </c>
      <c r="E368" s="10">
        <v>1</v>
      </c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hidden="1" customHeight="1">
      <c r="A369" s="4" t="s">
        <v>10</v>
      </c>
      <c r="B369" s="4" t="s">
        <v>144</v>
      </c>
      <c r="C369" s="4" t="s">
        <v>14</v>
      </c>
      <c r="D369" s="10">
        <v>2035</v>
      </c>
      <c r="E369" s="10">
        <v>1</v>
      </c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hidden="1" customHeight="1">
      <c r="A370" s="4" t="s">
        <v>10</v>
      </c>
      <c r="B370" s="4" t="s">
        <v>144</v>
      </c>
      <c r="C370" s="4" t="s">
        <v>14</v>
      </c>
      <c r="D370" s="10">
        <v>2040</v>
      </c>
      <c r="E370" s="10">
        <v>1</v>
      </c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hidden="1" customHeight="1">
      <c r="A371" s="4" t="s">
        <v>10</v>
      </c>
      <c r="B371" s="4" t="s">
        <v>144</v>
      </c>
      <c r="C371" s="4" t="s">
        <v>14</v>
      </c>
      <c r="D371" s="10">
        <v>2045</v>
      </c>
      <c r="E371" s="10">
        <v>1</v>
      </c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hidden="1" customHeight="1">
      <c r="A372" s="4" t="s">
        <v>10</v>
      </c>
      <c r="B372" s="4" t="s">
        <v>144</v>
      </c>
      <c r="C372" s="4" t="s">
        <v>14</v>
      </c>
      <c r="D372" s="10">
        <v>2050</v>
      </c>
      <c r="E372" s="10">
        <v>1</v>
      </c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hidden="1" customHeight="1">
      <c r="A373" s="4" t="s">
        <v>10</v>
      </c>
      <c r="B373" s="4" t="s">
        <v>145</v>
      </c>
      <c r="C373" s="4" t="s">
        <v>14</v>
      </c>
      <c r="D373" s="10">
        <v>2022</v>
      </c>
      <c r="E373" s="10">
        <v>1</v>
      </c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hidden="1" customHeight="1">
      <c r="A374" s="4" t="s">
        <v>10</v>
      </c>
      <c r="B374" s="4" t="s">
        <v>145</v>
      </c>
      <c r="C374" s="4" t="s">
        <v>14</v>
      </c>
      <c r="D374" s="10">
        <v>2025</v>
      </c>
      <c r="E374" s="10">
        <v>1</v>
      </c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hidden="1" customHeight="1">
      <c r="A375" s="4" t="s">
        <v>10</v>
      </c>
      <c r="B375" s="4" t="s">
        <v>145</v>
      </c>
      <c r="C375" s="4" t="s">
        <v>14</v>
      </c>
      <c r="D375" s="10">
        <v>2030</v>
      </c>
      <c r="E375" s="10">
        <v>1</v>
      </c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hidden="1" customHeight="1">
      <c r="A376" s="4" t="s">
        <v>10</v>
      </c>
      <c r="B376" s="4" t="s">
        <v>145</v>
      </c>
      <c r="C376" s="4" t="s">
        <v>14</v>
      </c>
      <c r="D376" s="10">
        <v>2035</v>
      </c>
      <c r="E376" s="10">
        <v>1</v>
      </c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hidden="1" customHeight="1">
      <c r="A377" s="4" t="s">
        <v>10</v>
      </c>
      <c r="B377" s="4" t="s">
        <v>145</v>
      </c>
      <c r="C377" s="4" t="s">
        <v>14</v>
      </c>
      <c r="D377" s="10">
        <v>2040</v>
      </c>
      <c r="E377" s="10">
        <v>1</v>
      </c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hidden="1" customHeight="1">
      <c r="A378" s="4" t="s">
        <v>10</v>
      </c>
      <c r="B378" s="4" t="s">
        <v>145</v>
      </c>
      <c r="C378" s="4" t="s">
        <v>14</v>
      </c>
      <c r="D378" s="10">
        <v>2045</v>
      </c>
      <c r="E378" s="10">
        <v>1</v>
      </c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hidden="1" customHeight="1">
      <c r="A379" s="4" t="s">
        <v>10</v>
      </c>
      <c r="B379" s="4" t="s">
        <v>145</v>
      </c>
      <c r="C379" s="4" t="s">
        <v>14</v>
      </c>
      <c r="D379" s="10">
        <v>2050</v>
      </c>
      <c r="E379" s="10">
        <v>1</v>
      </c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hidden="1" customHeight="1">
      <c r="A380" s="4" t="s">
        <v>10</v>
      </c>
      <c r="B380" s="4" t="s">
        <v>202</v>
      </c>
      <c r="C380" s="4" t="s">
        <v>14</v>
      </c>
      <c r="D380" s="10">
        <v>2022</v>
      </c>
      <c r="E380" s="10">
        <v>1</v>
      </c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hidden="1" customHeight="1">
      <c r="A381" s="4" t="s">
        <v>10</v>
      </c>
      <c r="B381" s="4" t="s">
        <v>202</v>
      </c>
      <c r="C381" s="4" t="s">
        <v>14</v>
      </c>
      <c r="D381" s="10">
        <v>2025</v>
      </c>
      <c r="E381" s="10">
        <v>1</v>
      </c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hidden="1" customHeight="1">
      <c r="A382" s="4" t="s">
        <v>10</v>
      </c>
      <c r="B382" s="4" t="s">
        <v>202</v>
      </c>
      <c r="C382" s="4" t="s">
        <v>14</v>
      </c>
      <c r="D382" s="10">
        <v>2030</v>
      </c>
      <c r="E382" s="10">
        <v>1</v>
      </c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hidden="1" customHeight="1">
      <c r="A383" s="4" t="s">
        <v>10</v>
      </c>
      <c r="B383" s="4" t="s">
        <v>202</v>
      </c>
      <c r="C383" s="4" t="s">
        <v>14</v>
      </c>
      <c r="D383" s="10">
        <v>2035</v>
      </c>
      <c r="E383" s="10">
        <v>1</v>
      </c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hidden="1" customHeight="1">
      <c r="A384" s="4" t="s">
        <v>10</v>
      </c>
      <c r="B384" s="4" t="s">
        <v>202</v>
      </c>
      <c r="C384" s="4" t="s">
        <v>14</v>
      </c>
      <c r="D384" s="10">
        <v>2040</v>
      </c>
      <c r="E384" s="10">
        <v>1</v>
      </c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hidden="1" customHeight="1">
      <c r="A385" s="4" t="s">
        <v>10</v>
      </c>
      <c r="B385" s="4" t="s">
        <v>202</v>
      </c>
      <c r="C385" s="4" t="s">
        <v>14</v>
      </c>
      <c r="D385" s="10">
        <v>2045</v>
      </c>
      <c r="E385" s="10">
        <v>1</v>
      </c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hidden="1" customHeight="1">
      <c r="A386" s="4" t="s">
        <v>10</v>
      </c>
      <c r="B386" s="4" t="s">
        <v>202</v>
      </c>
      <c r="C386" s="4" t="s">
        <v>14</v>
      </c>
      <c r="D386" s="10">
        <v>2050</v>
      </c>
      <c r="E386" s="10">
        <v>1</v>
      </c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hidden="1" customHeight="1">
      <c r="A387" s="4" t="s">
        <v>10</v>
      </c>
      <c r="B387" s="4" t="s">
        <v>146</v>
      </c>
      <c r="C387" s="4" t="s">
        <v>14</v>
      </c>
      <c r="D387" s="10">
        <v>2022</v>
      </c>
      <c r="E387" s="10">
        <v>1</v>
      </c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hidden="1" customHeight="1">
      <c r="A388" s="4" t="s">
        <v>10</v>
      </c>
      <c r="B388" s="4" t="s">
        <v>146</v>
      </c>
      <c r="C388" s="4" t="s">
        <v>14</v>
      </c>
      <c r="D388" s="10">
        <v>2025</v>
      </c>
      <c r="E388" s="10">
        <v>1</v>
      </c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hidden="1" customHeight="1">
      <c r="A389" s="4" t="s">
        <v>10</v>
      </c>
      <c r="B389" s="4" t="s">
        <v>146</v>
      </c>
      <c r="C389" s="4" t="s">
        <v>14</v>
      </c>
      <c r="D389" s="10">
        <v>2030</v>
      </c>
      <c r="E389" s="10">
        <v>1</v>
      </c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hidden="1" customHeight="1">
      <c r="A390" s="4" t="s">
        <v>10</v>
      </c>
      <c r="B390" s="4" t="s">
        <v>146</v>
      </c>
      <c r="C390" s="4" t="s">
        <v>14</v>
      </c>
      <c r="D390" s="10">
        <v>2035</v>
      </c>
      <c r="E390" s="10">
        <v>1</v>
      </c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hidden="1" customHeight="1">
      <c r="A391" s="4" t="s">
        <v>10</v>
      </c>
      <c r="B391" s="4" t="s">
        <v>146</v>
      </c>
      <c r="C391" s="4" t="s">
        <v>14</v>
      </c>
      <c r="D391" s="10">
        <v>2040</v>
      </c>
      <c r="E391" s="10">
        <v>1</v>
      </c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hidden="1" customHeight="1">
      <c r="A392" s="4" t="s">
        <v>10</v>
      </c>
      <c r="B392" s="4" t="s">
        <v>146</v>
      </c>
      <c r="C392" s="4" t="s">
        <v>14</v>
      </c>
      <c r="D392" s="10">
        <v>2045</v>
      </c>
      <c r="E392" s="10">
        <v>1</v>
      </c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hidden="1" customHeight="1">
      <c r="A393" s="4" t="s">
        <v>10</v>
      </c>
      <c r="B393" s="4" t="s">
        <v>146</v>
      </c>
      <c r="C393" s="4" t="s">
        <v>14</v>
      </c>
      <c r="D393" s="10">
        <v>2050</v>
      </c>
      <c r="E393" s="10">
        <v>1</v>
      </c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hidden="1" customHeight="1">
      <c r="A394" s="4" t="s">
        <v>10</v>
      </c>
      <c r="B394" s="4" t="s">
        <v>147</v>
      </c>
      <c r="C394" s="4" t="s">
        <v>14</v>
      </c>
      <c r="D394" s="10">
        <v>2022</v>
      </c>
      <c r="E394" s="10">
        <v>1</v>
      </c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hidden="1" customHeight="1">
      <c r="A395" s="4" t="s">
        <v>10</v>
      </c>
      <c r="B395" s="4" t="s">
        <v>147</v>
      </c>
      <c r="C395" s="4" t="s">
        <v>14</v>
      </c>
      <c r="D395" s="10">
        <v>2025</v>
      </c>
      <c r="E395" s="10">
        <v>1</v>
      </c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hidden="1" customHeight="1">
      <c r="A396" s="4" t="s">
        <v>10</v>
      </c>
      <c r="B396" s="4" t="s">
        <v>147</v>
      </c>
      <c r="C396" s="4" t="s">
        <v>14</v>
      </c>
      <c r="D396" s="10">
        <v>2030</v>
      </c>
      <c r="E396" s="10">
        <v>1</v>
      </c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hidden="1" customHeight="1">
      <c r="A397" s="4" t="s">
        <v>10</v>
      </c>
      <c r="B397" s="4" t="s">
        <v>147</v>
      </c>
      <c r="C397" s="4" t="s">
        <v>14</v>
      </c>
      <c r="D397" s="10">
        <v>2035</v>
      </c>
      <c r="E397" s="10">
        <v>1</v>
      </c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hidden="1" customHeight="1">
      <c r="A398" s="4" t="s">
        <v>10</v>
      </c>
      <c r="B398" s="4" t="s">
        <v>147</v>
      </c>
      <c r="C398" s="4" t="s">
        <v>14</v>
      </c>
      <c r="D398" s="10">
        <v>2040</v>
      </c>
      <c r="E398" s="10">
        <v>1</v>
      </c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hidden="1" customHeight="1">
      <c r="A399" s="4" t="s">
        <v>10</v>
      </c>
      <c r="B399" s="4" t="s">
        <v>147</v>
      </c>
      <c r="C399" s="4" t="s">
        <v>14</v>
      </c>
      <c r="D399" s="10">
        <v>2045</v>
      </c>
      <c r="E399" s="10">
        <v>1</v>
      </c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hidden="1" customHeight="1">
      <c r="A400" s="4" t="s">
        <v>10</v>
      </c>
      <c r="B400" s="4" t="s">
        <v>147</v>
      </c>
      <c r="C400" s="4" t="s">
        <v>14</v>
      </c>
      <c r="D400" s="10">
        <v>2050</v>
      </c>
      <c r="E400" s="10">
        <v>1</v>
      </c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hidden="1" customHeight="1">
      <c r="A401" s="4" t="s">
        <v>10</v>
      </c>
      <c r="B401" s="4" t="s">
        <v>148</v>
      </c>
      <c r="C401" s="4" t="s">
        <v>14</v>
      </c>
      <c r="D401" s="10">
        <v>2022</v>
      </c>
      <c r="E401" s="10">
        <v>1</v>
      </c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hidden="1" customHeight="1">
      <c r="A402" s="4" t="s">
        <v>10</v>
      </c>
      <c r="B402" s="4" t="s">
        <v>148</v>
      </c>
      <c r="C402" s="4" t="s">
        <v>14</v>
      </c>
      <c r="D402" s="10">
        <v>2025</v>
      </c>
      <c r="E402" s="10">
        <v>1</v>
      </c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hidden="1" customHeight="1">
      <c r="A403" s="4" t="s">
        <v>10</v>
      </c>
      <c r="B403" s="4" t="s">
        <v>148</v>
      </c>
      <c r="C403" s="4" t="s">
        <v>14</v>
      </c>
      <c r="D403" s="10">
        <v>2030</v>
      </c>
      <c r="E403" s="10">
        <v>1</v>
      </c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hidden="1" customHeight="1">
      <c r="A404" s="4" t="s">
        <v>10</v>
      </c>
      <c r="B404" s="4" t="s">
        <v>148</v>
      </c>
      <c r="C404" s="4" t="s">
        <v>14</v>
      </c>
      <c r="D404" s="10">
        <v>2035</v>
      </c>
      <c r="E404" s="10">
        <v>1</v>
      </c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hidden="1" customHeight="1">
      <c r="A405" s="4" t="s">
        <v>10</v>
      </c>
      <c r="B405" s="4" t="s">
        <v>148</v>
      </c>
      <c r="C405" s="4" t="s">
        <v>14</v>
      </c>
      <c r="D405" s="10">
        <v>2040</v>
      </c>
      <c r="E405" s="10">
        <v>1</v>
      </c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hidden="1" customHeight="1">
      <c r="A406" s="4" t="s">
        <v>10</v>
      </c>
      <c r="B406" s="4" t="s">
        <v>148</v>
      </c>
      <c r="C406" s="4" t="s">
        <v>14</v>
      </c>
      <c r="D406" s="10">
        <v>2045</v>
      </c>
      <c r="E406" s="10">
        <v>1</v>
      </c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hidden="1" customHeight="1">
      <c r="A407" s="4" t="s">
        <v>10</v>
      </c>
      <c r="B407" s="4" t="s">
        <v>148</v>
      </c>
      <c r="C407" s="4" t="s">
        <v>14</v>
      </c>
      <c r="D407" s="10">
        <v>2050</v>
      </c>
      <c r="E407" s="10">
        <v>1</v>
      </c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 t="s">
        <v>10</v>
      </c>
      <c r="B408" s="4" t="s">
        <v>149</v>
      </c>
      <c r="C408" s="4" t="s">
        <v>14</v>
      </c>
      <c r="D408" s="10">
        <v>2022</v>
      </c>
      <c r="E408" s="10">
        <v>1</v>
      </c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 t="s">
        <v>10</v>
      </c>
      <c r="B409" s="4" t="s">
        <v>149</v>
      </c>
      <c r="C409" s="4" t="s">
        <v>14</v>
      </c>
      <c r="D409" s="10">
        <v>2025</v>
      </c>
      <c r="E409" s="10">
        <v>1</v>
      </c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 t="s">
        <v>10</v>
      </c>
      <c r="B410" s="4" t="s">
        <v>149</v>
      </c>
      <c r="C410" s="4" t="s">
        <v>14</v>
      </c>
      <c r="D410" s="10">
        <v>2030</v>
      </c>
      <c r="E410" s="10">
        <v>1</v>
      </c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 t="s">
        <v>10</v>
      </c>
      <c r="B411" s="4" t="s">
        <v>149</v>
      </c>
      <c r="C411" s="4" t="s">
        <v>14</v>
      </c>
      <c r="D411" s="10">
        <v>2035</v>
      </c>
      <c r="E411" s="10">
        <v>1</v>
      </c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 t="s">
        <v>10</v>
      </c>
      <c r="B412" s="4" t="s">
        <v>149</v>
      </c>
      <c r="C412" s="4" t="s">
        <v>14</v>
      </c>
      <c r="D412" s="10">
        <v>2040</v>
      </c>
      <c r="E412" s="10">
        <v>1</v>
      </c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 t="s">
        <v>10</v>
      </c>
      <c r="B413" s="4" t="s">
        <v>149</v>
      </c>
      <c r="C413" s="4" t="s">
        <v>14</v>
      </c>
      <c r="D413" s="10">
        <v>2045</v>
      </c>
      <c r="E413" s="10">
        <v>1</v>
      </c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 t="s">
        <v>10</v>
      </c>
      <c r="B414" s="4" t="s">
        <v>149</v>
      </c>
      <c r="C414" s="4" t="s">
        <v>14</v>
      </c>
      <c r="D414" s="10">
        <v>2050</v>
      </c>
      <c r="E414" s="10">
        <v>1</v>
      </c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 t="s">
        <v>10</v>
      </c>
      <c r="B415" s="4" t="s">
        <v>150</v>
      </c>
      <c r="C415" s="4" t="s">
        <v>14</v>
      </c>
      <c r="D415" s="10">
        <v>2022</v>
      </c>
      <c r="E415" s="10">
        <v>1</v>
      </c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 t="s">
        <v>10</v>
      </c>
      <c r="B416" s="4" t="s">
        <v>150</v>
      </c>
      <c r="C416" s="4" t="s">
        <v>14</v>
      </c>
      <c r="D416" s="10">
        <v>2025</v>
      </c>
      <c r="E416" s="10">
        <v>1</v>
      </c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 t="s">
        <v>10</v>
      </c>
      <c r="B417" s="4" t="s">
        <v>150</v>
      </c>
      <c r="C417" s="4" t="s">
        <v>14</v>
      </c>
      <c r="D417" s="10">
        <v>2030</v>
      </c>
      <c r="E417" s="10">
        <v>1</v>
      </c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 t="s">
        <v>10</v>
      </c>
      <c r="B418" s="4" t="s">
        <v>150</v>
      </c>
      <c r="C418" s="4" t="s">
        <v>14</v>
      </c>
      <c r="D418" s="10">
        <v>2035</v>
      </c>
      <c r="E418" s="10">
        <v>1</v>
      </c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 t="s">
        <v>10</v>
      </c>
      <c r="B419" s="4" t="s">
        <v>150</v>
      </c>
      <c r="C419" s="4" t="s">
        <v>14</v>
      </c>
      <c r="D419" s="10">
        <v>2040</v>
      </c>
      <c r="E419" s="10">
        <v>1</v>
      </c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 t="s">
        <v>10</v>
      </c>
      <c r="B420" s="4" t="s">
        <v>150</v>
      </c>
      <c r="C420" s="4" t="s">
        <v>14</v>
      </c>
      <c r="D420" s="10">
        <v>2045</v>
      </c>
      <c r="E420" s="10">
        <v>1</v>
      </c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 t="s">
        <v>10</v>
      </c>
      <c r="B421" s="4" t="s">
        <v>150</v>
      </c>
      <c r="C421" s="4" t="s">
        <v>14</v>
      </c>
      <c r="D421" s="10">
        <v>2050</v>
      </c>
      <c r="E421" s="10">
        <v>1</v>
      </c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 t="s">
        <v>10</v>
      </c>
      <c r="B422" s="4" t="s">
        <v>224</v>
      </c>
      <c r="C422" s="4" t="s">
        <v>14</v>
      </c>
      <c r="D422" s="10">
        <v>2022</v>
      </c>
      <c r="E422" s="10">
        <v>1</v>
      </c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 t="s">
        <v>10</v>
      </c>
      <c r="B423" s="4" t="s">
        <v>224</v>
      </c>
      <c r="C423" s="4" t="s">
        <v>14</v>
      </c>
      <c r="D423" s="10">
        <v>2025</v>
      </c>
      <c r="E423" s="10">
        <v>1</v>
      </c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 t="s">
        <v>10</v>
      </c>
      <c r="B424" s="4" t="s">
        <v>224</v>
      </c>
      <c r="C424" s="4" t="s">
        <v>14</v>
      </c>
      <c r="D424" s="10">
        <v>2030</v>
      </c>
      <c r="E424" s="10">
        <v>1</v>
      </c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 t="s">
        <v>10</v>
      </c>
      <c r="B425" s="4" t="s">
        <v>224</v>
      </c>
      <c r="C425" s="4" t="s">
        <v>14</v>
      </c>
      <c r="D425" s="10">
        <v>2035</v>
      </c>
      <c r="E425" s="10">
        <v>1</v>
      </c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 t="s">
        <v>10</v>
      </c>
      <c r="B426" s="4" t="s">
        <v>224</v>
      </c>
      <c r="C426" s="4" t="s">
        <v>14</v>
      </c>
      <c r="D426" s="10">
        <v>2040</v>
      </c>
      <c r="E426" s="10">
        <v>1</v>
      </c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 t="s">
        <v>10</v>
      </c>
      <c r="B427" s="4" t="s">
        <v>224</v>
      </c>
      <c r="C427" s="4" t="s">
        <v>14</v>
      </c>
      <c r="D427" s="10">
        <v>2045</v>
      </c>
      <c r="E427" s="10">
        <v>1</v>
      </c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 t="s">
        <v>10</v>
      </c>
      <c r="B428" s="4" t="s">
        <v>224</v>
      </c>
      <c r="C428" s="4" t="s">
        <v>14</v>
      </c>
      <c r="D428" s="10">
        <v>2050</v>
      </c>
      <c r="E428" s="10">
        <v>1</v>
      </c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 t="s">
        <v>10</v>
      </c>
      <c r="B429" s="4" t="s">
        <v>225</v>
      </c>
      <c r="C429" s="4" t="s">
        <v>14</v>
      </c>
      <c r="D429" s="10">
        <v>2022</v>
      </c>
      <c r="E429" s="10">
        <v>1</v>
      </c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 t="s">
        <v>10</v>
      </c>
      <c r="B430" s="4" t="s">
        <v>225</v>
      </c>
      <c r="C430" s="4" t="s">
        <v>14</v>
      </c>
      <c r="D430" s="10">
        <v>2025</v>
      </c>
      <c r="E430" s="10">
        <v>1</v>
      </c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 t="s">
        <v>10</v>
      </c>
      <c r="B431" s="4" t="s">
        <v>225</v>
      </c>
      <c r="C431" s="4" t="s">
        <v>14</v>
      </c>
      <c r="D431" s="10">
        <v>2030</v>
      </c>
      <c r="E431" s="10">
        <v>1</v>
      </c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 t="s">
        <v>10</v>
      </c>
      <c r="B432" s="4" t="s">
        <v>225</v>
      </c>
      <c r="C432" s="4" t="s">
        <v>14</v>
      </c>
      <c r="D432" s="10">
        <v>2035</v>
      </c>
      <c r="E432" s="10">
        <v>1</v>
      </c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 t="s">
        <v>10</v>
      </c>
      <c r="B433" s="4" t="s">
        <v>225</v>
      </c>
      <c r="C433" s="4" t="s">
        <v>14</v>
      </c>
      <c r="D433" s="10">
        <v>2040</v>
      </c>
      <c r="E433" s="10">
        <v>1</v>
      </c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 t="s">
        <v>10</v>
      </c>
      <c r="B434" s="4" t="s">
        <v>225</v>
      </c>
      <c r="C434" s="4" t="s">
        <v>14</v>
      </c>
      <c r="D434" s="10">
        <v>2045</v>
      </c>
      <c r="E434" s="10">
        <v>1</v>
      </c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 t="s">
        <v>10</v>
      </c>
      <c r="B435" s="4" t="s">
        <v>225</v>
      </c>
      <c r="C435" s="4" t="s">
        <v>14</v>
      </c>
      <c r="D435" s="10">
        <v>2050</v>
      </c>
      <c r="E435" s="10">
        <v>1</v>
      </c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hidden="1" customHeight="1">
      <c r="A436" s="4" t="s">
        <v>10</v>
      </c>
      <c r="B436" s="4" t="s">
        <v>199</v>
      </c>
      <c r="C436" s="4" t="s">
        <v>14</v>
      </c>
      <c r="D436" s="10">
        <v>2022</v>
      </c>
      <c r="E436" s="10">
        <v>1</v>
      </c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hidden="1" customHeight="1">
      <c r="A437" s="4" t="s">
        <v>10</v>
      </c>
      <c r="B437" s="4" t="s">
        <v>199</v>
      </c>
      <c r="C437" s="4" t="s">
        <v>14</v>
      </c>
      <c r="D437" s="10">
        <v>2025</v>
      </c>
      <c r="E437" s="10">
        <v>1</v>
      </c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hidden="1" customHeight="1">
      <c r="A438" s="4" t="s">
        <v>10</v>
      </c>
      <c r="B438" s="4" t="s">
        <v>199</v>
      </c>
      <c r="C438" s="4" t="s">
        <v>14</v>
      </c>
      <c r="D438" s="10">
        <v>2030</v>
      </c>
      <c r="E438" s="10">
        <v>1</v>
      </c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hidden="1" customHeight="1">
      <c r="A439" s="4" t="s">
        <v>10</v>
      </c>
      <c r="B439" s="4" t="s">
        <v>199</v>
      </c>
      <c r="C439" s="4" t="s">
        <v>14</v>
      </c>
      <c r="D439" s="10">
        <v>2035</v>
      </c>
      <c r="E439" s="10">
        <v>1</v>
      </c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hidden="1" customHeight="1">
      <c r="A440" s="4" t="s">
        <v>10</v>
      </c>
      <c r="B440" s="4" t="s">
        <v>199</v>
      </c>
      <c r="C440" s="4" t="s">
        <v>14</v>
      </c>
      <c r="D440" s="10">
        <v>2040</v>
      </c>
      <c r="E440" s="10">
        <v>1</v>
      </c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hidden="1" customHeight="1">
      <c r="A441" s="4" t="s">
        <v>10</v>
      </c>
      <c r="B441" s="4" t="s">
        <v>199</v>
      </c>
      <c r="C441" s="4" t="s">
        <v>14</v>
      </c>
      <c r="D441" s="10">
        <v>2045</v>
      </c>
      <c r="E441" s="10">
        <v>1</v>
      </c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hidden="1" customHeight="1">
      <c r="A442" s="4" t="s">
        <v>10</v>
      </c>
      <c r="B442" s="4" t="s">
        <v>199</v>
      </c>
      <c r="C442" s="4" t="s">
        <v>14</v>
      </c>
      <c r="D442" s="10">
        <v>2050</v>
      </c>
      <c r="E442" s="10">
        <v>1</v>
      </c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hidden="1" customHeight="1">
      <c r="A443" s="4" t="s">
        <v>10</v>
      </c>
      <c r="B443" s="4" t="s">
        <v>219</v>
      </c>
      <c r="C443" s="4" t="s">
        <v>14</v>
      </c>
      <c r="D443" s="10">
        <v>2022</v>
      </c>
      <c r="E443" s="10">
        <v>1</v>
      </c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hidden="1" customHeight="1">
      <c r="A444" s="4" t="s">
        <v>10</v>
      </c>
      <c r="B444" s="4" t="s">
        <v>219</v>
      </c>
      <c r="C444" s="4" t="s">
        <v>14</v>
      </c>
      <c r="D444" s="10">
        <v>2025</v>
      </c>
      <c r="E444" s="10">
        <v>1</v>
      </c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hidden="1" customHeight="1">
      <c r="A445" s="4" t="s">
        <v>10</v>
      </c>
      <c r="B445" s="4" t="s">
        <v>219</v>
      </c>
      <c r="C445" s="4" t="s">
        <v>14</v>
      </c>
      <c r="D445" s="10">
        <v>2030</v>
      </c>
      <c r="E445" s="10">
        <v>1</v>
      </c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hidden="1" customHeight="1">
      <c r="A446" s="4" t="s">
        <v>10</v>
      </c>
      <c r="B446" s="4" t="s">
        <v>219</v>
      </c>
      <c r="C446" s="4" t="s">
        <v>14</v>
      </c>
      <c r="D446" s="10">
        <v>2035</v>
      </c>
      <c r="E446" s="10">
        <v>1</v>
      </c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hidden="1" customHeight="1">
      <c r="A447" s="4" t="s">
        <v>10</v>
      </c>
      <c r="B447" s="4" t="s">
        <v>219</v>
      </c>
      <c r="C447" s="4" t="s">
        <v>14</v>
      </c>
      <c r="D447" s="10">
        <v>2040</v>
      </c>
      <c r="E447" s="10">
        <v>1</v>
      </c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hidden="1" customHeight="1">
      <c r="A448" s="4" t="s">
        <v>10</v>
      </c>
      <c r="B448" s="4" t="s">
        <v>219</v>
      </c>
      <c r="C448" s="4" t="s">
        <v>14</v>
      </c>
      <c r="D448" s="10">
        <v>2045</v>
      </c>
      <c r="E448" s="10">
        <v>1</v>
      </c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hidden="1" customHeight="1">
      <c r="A449" s="4" t="s">
        <v>10</v>
      </c>
      <c r="B449" s="4" t="s">
        <v>219</v>
      </c>
      <c r="C449" s="4" t="s">
        <v>14</v>
      </c>
      <c r="D449" s="10">
        <v>2050</v>
      </c>
      <c r="E449" s="10">
        <v>1</v>
      </c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hidden="1" customHeight="1">
      <c r="A450" s="4" t="s">
        <v>10</v>
      </c>
      <c r="B450" s="4" t="s">
        <v>220</v>
      </c>
      <c r="C450" s="4" t="s">
        <v>14</v>
      </c>
      <c r="D450" s="10">
        <v>2022</v>
      </c>
      <c r="E450" s="10">
        <v>1</v>
      </c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hidden="1" customHeight="1">
      <c r="A451" s="4" t="s">
        <v>10</v>
      </c>
      <c r="B451" s="4" t="s">
        <v>220</v>
      </c>
      <c r="C451" s="4" t="s">
        <v>14</v>
      </c>
      <c r="D451" s="10">
        <v>2025</v>
      </c>
      <c r="E451" s="10">
        <v>1</v>
      </c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hidden="1" customHeight="1">
      <c r="A452" s="4" t="s">
        <v>10</v>
      </c>
      <c r="B452" s="4" t="s">
        <v>220</v>
      </c>
      <c r="C452" s="4" t="s">
        <v>14</v>
      </c>
      <c r="D452" s="10">
        <v>2030</v>
      </c>
      <c r="E452" s="10">
        <v>1</v>
      </c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hidden="1" customHeight="1">
      <c r="A453" s="4" t="s">
        <v>10</v>
      </c>
      <c r="B453" s="4" t="s">
        <v>220</v>
      </c>
      <c r="C453" s="4" t="s">
        <v>14</v>
      </c>
      <c r="D453" s="10">
        <v>2035</v>
      </c>
      <c r="E453" s="10">
        <v>1</v>
      </c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hidden="1" customHeight="1">
      <c r="A454" s="4" t="s">
        <v>10</v>
      </c>
      <c r="B454" s="4" t="s">
        <v>220</v>
      </c>
      <c r="C454" s="4" t="s">
        <v>14</v>
      </c>
      <c r="D454" s="10">
        <v>2040</v>
      </c>
      <c r="E454" s="10">
        <v>1</v>
      </c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hidden="1" customHeight="1">
      <c r="A455" s="4" t="s">
        <v>10</v>
      </c>
      <c r="B455" s="4" t="s">
        <v>220</v>
      </c>
      <c r="C455" s="4" t="s">
        <v>14</v>
      </c>
      <c r="D455" s="10">
        <v>2045</v>
      </c>
      <c r="E455" s="10">
        <v>1</v>
      </c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hidden="1" customHeight="1">
      <c r="A456" s="4" t="s">
        <v>10</v>
      </c>
      <c r="B456" s="4" t="s">
        <v>220</v>
      </c>
      <c r="C456" s="4" t="s">
        <v>14</v>
      </c>
      <c r="D456" s="10">
        <v>2050</v>
      </c>
      <c r="E456" s="10">
        <v>1</v>
      </c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hidden="1" customHeight="1">
      <c r="A457" s="4" t="s">
        <v>10</v>
      </c>
      <c r="B457" s="4" t="s">
        <v>222</v>
      </c>
      <c r="C457" s="4" t="s">
        <v>14</v>
      </c>
      <c r="D457" s="10">
        <v>2022</v>
      </c>
      <c r="E457" s="10">
        <v>1</v>
      </c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hidden="1" customHeight="1">
      <c r="A458" s="4" t="s">
        <v>10</v>
      </c>
      <c r="B458" s="4" t="s">
        <v>222</v>
      </c>
      <c r="C458" s="4" t="s">
        <v>14</v>
      </c>
      <c r="D458" s="10">
        <v>2025</v>
      </c>
      <c r="E458" s="10">
        <v>1</v>
      </c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hidden="1" customHeight="1">
      <c r="A459" s="4" t="s">
        <v>10</v>
      </c>
      <c r="B459" s="4" t="s">
        <v>222</v>
      </c>
      <c r="C459" s="4" t="s">
        <v>14</v>
      </c>
      <c r="D459" s="10">
        <v>2030</v>
      </c>
      <c r="E459" s="10">
        <v>1</v>
      </c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hidden="1" customHeight="1">
      <c r="A460" s="4" t="s">
        <v>10</v>
      </c>
      <c r="B460" s="4" t="s">
        <v>222</v>
      </c>
      <c r="C460" s="4" t="s">
        <v>14</v>
      </c>
      <c r="D460" s="10">
        <v>2035</v>
      </c>
      <c r="E460" s="10">
        <v>1</v>
      </c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hidden="1" customHeight="1">
      <c r="A461" s="4" t="s">
        <v>10</v>
      </c>
      <c r="B461" s="4" t="s">
        <v>222</v>
      </c>
      <c r="C461" s="4" t="s">
        <v>14</v>
      </c>
      <c r="D461" s="10">
        <v>2040</v>
      </c>
      <c r="E461" s="10">
        <v>1</v>
      </c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hidden="1" customHeight="1">
      <c r="A462" s="4" t="s">
        <v>10</v>
      </c>
      <c r="B462" s="4" t="s">
        <v>222</v>
      </c>
      <c r="C462" s="4" t="s">
        <v>14</v>
      </c>
      <c r="D462" s="10">
        <v>2045</v>
      </c>
      <c r="E462" s="10">
        <v>1</v>
      </c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hidden="1" customHeight="1">
      <c r="A463" s="4" t="s">
        <v>10</v>
      </c>
      <c r="B463" s="4" t="s">
        <v>222</v>
      </c>
      <c r="C463" s="4" t="s">
        <v>14</v>
      </c>
      <c r="D463" s="10">
        <v>2050</v>
      </c>
      <c r="E463" s="10">
        <v>1</v>
      </c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hidden="1" customHeight="1">
      <c r="A464" s="4" t="s">
        <v>10</v>
      </c>
      <c r="B464" s="4" t="s">
        <v>156</v>
      </c>
      <c r="C464" s="4" t="s">
        <v>14</v>
      </c>
      <c r="D464" s="10">
        <v>2022</v>
      </c>
      <c r="E464" s="10">
        <v>1</v>
      </c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hidden="1" customHeight="1">
      <c r="A465" s="4" t="s">
        <v>10</v>
      </c>
      <c r="B465" s="4" t="s">
        <v>156</v>
      </c>
      <c r="C465" s="4" t="s">
        <v>14</v>
      </c>
      <c r="D465" s="10">
        <v>2025</v>
      </c>
      <c r="E465" s="10">
        <v>1</v>
      </c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hidden="1" customHeight="1">
      <c r="A466" s="4" t="s">
        <v>10</v>
      </c>
      <c r="B466" s="4" t="s">
        <v>156</v>
      </c>
      <c r="C466" s="4" t="s">
        <v>14</v>
      </c>
      <c r="D466" s="10">
        <v>2030</v>
      </c>
      <c r="E466" s="10">
        <v>1</v>
      </c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hidden="1" customHeight="1">
      <c r="A467" s="4" t="s">
        <v>10</v>
      </c>
      <c r="B467" s="4" t="s">
        <v>156</v>
      </c>
      <c r="C467" s="4" t="s">
        <v>14</v>
      </c>
      <c r="D467" s="10">
        <v>2035</v>
      </c>
      <c r="E467" s="10">
        <v>1</v>
      </c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hidden="1" customHeight="1">
      <c r="A468" s="4" t="s">
        <v>10</v>
      </c>
      <c r="B468" s="4" t="s">
        <v>156</v>
      </c>
      <c r="C468" s="4" t="s">
        <v>14</v>
      </c>
      <c r="D468" s="10">
        <v>2040</v>
      </c>
      <c r="E468" s="10">
        <v>1</v>
      </c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hidden="1" customHeight="1">
      <c r="A469" s="4" t="s">
        <v>10</v>
      </c>
      <c r="B469" s="4" t="s">
        <v>156</v>
      </c>
      <c r="C469" s="4" t="s">
        <v>14</v>
      </c>
      <c r="D469" s="10">
        <v>2045</v>
      </c>
      <c r="E469" s="10">
        <v>1</v>
      </c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hidden="1" customHeight="1">
      <c r="A470" s="4" t="s">
        <v>10</v>
      </c>
      <c r="B470" s="4" t="s">
        <v>156</v>
      </c>
      <c r="C470" s="4" t="s">
        <v>14</v>
      </c>
      <c r="D470" s="10">
        <v>2050</v>
      </c>
      <c r="E470" s="10">
        <v>1</v>
      </c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hidden="1" customHeight="1">
      <c r="A471" s="4" t="s">
        <v>10</v>
      </c>
      <c r="B471" s="4" t="s">
        <v>223</v>
      </c>
      <c r="C471" s="4" t="s">
        <v>14</v>
      </c>
      <c r="D471" s="10">
        <v>2022</v>
      </c>
      <c r="E471" s="10">
        <v>1</v>
      </c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hidden="1" customHeight="1">
      <c r="A472" s="4" t="s">
        <v>10</v>
      </c>
      <c r="B472" s="4" t="s">
        <v>223</v>
      </c>
      <c r="C472" s="4" t="s">
        <v>14</v>
      </c>
      <c r="D472" s="10">
        <v>2025</v>
      </c>
      <c r="E472" s="10">
        <v>1</v>
      </c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hidden="1" customHeight="1">
      <c r="A473" s="4" t="s">
        <v>10</v>
      </c>
      <c r="B473" s="4" t="s">
        <v>223</v>
      </c>
      <c r="C473" s="4" t="s">
        <v>14</v>
      </c>
      <c r="D473" s="10">
        <v>2030</v>
      </c>
      <c r="E473" s="10">
        <v>1</v>
      </c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hidden="1" customHeight="1">
      <c r="A474" s="4" t="s">
        <v>10</v>
      </c>
      <c r="B474" s="4" t="s">
        <v>223</v>
      </c>
      <c r="C474" s="4" t="s">
        <v>14</v>
      </c>
      <c r="D474" s="10">
        <v>2035</v>
      </c>
      <c r="E474" s="10">
        <v>1</v>
      </c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hidden="1" customHeight="1">
      <c r="A475" s="4" t="s">
        <v>10</v>
      </c>
      <c r="B475" s="4" t="s">
        <v>223</v>
      </c>
      <c r="C475" s="4" t="s">
        <v>14</v>
      </c>
      <c r="D475" s="10">
        <v>2040</v>
      </c>
      <c r="E475" s="10">
        <v>1</v>
      </c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hidden="1" customHeight="1">
      <c r="A476" s="4" t="s">
        <v>10</v>
      </c>
      <c r="B476" s="4" t="s">
        <v>223</v>
      </c>
      <c r="C476" s="4" t="s">
        <v>14</v>
      </c>
      <c r="D476" s="10">
        <v>2045</v>
      </c>
      <c r="E476" s="10">
        <v>1</v>
      </c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hidden="1" customHeight="1">
      <c r="A477" s="4" t="s">
        <v>10</v>
      </c>
      <c r="B477" s="4" t="s">
        <v>223</v>
      </c>
      <c r="C477" s="4" t="s">
        <v>14</v>
      </c>
      <c r="D477" s="10">
        <v>2050</v>
      </c>
      <c r="E477" s="10">
        <v>1</v>
      </c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hidden="1" customHeight="1">
      <c r="A478" s="4" t="s">
        <v>10</v>
      </c>
      <c r="B478" s="4" t="s">
        <v>179</v>
      </c>
      <c r="C478" s="4" t="s">
        <v>14</v>
      </c>
      <c r="D478" s="10">
        <v>2022</v>
      </c>
      <c r="E478" s="10">
        <v>1</v>
      </c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hidden="1" customHeight="1">
      <c r="A479" s="4" t="s">
        <v>10</v>
      </c>
      <c r="B479" s="4" t="s">
        <v>179</v>
      </c>
      <c r="C479" s="4" t="s">
        <v>14</v>
      </c>
      <c r="D479" s="10">
        <v>2025</v>
      </c>
      <c r="E479" s="10">
        <v>1</v>
      </c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hidden="1" customHeight="1">
      <c r="A480" s="4" t="s">
        <v>10</v>
      </c>
      <c r="B480" s="4" t="s">
        <v>179</v>
      </c>
      <c r="C480" s="4" t="s">
        <v>14</v>
      </c>
      <c r="D480" s="10">
        <v>2030</v>
      </c>
      <c r="E480" s="10">
        <v>1</v>
      </c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hidden="1" customHeight="1">
      <c r="A481" s="4" t="s">
        <v>10</v>
      </c>
      <c r="B481" s="4" t="s">
        <v>179</v>
      </c>
      <c r="C481" s="4" t="s">
        <v>14</v>
      </c>
      <c r="D481" s="10">
        <v>2035</v>
      </c>
      <c r="E481" s="10">
        <v>1</v>
      </c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hidden="1" customHeight="1">
      <c r="A482" s="4" t="s">
        <v>10</v>
      </c>
      <c r="B482" s="4" t="s">
        <v>179</v>
      </c>
      <c r="C482" s="4" t="s">
        <v>14</v>
      </c>
      <c r="D482" s="10">
        <v>2040</v>
      </c>
      <c r="E482" s="10">
        <v>1</v>
      </c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hidden="1" customHeight="1">
      <c r="A483" s="4" t="s">
        <v>10</v>
      </c>
      <c r="B483" s="4" t="s">
        <v>179</v>
      </c>
      <c r="C483" s="4" t="s">
        <v>14</v>
      </c>
      <c r="D483" s="10">
        <v>2045</v>
      </c>
      <c r="E483" s="10">
        <v>1</v>
      </c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hidden="1" customHeight="1">
      <c r="A484" s="4" t="s">
        <v>10</v>
      </c>
      <c r="B484" s="4" t="s">
        <v>179</v>
      </c>
      <c r="C484" s="4" t="s">
        <v>14</v>
      </c>
      <c r="D484" s="10">
        <v>2050</v>
      </c>
      <c r="E484" s="10">
        <v>1</v>
      </c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hidden="1" customHeight="1">
      <c r="A485" s="4" t="s">
        <v>10</v>
      </c>
      <c r="B485" s="4" t="s">
        <v>180</v>
      </c>
      <c r="C485" s="4" t="s">
        <v>14</v>
      </c>
      <c r="D485" s="10">
        <v>2022</v>
      </c>
      <c r="E485" s="10">
        <v>1</v>
      </c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hidden="1" customHeight="1">
      <c r="A486" s="4" t="s">
        <v>10</v>
      </c>
      <c r="B486" s="4" t="s">
        <v>180</v>
      </c>
      <c r="C486" s="4" t="s">
        <v>14</v>
      </c>
      <c r="D486" s="10">
        <v>2025</v>
      </c>
      <c r="E486" s="10">
        <v>1</v>
      </c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hidden="1" customHeight="1">
      <c r="A487" s="4" t="s">
        <v>10</v>
      </c>
      <c r="B487" s="4" t="s">
        <v>180</v>
      </c>
      <c r="C487" s="4" t="s">
        <v>14</v>
      </c>
      <c r="D487" s="10">
        <v>2030</v>
      </c>
      <c r="E487" s="10">
        <v>1</v>
      </c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hidden="1" customHeight="1">
      <c r="A488" s="4" t="s">
        <v>10</v>
      </c>
      <c r="B488" s="4" t="s">
        <v>180</v>
      </c>
      <c r="C488" s="4" t="s">
        <v>14</v>
      </c>
      <c r="D488" s="10">
        <v>2035</v>
      </c>
      <c r="E488" s="10">
        <v>1</v>
      </c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hidden="1" customHeight="1">
      <c r="A489" s="4" t="s">
        <v>10</v>
      </c>
      <c r="B489" s="4" t="s">
        <v>180</v>
      </c>
      <c r="C489" s="4" t="s">
        <v>14</v>
      </c>
      <c r="D489" s="10">
        <v>2040</v>
      </c>
      <c r="E489" s="10">
        <v>1</v>
      </c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hidden="1" customHeight="1">
      <c r="A490" s="4" t="s">
        <v>10</v>
      </c>
      <c r="B490" s="4" t="s">
        <v>180</v>
      </c>
      <c r="C490" s="4" t="s">
        <v>14</v>
      </c>
      <c r="D490" s="10">
        <v>2045</v>
      </c>
      <c r="E490" s="10">
        <v>1</v>
      </c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hidden="1" customHeight="1">
      <c r="A491" s="4" t="s">
        <v>10</v>
      </c>
      <c r="B491" s="4" t="s">
        <v>180</v>
      </c>
      <c r="C491" s="4" t="s">
        <v>14</v>
      </c>
      <c r="D491" s="10">
        <v>2050</v>
      </c>
      <c r="E491" s="10">
        <v>1</v>
      </c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hidden="1" customHeight="1">
      <c r="A492" s="4" t="s">
        <v>10</v>
      </c>
      <c r="B492" s="4" t="s">
        <v>187</v>
      </c>
      <c r="C492" s="4" t="s">
        <v>14</v>
      </c>
      <c r="D492" s="10">
        <v>2022</v>
      </c>
      <c r="E492" s="10">
        <v>1</v>
      </c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hidden="1" customHeight="1">
      <c r="A493" s="4" t="s">
        <v>10</v>
      </c>
      <c r="B493" s="4" t="s">
        <v>187</v>
      </c>
      <c r="C493" s="4" t="s">
        <v>14</v>
      </c>
      <c r="D493" s="10">
        <v>2025</v>
      </c>
      <c r="E493" s="10">
        <v>1</v>
      </c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hidden="1" customHeight="1">
      <c r="A494" s="4" t="s">
        <v>10</v>
      </c>
      <c r="B494" s="4" t="s">
        <v>187</v>
      </c>
      <c r="C494" s="4" t="s">
        <v>14</v>
      </c>
      <c r="D494" s="10">
        <v>2030</v>
      </c>
      <c r="E494" s="10">
        <v>1</v>
      </c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hidden="1" customHeight="1">
      <c r="A495" s="4" t="s">
        <v>10</v>
      </c>
      <c r="B495" s="4" t="s">
        <v>187</v>
      </c>
      <c r="C495" s="4" t="s">
        <v>14</v>
      </c>
      <c r="D495" s="10">
        <v>2035</v>
      </c>
      <c r="E495" s="10">
        <v>1</v>
      </c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hidden="1" customHeight="1">
      <c r="A496" s="4" t="s">
        <v>10</v>
      </c>
      <c r="B496" s="4" t="s">
        <v>187</v>
      </c>
      <c r="C496" s="4" t="s">
        <v>14</v>
      </c>
      <c r="D496" s="10">
        <v>2040</v>
      </c>
      <c r="E496" s="10">
        <v>1</v>
      </c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hidden="1" customHeight="1">
      <c r="A497" s="4" t="s">
        <v>10</v>
      </c>
      <c r="B497" s="4" t="s">
        <v>187</v>
      </c>
      <c r="C497" s="4" t="s">
        <v>14</v>
      </c>
      <c r="D497" s="10">
        <v>2045</v>
      </c>
      <c r="E497" s="10">
        <v>1</v>
      </c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hidden="1" customHeight="1">
      <c r="A498" s="4" t="s">
        <v>10</v>
      </c>
      <c r="B498" s="4" t="s">
        <v>187</v>
      </c>
      <c r="C498" s="4" t="s">
        <v>14</v>
      </c>
      <c r="D498" s="10">
        <v>2050</v>
      </c>
      <c r="E498" s="10">
        <v>1</v>
      </c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hidden="1" customHeight="1">
      <c r="A499" s="4" t="s">
        <v>10</v>
      </c>
      <c r="B499" s="4" t="s">
        <v>188</v>
      </c>
      <c r="C499" s="4" t="s">
        <v>14</v>
      </c>
      <c r="D499" s="10">
        <v>2022</v>
      </c>
      <c r="E499" s="10">
        <v>1</v>
      </c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hidden="1" customHeight="1">
      <c r="A500" s="4" t="s">
        <v>10</v>
      </c>
      <c r="B500" s="4" t="s">
        <v>188</v>
      </c>
      <c r="C500" s="4" t="s">
        <v>14</v>
      </c>
      <c r="D500" s="10">
        <v>2025</v>
      </c>
      <c r="E500" s="10">
        <v>1</v>
      </c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hidden="1" customHeight="1">
      <c r="A501" s="4" t="s">
        <v>10</v>
      </c>
      <c r="B501" s="4" t="s">
        <v>188</v>
      </c>
      <c r="C501" s="4" t="s">
        <v>14</v>
      </c>
      <c r="D501" s="10">
        <v>2030</v>
      </c>
      <c r="E501" s="10">
        <v>1</v>
      </c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hidden="1" customHeight="1">
      <c r="A502" s="4" t="s">
        <v>10</v>
      </c>
      <c r="B502" s="4" t="s">
        <v>188</v>
      </c>
      <c r="C502" s="4" t="s">
        <v>14</v>
      </c>
      <c r="D502" s="10">
        <v>2035</v>
      </c>
      <c r="E502" s="10">
        <v>1</v>
      </c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hidden="1" customHeight="1">
      <c r="A503" s="4" t="s">
        <v>10</v>
      </c>
      <c r="B503" s="4" t="s">
        <v>188</v>
      </c>
      <c r="C503" s="4" t="s">
        <v>14</v>
      </c>
      <c r="D503" s="10">
        <v>2040</v>
      </c>
      <c r="E503" s="10">
        <v>1</v>
      </c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hidden="1" customHeight="1">
      <c r="A504" s="4" t="s">
        <v>10</v>
      </c>
      <c r="B504" s="4" t="s">
        <v>188</v>
      </c>
      <c r="C504" s="4" t="s">
        <v>14</v>
      </c>
      <c r="D504" s="10">
        <v>2045</v>
      </c>
      <c r="E504" s="10">
        <v>1</v>
      </c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hidden="1" customHeight="1">
      <c r="A505" s="4" t="s">
        <v>10</v>
      </c>
      <c r="B505" s="4" t="s">
        <v>188</v>
      </c>
      <c r="C505" s="4" t="s">
        <v>14</v>
      </c>
      <c r="D505" s="10">
        <v>2050</v>
      </c>
      <c r="E505" s="10">
        <v>1</v>
      </c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hidden="1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hidden="1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hidden="1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hidden="1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hidden="1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hidden="1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hidden="1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hidden="1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hidden="1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hidden="1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hidden="1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hidden="1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hidden="1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hidden="1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hidden="1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hidden="1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hidden="1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hidden="1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hidden="1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hidden="1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hidden="1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hidden="1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hidden="1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hidden="1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hidden="1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hidden="1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hidden="1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hidden="1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hidden="1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hidden="1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hidden="1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hidden="1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hidden="1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hidden="1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hidden="1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hidden="1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hidden="1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hidden="1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hidden="1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hidden="1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hidden="1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hidden="1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hidden="1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hidden="1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hidden="1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hidden="1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hidden="1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hidden="1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hidden="1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hidden="1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hidden="1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hidden="1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hidden="1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hidden="1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hidden="1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hidden="1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hidden="1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hidden="1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hidden="1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hidden="1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hidden="1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hidden="1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hidden="1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hidden="1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hidden="1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hidden="1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hidden="1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hidden="1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hidden="1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hidden="1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hidden="1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hidden="1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hidden="1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hidden="1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hidden="1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hidden="1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hidden="1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hidden="1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hidden="1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hidden="1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hidden="1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hidden="1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hidden="1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hidden="1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hidden="1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hidden="1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hidden="1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hidden="1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hidden="1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hidden="1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hidden="1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hidden="1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hidden="1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hidden="1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hidden="1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hidden="1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hidden="1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hidden="1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hidden="1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hidden="1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hidden="1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hidden="1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hidden="1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hidden="1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hidden="1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hidden="1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hidden="1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hidden="1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hidden="1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hidden="1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hidden="1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hidden="1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hidden="1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hidden="1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hidden="1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hidden="1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hidden="1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hidden="1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hidden="1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hidden="1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hidden="1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hidden="1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hidden="1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hidden="1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hidden="1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hidden="1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hidden="1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hidden="1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hidden="1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hidden="1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hidden="1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hidden="1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hidden="1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hidden="1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hidden="1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hidden="1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hidden="1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hidden="1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hidden="1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hidden="1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hidden="1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hidden="1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hidden="1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hidden="1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hidden="1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hidden="1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hidden="1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hidden="1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hidden="1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hidden="1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hidden="1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hidden="1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hidden="1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hidden="1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hidden="1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hidden="1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hidden="1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hidden="1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hidden="1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hidden="1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hidden="1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hidden="1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hidden="1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hidden="1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hidden="1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hidden="1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hidden="1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hidden="1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hidden="1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hidden="1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hidden="1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hidden="1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hidden="1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hidden="1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hidden="1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hidden="1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hidden="1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hidden="1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hidden="1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hidden="1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hidden="1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hidden="1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hidden="1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hidden="1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hidden="1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hidden="1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hidden="1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hidden="1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hidden="1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hidden="1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hidden="1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hidden="1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hidden="1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hidden="1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hidden="1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hidden="1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hidden="1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hidden="1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hidden="1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hidden="1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hidden="1" customHeight="1"/>
    <row r="707" spans="1:26" ht="15.75" hidden="1" customHeight="1"/>
    <row r="708" spans="1:26" ht="15.75" hidden="1" customHeight="1"/>
    <row r="709" spans="1:26" ht="15.75" hidden="1" customHeight="1"/>
    <row r="710" spans="1:26" ht="15.75" hidden="1" customHeight="1"/>
    <row r="711" spans="1:26" ht="15.75" hidden="1" customHeight="1"/>
    <row r="712" spans="1:26" ht="15.75" hidden="1" customHeight="1"/>
    <row r="713" spans="1:26" ht="15.75" hidden="1" customHeight="1"/>
    <row r="714" spans="1:26" ht="15.75" hidden="1" customHeight="1"/>
    <row r="715" spans="1:26" ht="15.75" hidden="1" customHeight="1"/>
    <row r="716" spans="1:26" ht="15.75" hidden="1" customHeight="1"/>
    <row r="717" spans="1:26" ht="15.75" hidden="1" customHeight="1"/>
    <row r="718" spans="1:26" ht="15.75" hidden="1" customHeight="1"/>
    <row r="719" spans="1:26" ht="15.75" hidden="1" customHeight="1"/>
    <row r="720" spans="1:26" ht="15.75" hidden="1" customHeight="1"/>
    <row r="721" ht="15.75" hidden="1" customHeight="1"/>
    <row r="722" ht="15.75" hidden="1" customHeight="1"/>
    <row r="723" ht="15.75" hidden="1" customHeight="1"/>
    <row r="724" ht="15.75" hidden="1" customHeight="1"/>
    <row r="725" ht="15.75" hidden="1" customHeight="1"/>
    <row r="726" ht="15.75" hidden="1" customHeight="1"/>
    <row r="727" ht="15.75" hidden="1" customHeight="1"/>
    <row r="728" ht="15.75" hidden="1" customHeight="1"/>
    <row r="729" ht="15.75" hidden="1" customHeight="1"/>
    <row r="730" ht="15.75" hidden="1" customHeight="1"/>
    <row r="731" ht="15.75" hidden="1" customHeight="1"/>
    <row r="732" ht="15.75" hidden="1" customHeight="1"/>
    <row r="733" ht="15.75" hidden="1" customHeight="1"/>
    <row r="734" ht="15.75" hidden="1" customHeight="1"/>
    <row r="735" ht="15.75" hidden="1" customHeight="1"/>
    <row r="736" ht="15.75" hidden="1" customHeight="1"/>
    <row r="737" ht="15.75" hidden="1" customHeight="1"/>
    <row r="738" ht="15.75" hidden="1" customHeight="1"/>
    <row r="739" ht="15.75" hidden="1" customHeight="1"/>
    <row r="740" ht="15.75" hidden="1" customHeight="1"/>
    <row r="741" ht="15.75" hidden="1" customHeight="1"/>
    <row r="742" ht="15.75" hidden="1" customHeight="1"/>
    <row r="743" ht="15.75" hidden="1" customHeight="1"/>
    <row r="744" ht="15.75" hidden="1" customHeight="1"/>
    <row r="745" ht="15.75" hidden="1" customHeight="1"/>
    <row r="746" ht="15.75" hidden="1" customHeight="1"/>
    <row r="747" ht="15.75" hidden="1" customHeight="1"/>
    <row r="748" ht="15.75" hidden="1" customHeight="1"/>
    <row r="749" ht="15.75" hidden="1" customHeight="1"/>
    <row r="750" ht="15.75" hidden="1" customHeight="1"/>
    <row r="751" ht="15.75" hidden="1" customHeight="1"/>
    <row r="752" ht="15.75" hidden="1" customHeight="1"/>
    <row r="753" ht="15.75" hidden="1" customHeight="1"/>
    <row r="754" ht="15.75" hidden="1" customHeight="1"/>
    <row r="755" ht="15.75" hidden="1" customHeight="1"/>
    <row r="756" ht="15.75" hidden="1" customHeight="1"/>
    <row r="757" ht="15.75" hidden="1" customHeight="1"/>
    <row r="758" ht="15.75" hidden="1" customHeight="1"/>
    <row r="759" ht="15.75" hidden="1" customHeight="1"/>
    <row r="760" ht="15.75" hidden="1" customHeight="1"/>
    <row r="761" ht="15.75" hidden="1" customHeight="1"/>
    <row r="762" ht="15.75" hidden="1" customHeight="1"/>
    <row r="763" ht="15.75" hidden="1" customHeight="1"/>
    <row r="764" ht="15.75" hidden="1" customHeight="1"/>
    <row r="765" ht="15.75" hidden="1" customHeight="1"/>
    <row r="766" ht="15.75" hidden="1" customHeight="1"/>
    <row r="767" ht="15.75" hidden="1" customHeight="1"/>
    <row r="768" ht="15.75" hidden="1" customHeight="1"/>
    <row r="769" ht="15.75" hidden="1" customHeight="1"/>
    <row r="770" ht="15.75" hidden="1" customHeight="1"/>
    <row r="771" ht="15.75" hidden="1" customHeight="1"/>
    <row r="772" ht="15.75" hidden="1" customHeight="1"/>
    <row r="773" ht="15.75" hidden="1" customHeight="1"/>
    <row r="774" ht="15.75" hidden="1" customHeight="1"/>
    <row r="775" ht="15.75" hidden="1" customHeight="1"/>
    <row r="776" ht="15.75" hidden="1" customHeight="1"/>
    <row r="777" ht="15.75" hidden="1" customHeight="1"/>
    <row r="778" ht="15.75" hidden="1" customHeight="1"/>
    <row r="779" ht="15.75" hidden="1" customHeight="1"/>
    <row r="780" ht="15.75" hidden="1" customHeight="1"/>
    <row r="781" ht="15.75" hidden="1" customHeight="1"/>
    <row r="782" ht="15.75" hidden="1" customHeight="1"/>
    <row r="783" ht="15.75" hidden="1" customHeight="1"/>
    <row r="784" ht="15.75" hidden="1" customHeight="1"/>
    <row r="785" ht="15.75" hidden="1" customHeight="1"/>
    <row r="786" ht="15.75" hidden="1" customHeight="1"/>
    <row r="787" ht="15.75" hidden="1" customHeight="1"/>
    <row r="788" ht="15.75" hidden="1" customHeight="1"/>
    <row r="789" ht="15.75" hidden="1" customHeight="1"/>
    <row r="790" ht="15.75" hidden="1" customHeight="1"/>
    <row r="791" ht="15.75" hidden="1" customHeight="1"/>
    <row r="792" ht="15.75" hidden="1" customHeight="1"/>
    <row r="793" ht="15.75" hidden="1" customHeight="1"/>
    <row r="794" ht="15.75" hidden="1" customHeight="1"/>
    <row r="795" ht="15.75" hidden="1" customHeight="1"/>
    <row r="796" ht="15.75" hidden="1" customHeight="1"/>
    <row r="797" ht="15.75" hidden="1" customHeight="1"/>
    <row r="798" ht="15.75" hidden="1" customHeight="1"/>
    <row r="799" ht="15.75" hidden="1" customHeight="1"/>
    <row r="800" ht="15.75" hidden="1" customHeight="1"/>
    <row r="801" ht="15.75" hidden="1" customHeight="1"/>
    <row r="802" ht="15.75" hidden="1" customHeight="1"/>
    <row r="803" ht="15.75" hidden="1" customHeight="1"/>
    <row r="804" ht="15.75" hidden="1" customHeight="1"/>
    <row r="805" ht="15.75" hidden="1" customHeight="1"/>
    <row r="806" ht="15.75" hidden="1" customHeight="1"/>
    <row r="807" ht="15.75" hidden="1" customHeight="1"/>
    <row r="808" ht="15.75" hidden="1" customHeight="1"/>
    <row r="809" ht="15.75" hidden="1" customHeight="1"/>
    <row r="810" ht="15.75" hidden="1" customHeight="1"/>
    <row r="811" ht="15.75" hidden="1" customHeight="1"/>
    <row r="812" ht="15.75" hidden="1" customHeight="1"/>
    <row r="813" ht="15.75" hidden="1" customHeight="1"/>
    <row r="814" ht="15.75" hidden="1" customHeight="1"/>
    <row r="815" ht="15.75" hidden="1" customHeight="1"/>
    <row r="816" ht="15.75" hidden="1" customHeight="1"/>
    <row r="817" ht="15.75" hidden="1" customHeight="1"/>
    <row r="818" ht="15.75" hidden="1" customHeight="1"/>
    <row r="819" ht="15.75" hidden="1" customHeight="1"/>
    <row r="820" ht="15.75" hidden="1" customHeight="1"/>
    <row r="821" ht="15.75" hidden="1" customHeight="1"/>
    <row r="822" ht="15.75" hidden="1" customHeight="1"/>
    <row r="823" ht="15.75" hidden="1" customHeight="1"/>
    <row r="824" ht="15.75" hidden="1" customHeight="1"/>
    <row r="825" ht="15.75" hidden="1" customHeight="1"/>
    <row r="826" ht="15.75" hidden="1" customHeight="1"/>
    <row r="827" ht="15.75" hidden="1" customHeight="1"/>
    <row r="828" ht="15.75" hidden="1" customHeight="1"/>
    <row r="829" ht="15.75" hidden="1" customHeight="1"/>
    <row r="830" ht="15.75" hidden="1" customHeight="1"/>
    <row r="831" ht="15.75" hidden="1" customHeight="1"/>
    <row r="832" ht="15.75" hidden="1" customHeight="1"/>
    <row r="833" ht="15.75" hidden="1" customHeight="1"/>
    <row r="834" ht="15.75" hidden="1" customHeight="1"/>
    <row r="835" ht="15.75" hidden="1" customHeight="1"/>
    <row r="836" ht="15.75" hidden="1" customHeight="1"/>
    <row r="837" ht="15.75" hidden="1" customHeight="1"/>
    <row r="838" ht="15.75" hidden="1" customHeight="1"/>
    <row r="839" ht="15.75" hidden="1" customHeight="1"/>
    <row r="840" ht="15.75" hidden="1" customHeight="1"/>
    <row r="841" ht="15.75" hidden="1" customHeight="1"/>
    <row r="842" ht="15.75" hidden="1" customHeight="1"/>
    <row r="843" ht="15.75" hidden="1" customHeight="1"/>
    <row r="844" ht="15.75" hidden="1" customHeight="1"/>
    <row r="845" ht="15.75" hidden="1" customHeight="1"/>
    <row r="846" ht="15.75" hidden="1" customHeight="1"/>
    <row r="847" ht="15.75" hidden="1" customHeight="1"/>
    <row r="848" ht="15.75" hidden="1" customHeight="1"/>
    <row r="849" ht="15.75" hidden="1" customHeight="1"/>
    <row r="850" ht="15.75" hidden="1" customHeight="1"/>
    <row r="851" ht="15.75" hidden="1" customHeight="1"/>
    <row r="852" ht="15.75" hidden="1" customHeight="1"/>
    <row r="853" ht="15.75" hidden="1" customHeight="1"/>
    <row r="854" ht="15.75" hidden="1" customHeight="1"/>
    <row r="855" ht="15.75" hidden="1" customHeight="1"/>
    <row r="856" ht="15.75" hidden="1" customHeight="1"/>
    <row r="857" ht="15.75" hidden="1" customHeight="1"/>
    <row r="858" ht="15.75" hidden="1" customHeight="1"/>
    <row r="859" ht="15.75" hidden="1" customHeight="1"/>
    <row r="860" ht="15.75" hidden="1" customHeight="1"/>
    <row r="861" ht="15.75" hidden="1" customHeight="1"/>
    <row r="862" ht="15.75" hidden="1" customHeight="1"/>
    <row r="863" ht="15.75" hidden="1" customHeight="1"/>
    <row r="864" ht="15.75" hidden="1" customHeight="1"/>
    <row r="865" ht="15.75" hidden="1" customHeight="1"/>
    <row r="866" ht="15.75" hidden="1" customHeight="1"/>
    <row r="867" ht="15.75" hidden="1" customHeight="1"/>
    <row r="868" ht="15.75" hidden="1" customHeight="1"/>
    <row r="869" ht="15.75" hidden="1" customHeight="1"/>
    <row r="870" ht="15.75" hidden="1" customHeight="1"/>
    <row r="871" ht="15.75" hidden="1" customHeight="1"/>
    <row r="872" ht="15.75" hidden="1" customHeight="1"/>
    <row r="873" ht="15.75" hidden="1" customHeight="1"/>
    <row r="874" ht="15.75" hidden="1" customHeight="1"/>
    <row r="875" ht="15.75" hidden="1" customHeight="1"/>
    <row r="876" ht="15.75" hidden="1" customHeight="1"/>
    <row r="877" ht="15.75" hidden="1" customHeight="1"/>
    <row r="878" ht="15.75" hidden="1" customHeight="1"/>
    <row r="879" ht="15.75" hidden="1" customHeight="1"/>
    <row r="880" ht="15.75" hidden="1" customHeight="1"/>
    <row r="881" ht="15.75" hidden="1" customHeight="1"/>
    <row r="882" ht="15.75" hidden="1" customHeight="1"/>
    <row r="883" ht="15.75" hidden="1" customHeight="1"/>
    <row r="884" ht="15.75" hidden="1" customHeight="1"/>
    <row r="885" ht="15.75" hidden="1" customHeight="1"/>
    <row r="886" ht="15.75" hidden="1" customHeight="1"/>
    <row r="887" ht="15.75" hidden="1" customHeight="1"/>
    <row r="888" ht="15.75" hidden="1" customHeight="1"/>
    <row r="889" ht="15.75" hidden="1" customHeight="1"/>
    <row r="890" ht="15.75" hidden="1" customHeight="1"/>
    <row r="891" ht="15.75" hidden="1" customHeight="1"/>
    <row r="892" ht="15.75" hidden="1" customHeight="1"/>
    <row r="893" ht="15.75" hidden="1" customHeight="1"/>
    <row r="894" ht="15.75" hidden="1" customHeight="1"/>
    <row r="895" ht="15.75" hidden="1" customHeight="1"/>
    <row r="896" ht="15.75" hidden="1" customHeight="1"/>
    <row r="897" ht="15.75" hidden="1" customHeight="1"/>
    <row r="898" ht="15.75" hidden="1" customHeight="1"/>
    <row r="899" ht="15.75" hidden="1" customHeight="1"/>
    <row r="900" ht="15.75" hidden="1" customHeight="1"/>
    <row r="901" ht="15.75" hidden="1" customHeight="1"/>
    <row r="902" ht="15.75" hidden="1" customHeight="1"/>
    <row r="903" ht="15.75" hidden="1" customHeight="1"/>
    <row r="904" ht="15.75" hidden="1" customHeight="1"/>
    <row r="905" ht="15.75" hidden="1" customHeight="1"/>
    <row r="906" ht="15.75" hidden="1" customHeight="1"/>
    <row r="907" ht="15.75" hidden="1" customHeight="1"/>
    <row r="908" ht="15.75" hidden="1" customHeight="1"/>
    <row r="909" ht="15.75" hidden="1" customHeight="1"/>
    <row r="910" ht="15.75" hidden="1" customHeight="1"/>
    <row r="911" ht="15.75" hidden="1" customHeight="1"/>
    <row r="912" ht="15.75" hidden="1" customHeight="1"/>
    <row r="913" ht="15.75" hidden="1" customHeight="1"/>
    <row r="914" ht="15.75" hidden="1" customHeight="1"/>
    <row r="915" ht="15.75" hidden="1" customHeight="1"/>
    <row r="916" ht="15.75" hidden="1" customHeight="1"/>
    <row r="917" ht="15.75" hidden="1" customHeight="1"/>
    <row r="918" ht="15.75" hidden="1" customHeight="1"/>
    <row r="919" ht="15.75" hidden="1" customHeight="1"/>
    <row r="920" ht="15.75" hidden="1" customHeight="1"/>
    <row r="921" ht="15.75" hidden="1" customHeight="1"/>
    <row r="922" ht="15.75" hidden="1" customHeight="1"/>
    <row r="923" ht="15.75" hidden="1" customHeight="1"/>
    <row r="924" ht="15.75" hidden="1" customHeight="1"/>
    <row r="925" ht="15.75" hidden="1" customHeight="1"/>
    <row r="926" ht="15.75" hidden="1" customHeight="1"/>
    <row r="927" ht="15.75" hidden="1" customHeight="1"/>
    <row r="928" ht="15.75" hidden="1" customHeight="1"/>
    <row r="929" ht="15.75" hidden="1" customHeight="1"/>
    <row r="930" ht="15.75" hidden="1" customHeight="1"/>
    <row r="931" ht="15.75" hidden="1" customHeight="1"/>
    <row r="932" ht="15.75" hidden="1" customHeight="1"/>
    <row r="933" ht="15.75" hidden="1" customHeight="1"/>
    <row r="934" ht="15.75" hidden="1" customHeight="1"/>
    <row r="935" ht="15.75" hidden="1" customHeight="1"/>
    <row r="936" ht="15.75" hidden="1" customHeight="1"/>
    <row r="937" ht="15.75" hidden="1" customHeight="1"/>
    <row r="938" ht="15.75" hidden="1" customHeight="1"/>
    <row r="939" ht="15.75" hidden="1" customHeight="1"/>
    <row r="940" ht="15.75" hidden="1" customHeight="1"/>
    <row r="941" ht="15.75" hidden="1" customHeight="1"/>
    <row r="942" ht="15.75" hidden="1" customHeight="1"/>
    <row r="943" ht="15.75" hidden="1" customHeight="1"/>
    <row r="944" ht="15.75" hidden="1" customHeight="1"/>
    <row r="945" ht="15.75" hidden="1" customHeight="1"/>
    <row r="946" ht="15.75" hidden="1" customHeight="1"/>
    <row r="947" ht="15.75" hidden="1" customHeight="1"/>
    <row r="948" ht="15.75" hidden="1" customHeight="1"/>
    <row r="949" ht="15.75" hidden="1" customHeight="1"/>
    <row r="950" ht="15.75" hidden="1" customHeight="1"/>
    <row r="951" ht="15.75" hidden="1" customHeight="1"/>
    <row r="952" ht="15.75" hidden="1" customHeight="1"/>
    <row r="953" ht="15.75" hidden="1" customHeight="1"/>
    <row r="954" ht="15.75" hidden="1" customHeight="1"/>
    <row r="955" ht="15.75" hidden="1" customHeight="1"/>
    <row r="956" ht="15.75" hidden="1" customHeight="1"/>
    <row r="957" ht="15.75" hidden="1" customHeight="1"/>
    <row r="958" ht="15.75" hidden="1" customHeight="1"/>
    <row r="959" ht="15.75" hidden="1" customHeight="1"/>
    <row r="960" ht="15.75" hidden="1" customHeight="1"/>
    <row r="961" ht="15.75" hidden="1" customHeight="1"/>
    <row r="962" ht="15.75" hidden="1" customHeight="1"/>
    <row r="963" ht="15.75" hidden="1" customHeight="1"/>
    <row r="964" ht="15.75" hidden="1" customHeight="1"/>
    <row r="965" ht="15.75" hidden="1" customHeight="1"/>
    <row r="966" ht="15.75" hidden="1" customHeight="1"/>
    <row r="967" ht="15.75" hidden="1" customHeight="1"/>
    <row r="968" ht="15.75" hidden="1" customHeight="1"/>
    <row r="969" ht="15.75" hidden="1" customHeight="1"/>
    <row r="970" ht="15.75" hidden="1" customHeight="1"/>
    <row r="971" ht="15.75" hidden="1" customHeight="1"/>
    <row r="972" ht="15.75" hidden="1" customHeight="1"/>
    <row r="973" ht="15.75" hidden="1" customHeight="1"/>
    <row r="974" ht="15.75" hidden="1" customHeight="1"/>
    <row r="975" ht="15.75" hidden="1" customHeight="1"/>
    <row r="976" ht="15.75" hidden="1" customHeight="1"/>
    <row r="977" ht="15.75" hidden="1" customHeight="1"/>
    <row r="978" ht="15.75" hidden="1" customHeight="1"/>
    <row r="979" ht="15.75" hidden="1" customHeight="1"/>
    <row r="980" ht="15.75" hidden="1" customHeight="1"/>
    <row r="981" ht="15.75" hidden="1" customHeight="1"/>
    <row r="982" ht="15.75" hidden="1" customHeight="1"/>
    <row r="983" ht="15.75" hidden="1" customHeight="1"/>
    <row r="984" ht="15.75" hidden="1" customHeight="1"/>
    <row r="985" ht="15.75" hidden="1" customHeight="1"/>
    <row r="986" ht="15.75" hidden="1" customHeight="1"/>
    <row r="987" ht="15.75" hidden="1" customHeight="1"/>
    <row r="988" ht="15.75" hidden="1" customHeight="1"/>
    <row r="989" ht="15.75" hidden="1" customHeight="1"/>
    <row r="990" ht="15.75" hidden="1" customHeight="1"/>
    <row r="991" ht="15.75" hidden="1" customHeight="1"/>
    <row r="992" ht="15.75" hidden="1" customHeight="1"/>
    <row r="993" ht="15.75" hidden="1" customHeight="1"/>
    <row r="994" ht="15.75" hidden="1" customHeight="1"/>
    <row r="995" ht="15.75" hidden="1" customHeight="1"/>
    <row r="996" ht="15.75" hidden="1" customHeight="1"/>
    <row r="997" ht="15.75" hidden="1" customHeight="1"/>
    <row r="998" ht="15.75" hidden="1" customHeight="1"/>
    <row r="999" ht="15.75" hidden="1" customHeight="1"/>
    <row r="1000" ht="15.75" hidden="1" customHeight="1"/>
  </sheetData>
  <autoFilter ref="A1:D1000" xr:uid="{00000000-0009-0000-0000-00000E000000}">
    <filterColumn colId="1">
      <filters>
        <filter val="P_Gas_CCGT"/>
        <filter val="P_Gas_CCS"/>
        <filter val="P_Gas_Engines"/>
        <filter val="P_Gas_OCGT"/>
      </filters>
    </filterColumn>
  </autoFilter>
  <pageMargins left="0.7" right="0.7" top="0" bottom="0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Z1000"/>
  <sheetViews>
    <sheetView workbookViewId="0"/>
  </sheetViews>
  <sheetFormatPr baseColWidth="10" defaultColWidth="14.44140625" defaultRowHeight="15" customHeight="1"/>
  <cols>
    <col min="1" max="24" width="8.6640625" customWidth="1"/>
  </cols>
  <sheetData>
    <row r="1" spans="1:26" ht="14.25" customHeight="1">
      <c r="A1" s="1" t="s">
        <v>0</v>
      </c>
      <c r="B1" s="1" t="s">
        <v>5</v>
      </c>
      <c r="C1" s="1" t="s">
        <v>8</v>
      </c>
      <c r="D1" s="1" t="s">
        <v>226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2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2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2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2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2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2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2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2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2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2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2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2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2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2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2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2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4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4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4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0" bottom="0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filterMode="1">
    <tabColor rgb="FFFFC000"/>
  </sheetPr>
  <dimension ref="A1:Z1000"/>
  <sheetViews>
    <sheetView topLeftCell="A521" workbookViewId="0">
      <selection activeCell="D527" sqref="D527"/>
    </sheetView>
  </sheetViews>
  <sheetFormatPr baseColWidth="10" defaultColWidth="14.44140625" defaultRowHeight="15" customHeight="1"/>
  <cols>
    <col min="1" max="1" width="13.5546875" customWidth="1"/>
    <col min="2" max="2" width="23" customWidth="1"/>
    <col min="3" max="6" width="13.5546875" customWidth="1"/>
    <col min="7" max="24" width="8.6640625" customWidth="1"/>
  </cols>
  <sheetData>
    <row r="1" spans="1:26" ht="14.4">
      <c r="A1" s="1" t="s">
        <v>0</v>
      </c>
      <c r="B1" s="1" t="s">
        <v>1</v>
      </c>
      <c r="C1" s="1" t="s">
        <v>8</v>
      </c>
      <c r="D1" s="1" t="s">
        <v>226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>
      <c r="A2" s="4" t="s">
        <v>10</v>
      </c>
      <c r="B2" s="4" t="s">
        <v>24</v>
      </c>
      <c r="C2" s="10">
        <v>2022</v>
      </c>
      <c r="D2" s="10">
        <v>50.6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>
      <c r="A3" s="4" t="s">
        <v>10</v>
      </c>
      <c r="B3" s="4" t="s">
        <v>24</v>
      </c>
      <c r="C3" s="10">
        <v>2025</v>
      </c>
      <c r="D3" s="10">
        <v>45.54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4">
      <c r="A4" s="4" t="s">
        <v>10</v>
      </c>
      <c r="B4" s="4" t="s">
        <v>24</v>
      </c>
      <c r="C4" s="10">
        <v>2030</v>
      </c>
      <c r="D4" s="10">
        <v>44.274999999999999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4">
      <c r="A5" s="4" t="s">
        <v>10</v>
      </c>
      <c r="B5" s="4" t="s">
        <v>24</v>
      </c>
      <c r="C5" s="10">
        <v>2035</v>
      </c>
      <c r="D5" s="10">
        <v>43.01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" customHeight="1">
      <c r="A6" s="4" t="s">
        <v>10</v>
      </c>
      <c r="B6" s="4" t="s">
        <v>24</v>
      </c>
      <c r="C6" s="10">
        <v>2040</v>
      </c>
      <c r="D6" s="10">
        <v>43.01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" customHeight="1">
      <c r="A7" s="4" t="s">
        <v>10</v>
      </c>
      <c r="B7" s="4" t="s">
        <v>24</v>
      </c>
      <c r="C7" s="10">
        <v>2045</v>
      </c>
      <c r="D7" s="10">
        <v>43.01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" customHeight="1">
      <c r="A8" s="4" t="s">
        <v>10</v>
      </c>
      <c r="B8" s="4" t="s">
        <v>24</v>
      </c>
      <c r="C8" s="10">
        <v>2050</v>
      </c>
      <c r="D8" s="10">
        <v>43.01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" customHeight="1">
      <c r="A9" s="4" t="s">
        <v>10</v>
      </c>
      <c r="B9" s="4" t="s">
        <v>30</v>
      </c>
      <c r="C9" s="10">
        <v>2022</v>
      </c>
      <c r="D9" s="10">
        <v>55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" customHeight="1">
      <c r="A10" s="4" t="s">
        <v>10</v>
      </c>
      <c r="B10" s="4" t="s">
        <v>30</v>
      </c>
      <c r="C10" s="10">
        <v>2025</v>
      </c>
      <c r="D10" s="10">
        <v>42.9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4">
      <c r="A11" s="4" t="s">
        <v>10</v>
      </c>
      <c r="B11" s="4" t="s">
        <v>30</v>
      </c>
      <c r="C11" s="10">
        <v>2030</v>
      </c>
      <c r="D11" s="10">
        <v>41.8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>
      <c r="A12" s="4" t="s">
        <v>10</v>
      </c>
      <c r="B12" s="4" t="s">
        <v>30</v>
      </c>
      <c r="C12" s="10">
        <v>2035</v>
      </c>
      <c r="D12" s="10">
        <v>40.700000000000003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>
      <c r="A13" s="4" t="s">
        <v>10</v>
      </c>
      <c r="B13" s="4" t="s">
        <v>30</v>
      </c>
      <c r="C13" s="10">
        <v>2040</v>
      </c>
      <c r="D13" s="10">
        <v>40.700000000000003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>
      <c r="A14" s="4" t="s">
        <v>10</v>
      </c>
      <c r="B14" s="4" t="s">
        <v>30</v>
      </c>
      <c r="C14" s="10">
        <v>2045</v>
      </c>
      <c r="D14" s="10">
        <v>40.700000000000003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>
      <c r="A15" s="4" t="s">
        <v>10</v>
      </c>
      <c r="B15" s="4" t="s">
        <v>30</v>
      </c>
      <c r="C15" s="10">
        <v>2050</v>
      </c>
      <c r="D15" s="10">
        <v>40.700000000000003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>
      <c r="A16" s="4" t="s">
        <v>10</v>
      </c>
      <c r="B16" s="4" t="s">
        <v>36</v>
      </c>
      <c r="C16" s="10">
        <v>2022</v>
      </c>
      <c r="D16" s="10">
        <v>46.7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>
      <c r="A17" s="4" t="s">
        <v>10</v>
      </c>
      <c r="B17" s="4" t="s">
        <v>36</v>
      </c>
      <c r="C17" s="10">
        <v>2025</v>
      </c>
      <c r="D17" s="10">
        <v>46.7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>
      <c r="A18" s="4" t="s">
        <v>10</v>
      </c>
      <c r="B18" s="4" t="s">
        <v>36</v>
      </c>
      <c r="C18" s="10">
        <v>2030</v>
      </c>
      <c r="D18" s="10">
        <v>46.7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>
      <c r="A19" s="4" t="s">
        <v>10</v>
      </c>
      <c r="B19" s="4" t="s">
        <v>36</v>
      </c>
      <c r="C19" s="10">
        <v>2035</v>
      </c>
      <c r="D19" s="10">
        <v>46.7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>
      <c r="A20" s="4" t="s">
        <v>10</v>
      </c>
      <c r="B20" s="4" t="s">
        <v>36</v>
      </c>
      <c r="C20" s="10">
        <v>2040</v>
      </c>
      <c r="D20" s="10">
        <v>46.7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4" t="s">
        <v>10</v>
      </c>
      <c r="B21" s="4" t="s">
        <v>36</v>
      </c>
      <c r="C21" s="10">
        <v>2045</v>
      </c>
      <c r="D21" s="10">
        <v>46.7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 t="s">
        <v>10</v>
      </c>
      <c r="B22" s="4" t="s">
        <v>36</v>
      </c>
      <c r="C22" s="10">
        <v>2050</v>
      </c>
      <c r="D22" s="10">
        <v>46.7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4" t="s">
        <v>10</v>
      </c>
      <c r="B23" s="4" t="s">
        <v>48</v>
      </c>
      <c r="C23" s="10">
        <v>2022</v>
      </c>
      <c r="D23" s="10">
        <v>50.75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 t="s">
        <v>10</v>
      </c>
      <c r="B24" s="4" t="s">
        <v>48</v>
      </c>
      <c r="C24" s="10">
        <v>2025</v>
      </c>
      <c r="D24" s="10">
        <v>50.75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 t="s">
        <v>10</v>
      </c>
      <c r="B25" s="4" t="s">
        <v>48</v>
      </c>
      <c r="C25" s="10">
        <v>2030</v>
      </c>
      <c r="D25" s="10">
        <v>50.75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 t="s">
        <v>10</v>
      </c>
      <c r="B26" s="4" t="s">
        <v>48</v>
      </c>
      <c r="C26" s="10">
        <v>2035</v>
      </c>
      <c r="D26" s="10">
        <v>50.75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 t="s">
        <v>10</v>
      </c>
      <c r="B27" s="4" t="s">
        <v>48</v>
      </c>
      <c r="C27" s="10">
        <v>2040</v>
      </c>
      <c r="D27" s="10">
        <v>50.75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 t="s">
        <v>10</v>
      </c>
      <c r="B28" s="4" t="s">
        <v>48</v>
      </c>
      <c r="C28" s="10">
        <v>2045</v>
      </c>
      <c r="D28" s="10">
        <v>50.75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 t="s">
        <v>10</v>
      </c>
      <c r="B29" s="4" t="s">
        <v>48</v>
      </c>
      <c r="C29" s="10">
        <v>2050</v>
      </c>
      <c r="D29" s="10">
        <v>50.75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 t="s">
        <v>10</v>
      </c>
      <c r="B30" s="4" t="s">
        <v>59</v>
      </c>
      <c r="C30" s="10">
        <v>2025</v>
      </c>
      <c r="D30" s="10">
        <v>18.7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 t="s">
        <v>10</v>
      </c>
      <c r="B31" s="4" t="s">
        <v>59</v>
      </c>
      <c r="C31" s="10">
        <v>2030</v>
      </c>
      <c r="D31" s="10">
        <v>18.7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 t="s">
        <v>10</v>
      </c>
      <c r="B32" s="4" t="s">
        <v>59</v>
      </c>
      <c r="C32" s="10">
        <v>2035</v>
      </c>
      <c r="D32" s="10">
        <v>18.7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 t="s">
        <v>10</v>
      </c>
      <c r="B33" s="4" t="s">
        <v>59</v>
      </c>
      <c r="C33" s="10">
        <v>2040</v>
      </c>
      <c r="D33" s="10">
        <v>18.7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 t="s">
        <v>10</v>
      </c>
      <c r="B34" s="4" t="s">
        <v>59</v>
      </c>
      <c r="C34" s="10">
        <v>2045</v>
      </c>
      <c r="D34" s="10">
        <v>18.7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 t="s">
        <v>10</v>
      </c>
      <c r="B35" s="4" t="s">
        <v>59</v>
      </c>
      <c r="C35" s="10">
        <v>2050</v>
      </c>
      <c r="D35" s="10">
        <v>18.7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 t="s">
        <v>10</v>
      </c>
      <c r="B36" s="4" t="s">
        <v>59</v>
      </c>
      <c r="C36" s="10">
        <v>2022</v>
      </c>
      <c r="D36" s="10">
        <v>28.6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 t="s">
        <v>10</v>
      </c>
      <c r="B37" s="4" t="s">
        <v>62</v>
      </c>
      <c r="C37" s="10">
        <v>2025</v>
      </c>
      <c r="D37" s="10">
        <v>28.05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 t="s">
        <v>10</v>
      </c>
      <c r="B38" s="4" t="s">
        <v>62</v>
      </c>
      <c r="C38" s="10">
        <v>2030</v>
      </c>
      <c r="D38" s="10">
        <v>28.05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 t="s">
        <v>10</v>
      </c>
      <c r="B39" s="4" t="s">
        <v>62</v>
      </c>
      <c r="C39" s="10">
        <v>2035</v>
      </c>
      <c r="D39" s="10">
        <v>28.05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 t="s">
        <v>10</v>
      </c>
      <c r="B40" s="4" t="s">
        <v>62</v>
      </c>
      <c r="C40" s="10">
        <v>2040</v>
      </c>
      <c r="D40" s="10">
        <v>28.05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 t="s">
        <v>10</v>
      </c>
      <c r="B41" s="4" t="s">
        <v>62</v>
      </c>
      <c r="C41" s="10">
        <v>2045</v>
      </c>
      <c r="D41" s="10">
        <v>28.05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 t="s">
        <v>10</v>
      </c>
      <c r="B42" s="4" t="s">
        <v>62</v>
      </c>
      <c r="C42" s="10">
        <v>2050</v>
      </c>
      <c r="D42" s="10">
        <v>28.05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 t="s">
        <v>10</v>
      </c>
      <c r="B43" s="4" t="s">
        <v>62</v>
      </c>
      <c r="C43" s="10">
        <v>2022</v>
      </c>
      <c r="D43" s="10">
        <v>42.9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 t="s">
        <v>10</v>
      </c>
      <c r="B44" s="4" t="s">
        <v>65</v>
      </c>
      <c r="C44" s="10">
        <v>2025</v>
      </c>
      <c r="D44" s="10">
        <v>18.7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 t="s">
        <v>10</v>
      </c>
      <c r="B45" s="4" t="s">
        <v>65</v>
      </c>
      <c r="C45" s="10">
        <v>2030</v>
      </c>
      <c r="D45" s="10">
        <v>18.7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 t="s">
        <v>10</v>
      </c>
      <c r="B46" s="4" t="s">
        <v>65</v>
      </c>
      <c r="C46" s="10">
        <v>2035</v>
      </c>
      <c r="D46" s="10">
        <v>18.7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 t="s">
        <v>10</v>
      </c>
      <c r="B47" s="4" t="s">
        <v>65</v>
      </c>
      <c r="C47" s="10">
        <v>2040</v>
      </c>
      <c r="D47" s="10">
        <v>18.7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 t="s">
        <v>10</v>
      </c>
      <c r="B48" s="4" t="s">
        <v>65</v>
      </c>
      <c r="C48" s="10">
        <v>2045</v>
      </c>
      <c r="D48" s="10">
        <v>18.7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 t="s">
        <v>10</v>
      </c>
      <c r="B49" s="4" t="s">
        <v>65</v>
      </c>
      <c r="C49" s="10">
        <v>2050</v>
      </c>
      <c r="D49" s="10">
        <v>18.7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 t="s">
        <v>10</v>
      </c>
      <c r="B50" s="4" t="s">
        <v>65</v>
      </c>
      <c r="C50" s="10">
        <v>2022</v>
      </c>
      <c r="D50" s="10">
        <v>28.6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 t="s">
        <v>10</v>
      </c>
      <c r="B51" s="4" t="s">
        <v>68</v>
      </c>
      <c r="C51" s="10">
        <v>2025</v>
      </c>
      <c r="D51" s="10">
        <v>28.05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 t="s">
        <v>10</v>
      </c>
      <c r="B52" s="4" t="s">
        <v>68</v>
      </c>
      <c r="C52" s="10">
        <v>2030</v>
      </c>
      <c r="D52" s="10">
        <v>28.05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 t="s">
        <v>10</v>
      </c>
      <c r="B53" s="4" t="s">
        <v>68</v>
      </c>
      <c r="C53" s="10">
        <v>2035</v>
      </c>
      <c r="D53" s="10">
        <v>28.05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 t="s">
        <v>10</v>
      </c>
      <c r="B54" s="4" t="s">
        <v>68</v>
      </c>
      <c r="C54" s="10">
        <v>2040</v>
      </c>
      <c r="D54" s="10">
        <v>28.05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 t="s">
        <v>10</v>
      </c>
      <c r="B55" s="4" t="s">
        <v>68</v>
      </c>
      <c r="C55" s="10">
        <v>2045</v>
      </c>
      <c r="D55" s="10">
        <v>28.05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 t="s">
        <v>10</v>
      </c>
      <c r="B56" s="4" t="s">
        <v>68</v>
      </c>
      <c r="C56" s="10">
        <v>2050</v>
      </c>
      <c r="D56" s="10">
        <v>28.05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 t="s">
        <v>10</v>
      </c>
      <c r="B57" s="4" t="s">
        <v>68</v>
      </c>
      <c r="C57" s="10">
        <v>2022</v>
      </c>
      <c r="D57" s="10">
        <v>42.9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 t="s">
        <v>10</v>
      </c>
      <c r="B58" s="4" t="s">
        <v>71</v>
      </c>
      <c r="C58" s="10">
        <v>2025</v>
      </c>
      <c r="D58" s="10">
        <v>18.7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 t="s">
        <v>10</v>
      </c>
      <c r="B59" s="4" t="s">
        <v>71</v>
      </c>
      <c r="C59" s="10">
        <v>2030</v>
      </c>
      <c r="D59" s="10">
        <v>18.7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 t="s">
        <v>10</v>
      </c>
      <c r="B60" s="4" t="s">
        <v>71</v>
      </c>
      <c r="C60" s="10">
        <v>2035</v>
      </c>
      <c r="D60" s="10">
        <v>18.7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 t="s">
        <v>10</v>
      </c>
      <c r="B61" s="4" t="s">
        <v>71</v>
      </c>
      <c r="C61" s="10">
        <v>2040</v>
      </c>
      <c r="D61" s="10">
        <v>18.7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 t="s">
        <v>10</v>
      </c>
      <c r="B62" s="4" t="s">
        <v>71</v>
      </c>
      <c r="C62" s="10">
        <v>2045</v>
      </c>
      <c r="D62" s="10">
        <v>18.7</v>
      </c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 t="s">
        <v>10</v>
      </c>
      <c r="B63" s="4" t="s">
        <v>71</v>
      </c>
      <c r="C63" s="10">
        <v>2050</v>
      </c>
      <c r="D63" s="10">
        <v>18.7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 t="s">
        <v>10</v>
      </c>
      <c r="B64" s="4" t="s">
        <v>71</v>
      </c>
      <c r="C64" s="10">
        <v>2022</v>
      </c>
      <c r="D64" s="10">
        <v>28.6</v>
      </c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hidden="1" customHeight="1">
      <c r="A65" s="4" t="s">
        <v>10</v>
      </c>
      <c r="B65" s="4" t="s">
        <v>215</v>
      </c>
      <c r="C65" s="10">
        <v>2022</v>
      </c>
      <c r="D65" s="10">
        <v>0.68600000000000005</v>
      </c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hidden="1" customHeight="1">
      <c r="A66" s="4" t="s">
        <v>10</v>
      </c>
      <c r="B66" s="4" t="s">
        <v>215</v>
      </c>
      <c r="C66" s="10">
        <v>2025</v>
      </c>
      <c r="D66" s="10">
        <v>0.31</v>
      </c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hidden="1" customHeight="1">
      <c r="A67" s="4" t="s">
        <v>10</v>
      </c>
      <c r="B67" s="4" t="s">
        <v>215</v>
      </c>
      <c r="C67" s="10">
        <v>2030</v>
      </c>
      <c r="D67" s="10">
        <v>0.28000000000000003</v>
      </c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hidden="1" customHeight="1">
      <c r="A68" s="4" t="s">
        <v>10</v>
      </c>
      <c r="B68" s="4" t="s">
        <v>215</v>
      </c>
      <c r="C68" s="10">
        <v>2035</v>
      </c>
      <c r="D68" s="10">
        <v>0.28000000000000003</v>
      </c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hidden="1" customHeight="1">
      <c r="A69" s="4" t="s">
        <v>10</v>
      </c>
      <c r="B69" s="4" t="s">
        <v>215</v>
      </c>
      <c r="C69" s="10">
        <v>2040</v>
      </c>
      <c r="D69" s="10">
        <v>0.28000000000000003</v>
      </c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hidden="1" customHeight="1">
      <c r="A70" s="4" t="s">
        <v>10</v>
      </c>
      <c r="B70" s="4" t="s">
        <v>215</v>
      </c>
      <c r="C70" s="10">
        <v>2045</v>
      </c>
      <c r="D70" s="10">
        <v>0.28000000000000003</v>
      </c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hidden="1" customHeight="1">
      <c r="A71" s="4" t="s">
        <v>10</v>
      </c>
      <c r="B71" s="4" t="s">
        <v>215</v>
      </c>
      <c r="C71" s="10">
        <v>2050</v>
      </c>
      <c r="D71" s="10">
        <v>0.28000000000000003</v>
      </c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hidden="1" customHeight="1">
      <c r="A72" s="4" t="s">
        <v>10</v>
      </c>
      <c r="B72" s="4" t="s">
        <v>80</v>
      </c>
      <c r="C72" s="10">
        <v>2022</v>
      </c>
      <c r="D72" s="10">
        <v>24.8</v>
      </c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hidden="1" customHeight="1">
      <c r="A73" s="4" t="s">
        <v>10</v>
      </c>
      <c r="B73" s="4" t="s">
        <v>80</v>
      </c>
      <c r="C73" s="10">
        <v>2025</v>
      </c>
      <c r="D73" s="10">
        <v>15.4</v>
      </c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hidden="1" customHeight="1">
      <c r="A74" s="4" t="s">
        <v>10</v>
      </c>
      <c r="B74" s="4" t="s">
        <v>80</v>
      </c>
      <c r="C74" s="10">
        <v>2030</v>
      </c>
      <c r="D74" s="10">
        <v>14.6</v>
      </c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hidden="1" customHeight="1">
      <c r="A75" s="4" t="s">
        <v>10</v>
      </c>
      <c r="B75" s="4" t="s">
        <v>80</v>
      </c>
      <c r="C75" s="10">
        <v>2035</v>
      </c>
      <c r="D75" s="10">
        <v>10.4</v>
      </c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hidden="1" customHeight="1">
      <c r="A76" s="4" t="s">
        <v>10</v>
      </c>
      <c r="B76" s="4" t="s">
        <v>80</v>
      </c>
      <c r="C76" s="10">
        <v>2040</v>
      </c>
      <c r="D76" s="10">
        <v>6.2</v>
      </c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hidden="1" customHeight="1">
      <c r="A77" s="4" t="s">
        <v>10</v>
      </c>
      <c r="B77" s="4" t="s">
        <v>80</v>
      </c>
      <c r="C77" s="10">
        <v>2045</v>
      </c>
      <c r="D77" s="10">
        <v>6.2</v>
      </c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hidden="1" customHeight="1">
      <c r="A78" s="4" t="s">
        <v>10</v>
      </c>
      <c r="B78" s="4" t="s">
        <v>80</v>
      </c>
      <c r="C78" s="10">
        <v>2050</v>
      </c>
      <c r="D78" s="10">
        <v>6.2</v>
      </c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hidden="1" customHeight="1">
      <c r="A79" s="4" t="s">
        <v>10</v>
      </c>
      <c r="B79" s="4" t="s">
        <v>227</v>
      </c>
      <c r="C79" s="10">
        <v>2022</v>
      </c>
      <c r="D79" s="10">
        <v>7.8</v>
      </c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hidden="1" customHeight="1">
      <c r="A80" s="4" t="s">
        <v>10</v>
      </c>
      <c r="B80" s="4" t="s">
        <v>227</v>
      </c>
      <c r="C80" s="10">
        <v>2025</v>
      </c>
      <c r="D80" s="10">
        <v>7.3449999999999998</v>
      </c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hidden="1" customHeight="1">
      <c r="A81" s="4" t="s">
        <v>10</v>
      </c>
      <c r="B81" s="4" t="s">
        <v>227</v>
      </c>
      <c r="C81" s="10">
        <v>2030</v>
      </c>
      <c r="D81" s="10">
        <v>6.89</v>
      </c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hidden="1" customHeight="1">
      <c r="A82" s="4" t="s">
        <v>10</v>
      </c>
      <c r="B82" s="4" t="s">
        <v>227</v>
      </c>
      <c r="C82" s="10">
        <v>2035</v>
      </c>
      <c r="D82" s="10">
        <v>3.7</v>
      </c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hidden="1" customHeight="1">
      <c r="A83" s="4" t="s">
        <v>10</v>
      </c>
      <c r="B83" s="4" t="s">
        <v>227</v>
      </c>
      <c r="C83" s="10">
        <v>2040</v>
      </c>
      <c r="D83" s="10">
        <v>6.63</v>
      </c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hidden="1" customHeight="1">
      <c r="A84" s="4" t="s">
        <v>10</v>
      </c>
      <c r="B84" s="4" t="s">
        <v>227</v>
      </c>
      <c r="C84" s="10">
        <v>2045</v>
      </c>
      <c r="D84" s="10">
        <v>6.24</v>
      </c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hidden="1" customHeight="1">
      <c r="A85" s="4" t="s">
        <v>10</v>
      </c>
      <c r="B85" s="4" t="s">
        <v>227</v>
      </c>
      <c r="C85" s="10">
        <v>2050</v>
      </c>
      <c r="D85" s="10">
        <v>5.85</v>
      </c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hidden="1" customHeight="1">
      <c r="A86" s="4" t="s">
        <v>10</v>
      </c>
      <c r="B86" s="4" t="s">
        <v>83</v>
      </c>
      <c r="C86" s="10">
        <v>2050</v>
      </c>
      <c r="D86" s="10">
        <v>5.85</v>
      </c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hidden="1" customHeight="1">
      <c r="A87" s="4" t="s">
        <v>10</v>
      </c>
      <c r="B87" s="4" t="s">
        <v>83</v>
      </c>
      <c r="C87" s="10">
        <v>2045</v>
      </c>
      <c r="D87" s="10">
        <v>6.24</v>
      </c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hidden="1" customHeight="1">
      <c r="A88" s="4" t="s">
        <v>10</v>
      </c>
      <c r="B88" s="4" t="s">
        <v>83</v>
      </c>
      <c r="C88" s="10">
        <v>2040</v>
      </c>
      <c r="D88" s="10">
        <v>6.51</v>
      </c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hidden="1" customHeight="1">
      <c r="A89" s="4" t="s">
        <v>10</v>
      </c>
      <c r="B89" s="4" t="s">
        <v>83</v>
      </c>
      <c r="C89" s="10">
        <v>2035</v>
      </c>
      <c r="D89" s="10">
        <v>6.76</v>
      </c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hidden="1" customHeight="1">
      <c r="A90" s="4" t="s">
        <v>10</v>
      </c>
      <c r="B90" s="4" t="s">
        <v>83</v>
      </c>
      <c r="C90" s="10">
        <v>2030</v>
      </c>
      <c r="D90" s="10">
        <v>6.89</v>
      </c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hidden="1" customHeight="1">
      <c r="A91" s="4" t="s">
        <v>10</v>
      </c>
      <c r="B91" s="4" t="s">
        <v>83</v>
      </c>
      <c r="C91" s="10">
        <v>2025</v>
      </c>
      <c r="D91" s="10">
        <v>7.3449999999999998</v>
      </c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hidden="1" customHeight="1">
      <c r="A92" s="4" t="s">
        <v>10</v>
      </c>
      <c r="B92" s="4" t="s">
        <v>83</v>
      </c>
      <c r="C92" s="10">
        <v>2022</v>
      </c>
      <c r="D92" s="10">
        <v>7.8</v>
      </c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hidden="1" customHeight="1">
      <c r="A93" s="4" t="s">
        <v>10</v>
      </c>
      <c r="B93" s="4" t="s">
        <v>86</v>
      </c>
      <c r="C93" s="10">
        <v>2050</v>
      </c>
      <c r="D93" s="10">
        <v>5.85</v>
      </c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hidden="1" customHeight="1">
      <c r="A94" s="4" t="s">
        <v>10</v>
      </c>
      <c r="B94" s="4" t="s">
        <v>86</v>
      </c>
      <c r="C94" s="10">
        <v>2045</v>
      </c>
      <c r="D94" s="10">
        <v>6.24</v>
      </c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hidden="1" customHeight="1">
      <c r="A95" s="4" t="s">
        <v>10</v>
      </c>
      <c r="B95" s="4" t="s">
        <v>86</v>
      </c>
      <c r="C95" s="10">
        <v>2040</v>
      </c>
      <c r="D95" s="10">
        <v>6.63</v>
      </c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hidden="1" customHeight="1">
      <c r="A96" s="4" t="s">
        <v>10</v>
      </c>
      <c r="B96" s="4" t="s">
        <v>86</v>
      </c>
      <c r="C96" s="10">
        <v>2035</v>
      </c>
      <c r="D96" s="10">
        <v>6.76</v>
      </c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hidden="1" customHeight="1">
      <c r="A97" s="4" t="s">
        <v>10</v>
      </c>
      <c r="B97" s="4" t="s">
        <v>86</v>
      </c>
      <c r="C97" s="10">
        <v>2030</v>
      </c>
      <c r="D97" s="10">
        <v>6.89</v>
      </c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hidden="1" customHeight="1">
      <c r="A98" s="4" t="s">
        <v>10</v>
      </c>
      <c r="B98" s="4" t="s">
        <v>86</v>
      </c>
      <c r="C98" s="10">
        <v>2025</v>
      </c>
      <c r="D98" s="10">
        <v>7.3449999999999998</v>
      </c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hidden="1" customHeight="1">
      <c r="A99" s="4" t="s">
        <v>10</v>
      </c>
      <c r="B99" s="4" t="s">
        <v>86</v>
      </c>
      <c r="C99" s="10">
        <v>2022</v>
      </c>
      <c r="D99" s="10">
        <v>7.8</v>
      </c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hidden="1" customHeight="1">
      <c r="A100" s="4" t="s">
        <v>10</v>
      </c>
      <c r="B100" s="4" t="s">
        <v>89</v>
      </c>
      <c r="C100" s="10">
        <v>2022</v>
      </c>
      <c r="D100" s="10">
        <v>2.4</v>
      </c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hidden="1" customHeight="1">
      <c r="A101" s="4" t="s">
        <v>10</v>
      </c>
      <c r="B101" s="4" t="s">
        <v>89</v>
      </c>
      <c r="C101" s="10">
        <v>2025</v>
      </c>
      <c r="D101" s="10">
        <v>2.4</v>
      </c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hidden="1" customHeight="1">
      <c r="A102" s="4" t="s">
        <v>10</v>
      </c>
      <c r="B102" s="4" t="s">
        <v>89</v>
      </c>
      <c r="C102" s="10">
        <v>2030</v>
      </c>
      <c r="D102" s="10">
        <v>2.4</v>
      </c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hidden="1" customHeight="1">
      <c r="A103" s="4" t="s">
        <v>10</v>
      </c>
      <c r="B103" s="4" t="s">
        <v>89</v>
      </c>
      <c r="C103" s="10">
        <v>2035</v>
      </c>
      <c r="D103" s="10">
        <v>5.66</v>
      </c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hidden="1" customHeight="1">
      <c r="A104" s="4" t="s">
        <v>10</v>
      </c>
      <c r="B104" s="4" t="s">
        <v>89</v>
      </c>
      <c r="C104" s="10">
        <v>2040</v>
      </c>
      <c r="D104" s="10">
        <v>2.4</v>
      </c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hidden="1" customHeight="1">
      <c r="A105" s="4" t="s">
        <v>10</v>
      </c>
      <c r="B105" s="4" t="s">
        <v>89</v>
      </c>
      <c r="C105" s="10">
        <v>2045</v>
      </c>
      <c r="D105" s="10">
        <v>2.4</v>
      </c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hidden="1" customHeight="1">
      <c r="A106" s="4" t="s">
        <v>10</v>
      </c>
      <c r="B106" s="4" t="s">
        <v>89</v>
      </c>
      <c r="C106" s="10">
        <v>2050</v>
      </c>
      <c r="D106" s="10">
        <v>2.4</v>
      </c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hidden="1" customHeight="1">
      <c r="A107" s="4" t="s">
        <v>10</v>
      </c>
      <c r="B107" s="4" t="s">
        <v>91</v>
      </c>
      <c r="C107" s="10">
        <v>2022</v>
      </c>
      <c r="D107" s="10">
        <v>2.4</v>
      </c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hidden="1" customHeight="1">
      <c r="A108" s="4" t="s">
        <v>10</v>
      </c>
      <c r="B108" s="4" t="s">
        <v>91</v>
      </c>
      <c r="C108" s="10">
        <v>2025</v>
      </c>
      <c r="D108" s="10">
        <v>2.4</v>
      </c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hidden="1" customHeight="1">
      <c r="A109" s="4" t="s">
        <v>10</v>
      </c>
      <c r="B109" s="4" t="s">
        <v>91</v>
      </c>
      <c r="C109" s="10">
        <v>2030</v>
      </c>
      <c r="D109" s="10">
        <v>2.4</v>
      </c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hidden="1" customHeight="1">
      <c r="A110" s="4" t="s">
        <v>10</v>
      </c>
      <c r="B110" s="4" t="s">
        <v>91</v>
      </c>
      <c r="C110" s="10">
        <v>2035</v>
      </c>
      <c r="D110" s="10">
        <v>5</v>
      </c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hidden="1" customHeight="1">
      <c r="A111" s="4" t="s">
        <v>10</v>
      </c>
      <c r="B111" s="4" t="s">
        <v>91</v>
      </c>
      <c r="C111" s="10">
        <v>2040</v>
      </c>
      <c r="D111" s="10">
        <v>2.4</v>
      </c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hidden="1" customHeight="1">
      <c r="A112" s="4" t="s">
        <v>10</v>
      </c>
      <c r="B112" s="4" t="s">
        <v>91</v>
      </c>
      <c r="C112" s="10">
        <v>2045</v>
      </c>
      <c r="D112" s="10">
        <v>2.4</v>
      </c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hidden="1" customHeight="1">
      <c r="A113" s="4" t="s">
        <v>10</v>
      </c>
      <c r="B113" s="4" t="s">
        <v>91</v>
      </c>
      <c r="C113" s="10">
        <v>2050</v>
      </c>
      <c r="D113" s="10">
        <v>2.4</v>
      </c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hidden="1" customHeight="1">
      <c r="A114" s="4" t="s">
        <v>10</v>
      </c>
      <c r="B114" s="4" t="s">
        <v>93</v>
      </c>
      <c r="C114" s="10">
        <v>2022</v>
      </c>
      <c r="D114" s="10">
        <v>22.5</v>
      </c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hidden="1" customHeight="1">
      <c r="A115" s="4" t="s">
        <v>10</v>
      </c>
      <c r="B115" s="4" t="s">
        <v>93</v>
      </c>
      <c r="C115" s="10">
        <v>2025</v>
      </c>
      <c r="D115" s="10">
        <v>22.5</v>
      </c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hidden="1" customHeight="1">
      <c r="A116" s="4" t="s">
        <v>10</v>
      </c>
      <c r="B116" s="4" t="s">
        <v>93</v>
      </c>
      <c r="C116" s="10">
        <v>2030</v>
      </c>
      <c r="D116" s="10">
        <v>22.5</v>
      </c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hidden="1" customHeight="1">
      <c r="A117" s="4" t="s">
        <v>10</v>
      </c>
      <c r="B117" s="4" t="s">
        <v>93</v>
      </c>
      <c r="C117" s="10">
        <v>2035</v>
      </c>
      <c r="D117" s="10">
        <v>4.47</v>
      </c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hidden="1" customHeight="1">
      <c r="A118" s="4" t="s">
        <v>10</v>
      </c>
      <c r="B118" s="4" t="s">
        <v>93</v>
      </c>
      <c r="C118" s="10">
        <v>2040</v>
      </c>
      <c r="D118" s="10">
        <v>22.5</v>
      </c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hidden="1" customHeight="1">
      <c r="A119" s="4" t="s">
        <v>10</v>
      </c>
      <c r="B119" s="4" t="s">
        <v>93</v>
      </c>
      <c r="C119" s="10">
        <v>2045</v>
      </c>
      <c r="D119" s="10">
        <v>22.5</v>
      </c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hidden="1" customHeight="1">
      <c r="A120" s="4" t="s">
        <v>10</v>
      </c>
      <c r="B120" s="4" t="s">
        <v>93</v>
      </c>
      <c r="C120" s="10">
        <v>2050</v>
      </c>
      <c r="D120" s="10">
        <v>22.5</v>
      </c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hidden="1" customHeight="1">
      <c r="A121" s="4" t="s">
        <v>10</v>
      </c>
      <c r="B121" s="4" t="s">
        <v>95</v>
      </c>
      <c r="C121" s="10">
        <v>2022</v>
      </c>
      <c r="D121" s="10">
        <v>22.5</v>
      </c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hidden="1" customHeight="1">
      <c r="A122" s="4" t="s">
        <v>10</v>
      </c>
      <c r="B122" s="4" t="s">
        <v>95</v>
      </c>
      <c r="C122" s="10">
        <v>2025</v>
      </c>
      <c r="D122" s="10">
        <v>22.5</v>
      </c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hidden="1" customHeight="1">
      <c r="A123" s="4" t="s">
        <v>10</v>
      </c>
      <c r="B123" s="4" t="s">
        <v>95</v>
      </c>
      <c r="C123" s="10">
        <v>2030</v>
      </c>
      <c r="D123" s="10">
        <v>22.5</v>
      </c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hidden="1" customHeight="1">
      <c r="A124" s="4" t="s">
        <v>10</v>
      </c>
      <c r="B124" s="4" t="s">
        <v>95</v>
      </c>
      <c r="C124" s="10">
        <v>2035</v>
      </c>
      <c r="D124" s="10">
        <v>4.04</v>
      </c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hidden="1" customHeight="1">
      <c r="A125" s="4" t="s">
        <v>10</v>
      </c>
      <c r="B125" s="4" t="s">
        <v>95</v>
      </c>
      <c r="C125" s="10">
        <v>2040</v>
      </c>
      <c r="D125" s="10">
        <v>22.5</v>
      </c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hidden="1" customHeight="1">
      <c r="A126" s="4" t="s">
        <v>10</v>
      </c>
      <c r="B126" s="4" t="s">
        <v>95</v>
      </c>
      <c r="C126" s="10">
        <v>2045</v>
      </c>
      <c r="D126" s="10">
        <v>22.5</v>
      </c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hidden="1" customHeight="1">
      <c r="A127" s="4" t="s">
        <v>10</v>
      </c>
      <c r="B127" s="4" t="s">
        <v>95</v>
      </c>
      <c r="C127" s="10">
        <v>2050</v>
      </c>
      <c r="D127" s="10">
        <v>22.5</v>
      </c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hidden="1" customHeight="1">
      <c r="A128" s="4" t="s">
        <v>10</v>
      </c>
      <c r="B128" s="4" t="s">
        <v>216</v>
      </c>
      <c r="C128" s="10">
        <v>2022</v>
      </c>
      <c r="D128" s="10">
        <v>3.6184210530000001</v>
      </c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hidden="1" customHeight="1">
      <c r="A129" s="4" t="s">
        <v>10</v>
      </c>
      <c r="B129" s="4" t="s">
        <v>216</v>
      </c>
      <c r="C129" s="10">
        <v>2025</v>
      </c>
      <c r="D129" s="10">
        <v>3.5150375939999998</v>
      </c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hidden="1" customHeight="1">
      <c r="A130" s="4" t="s">
        <v>10</v>
      </c>
      <c r="B130" s="4" t="s">
        <v>216</v>
      </c>
      <c r="C130" s="10">
        <v>2030</v>
      </c>
      <c r="D130" s="10">
        <v>3.463345865</v>
      </c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hidden="1" customHeight="1">
      <c r="A131" s="4" t="s">
        <v>10</v>
      </c>
      <c r="B131" s="4" t="s">
        <v>216</v>
      </c>
      <c r="C131" s="10">
        <v>2035</v>
      </c>
      <c r="D131" s="10">
        <v>3.411654135</v>
      </c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hidden="1" customHeight="1">
      <c r="A132" s="4" t="s">
        <v>10</v>
      </c>
      <c r="B132" s="4" t="s">
        <v>216</v>
      </c>
      <c r="C132" s="10">
        <v>2040</v>
      </c>
      <c r="D132" s="10">
        <v>3.3599624060000002</v>
      </c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hidden="1" customHeight="1">
      <c r="A133" s="4" t="s">
        <v>10</v>
      </c>
      <c r="B133" s="4" t="s">
        <v>216</v>
      </c>
      <c r="C133" s="10">
        <v>2045</v>
      </c>
      <c r="D133" s="10">
        <v>3.3082706769999999</v>
      </c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hidden="1" customHeight="1">
      <c r="A134" s="4" t="s">
        <v>10</v>
      </c>
      <c r="B134" s="4" t="s">
        <v>216</v>
      </c>
      <c r="C134" s="10">
        <v>2050</v>
      </c>
      <c r="D134" s="10">
        <v>3.2565789469999999</v>
      </c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hidden="1" customHeight="1">
      <c r="A135" s="4" t="s">
        <v>10</v>
      </c>
      <c r="B135" s="4" t="s">
        <v>96</v>
      </c>
      <c r="C135" s="10">
        <v>2022</v>
      </c>
      <c r="D135" s="10">
        <v>5.1691729320000004</v>
      </c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hidden="1" customHeight="1">
      <c r="A136" s="4" t="s">
        <v>10</v>
      </c>
      <c r="B136" s="4" t="s">
        <v>96</v>
      </c>
      <c r="C136" s="10">
        <v>2025</v>
      </c>
      <c r="D136" s="10">
        <v>4.356874329</v>
      </c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hidden="1" customHeight="1">
      <c r="A137" s="4" t="s">
        <v>10</v>
      </c>
      <c r="B137" s="4" t="s">
        <v>96</v>
      </c>
      <c r="C137" s="10">
        <v>2030</v>
      </c>
      <c r="D137" s="10">
        <v>3.9507250269999998</v>
      </c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hidden="1" customHeight="1">
      <c r="A138" s="4" t="s">
        <v>10</v>
      </c>
      <c r="B138" s="4" t="s">
        <v>96</v>
      </c>
      <c r="C138" s="10">
        <v>2035</v>
      </c>
      <c r="D138" s="10">
        <v>3.5445757250000001</v>
      </c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hidden="1" customHeight="1">
      <c r="A139" s="4" t="s">
        <v>10</v>
      </c>
      <c r="B139" s="4" t="s">
        <v>96</v>
      </c>
      <c r="C139" s="10">
        <v>2040</v>
      </c>
      <c r="D139" s="10">
        <v>3.1384264229999999</v>
      </c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hidden="1" customHeight="1">
      <c r="A140" s="4" t="s">
        <v>10</v>
      </c>
      <c r="B140" s="4" t="s">
        <v>96</v>
      </c>
      <c r="C140" s="10">
        <v>2045</v>
      </c>
      <c r="D140" s="10">
        <v>2.7322771210000001</v>
      </c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hidden="1" customHeight="1">
      <c r="A141" s="4" t="s">
        <v>10</v>
      </c>
      <c r="B141" s="4" t="s">
        <v>96</v>
      </c>
      <c r="C141" s="10">
        <v>2050</v>
      </c>
      <c r="D141" s="10">
        <v>2.32612782</v>
      </c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hidden="1" customHeight="1">
      <c r="A142" s="4" t="s">
        <v>10</v>
      </c>
      <c r="B142" s="4" t="s">
        <v>98</v>
      </c>
      <c r="C142" s="10">
        <v>2022</v>
      </c>
      <c r="D142" s="10">
        <v>19.366404039999999</v>
      </c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hidden="1" customHeight="1">
      <c r="A143" s="4" t="s">
        <v>10</v>
      </c>
      <c r="B143" s="4" t="s">
        <v>98</v>
      </c>
      <c r="C143" s="10">
        <v>2025</v>
      </c>
      <c r="D143" s="10">
        <v>18.5657988</v>
      </c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hidden="1" customHeight="1">
      <c r="A144" s="4" t="s">
        <v>10</v>
      </c>
      <c r="B144" s="4" t="s">
        <v>98</v>
      </c>
      <c r="C144" s="10">
        <v>2030</v>
      </c>
      <c r="D144" s="10">
        <v>18.165496180000002</v>
      </c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hidden="1" customHeight="1">
      <c r="A145" s="4" t="s">
        <v>10</v>
      </c>
      <c r="B145" s="4" t="s">
        <v>98</v>
      </c>
      <c r="C145" s="10">
        <v>2035</v>
      </c>
      <c r="D145" s="10">
        <v>17.765193570000001</v>
      </c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hidden="1" customHeight="1">
      <c r="A146" s="4" t="s">
        <v>10</v>
      </c>
      <c r="B146" s="4" t="s">
        <v>98</v>
      </c>
      <c r="C146" s="10">
        <v>2040</v>
      </c>
      <c r="D146" s="10">
        <v>17.364890949999999</v>
      </c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hidden="1" customHeight="1">
      <c r="A147" s="4" t="s">
        <v>10</v>
      </c>
      <c r="B147" s="4" t="s">
        <v>98</v>
      </c>
      <c r="C147" s="10">
        <v>2045</v>
      </c>
      <c r="D147" s="10">
        <v>16.964588330000002</v>
      </c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hidden="1" customHeight="1">
      <c r="A148" s="4" t="s">
        <v>10</v>
      </c>
      <c r="B148" s="4" t="s">
        <v>98</v>
      </c>
      <c r="C148" s="10">
        <v>2050</v>
      </c>
      <c r="D148" s="10">
        <v>16.56428571</v>
      </c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hidden="1" customHeight="1">
      <c r="A149" s="4" t="s">
        <v>10</v>
      </c>
      <c r="B149" s="4" t="s">
        <v>100</v>
      </c>
      <c r="C149" s="10">
        <v>2022</v>
      </c>
      <c r="D149" s="10">
        <v>17.07993347</v>
      </c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hidden="1" customHeight="1">
      <c r="A150" s="4" t="s">
        <v>10</v>
      </c>
      <c r="B150" s="4" t="s">
        <v>100</v>
      </c>
      <c r="C150" s="10">
        <v>2025</v>
      </c>
      <c r="D150" s="10">
        <v>14.418658020000001</v>
      </c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hidden="1" customHeight="1">
      <c r="A151" s="4" t="s">
        <v>10</v>
      </c>
      <c r="B151" s="4" t="s">
        <v>100</v>
      </c>
      <c r="C151" s="10">
        <v>2030</v>
      </c>
      <c r="D151" s="10">
        <v>13.088020289999999</v>
      </c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hidden="1" customHeight="1">
      <c r="A152" s="4" t="s">
        <v>10</v>
      </c>
      <c r="B152" s="4" t="s">
        <v>100</v>
      </c>
      <c r="C152" s="10">
        <v>2035</v>
      </c>
      <c r="D152" s="10">
        <v>11.757382570000001</v>
      </c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hidden="1" customHeight="1">
      <c r="A153" s="4" t="s">
        <v>10</v>
      </c>
      <c r="B153" s="4" t="s">
        <v>100</v>
      </c>
      <c r="C153" s="10">
        <v>2040</v>
      </c>
      <c r="D153" s="10">
        <v>10.42674484</v>
      </c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hidden="1" customHeight="1">
      <c r="A154" s="4" t="s">
        <v>10</v>
      </c>
      <c r="B154" s="4" t="s">
        <v>100</v>
      </c>
      <c r="C154" s="10">
        <v>2045</v>
      </c>
      <c r="D154" s="10">
        <v>9.0961071140000005</v>
      </c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hidden="1" customHeight="1">
      <c r="A155" s="4" t="s">
        <v>10</v>
      </c>
      <c r="B155" s="4" t="s">
        <v>100</v>
      </c>
      <c r="C155" s="10">
        <v>2050</v>
      </c>
      <c r="D155" s="10">
        <v>7.7654693879999996</v>
      </c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hidden="1" customHeight="1">
      <c r="A156" s="4" t="s">
        <v>10</v>
      </c>
      <c r="B156" s="4" t="s">
        <v>217</v>
      </c>
      <c r="C156" s="10">
        <v>2022</v>
      </c>
      <c r="D156" s="10">
        <v>6.1224489799999997</v>
      </c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hidden="1" customHeight="1">
      <c r="A157" s="4" t="s">
        <v>10</v>
      </c>
      <c r="B157" s="4" t="s">
        <v>217</v>
      </c>
      <c r="C157" s="10">
        <v>2025</v>
      </c>
      <c r="D157" s="10">
        <v>6.0058309039999997</v>
      </c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hidden="1" customHeight="1">
      <c r="A158" s="4" t="s">
        <v>10</v>
      </c>
      <c r="B158" s="4" t="s">
        <v>217</v>
      </c>
      <c r="C158" s="10">
        <v>2030</v>
      </c>
      <c r="D158" s="10">
        <v>5.9475218659999998</v>
      </c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hidden="1" customHeight="1">
      <c r="A159" s="4" t="s">
        <v>10</v>
      </c>
      <c r="B159" s="4" t="s">
        <v>217</v>
      </c>
      <c r="C159" s="10">
        <v>2035</v>
      </c>
      <c r="D159" s="10">
        <v>5.8892128279999998</v>
      </c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hidden="1" customHeight="1">
      <c r="A160" s="4" t="s">
        <v>10</v>
      </c>
      <c r="B160" s="4" t="s">
        <v>217</v>
      </c>
      <c r="C160" s="10">
        <v>2040</v>
      </c>
      <c r="D160" s="10">
        <v>5.8309037899999998</v>
      </c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hidden="1" customHeight="1">
      <c r="A161" s="4" t="s">
        <v>10</v>
      </c>
      <c r="B161" s="4" t="s">
        <v>217</v>
      </c>
      <c r="C161" s="10">
        <v>2045</v>
      </c>
      <c r="D161" s="10">
        <v>5.7725947519999998</v>
      </c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hidden="1" customHeight="1">
      <c r="A162" s="4" t="s">
        <v>10</v>
      </c>
      <c r="B162" s="4" t="s">
        <v>217</v>
      </c>
      <c r="C162" s="10">
        <v>2050</v>
      </c>
      <c r="D162" s="10">
        <v>5.7142857139999998</v>
      </c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hidden="1" customHeight="1">
      <c r="A163" s="4" t="s">
        <v>10</v>
      </c>
      <c r="B163" s="4" t="s">
        <v>104</v>
      </c>
      <c r="C163" s="10">
        <v>2022</v>
      </c>
      <c r="D163" s="10">
        <v>8.9952311839999997</v>
      </c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hidden="1" customHeight="1">
      <c r="A164" s="4" t="s">
        <v>10</v>
      </c>
      <c r="B164" s="4" t="s">
        <v>104</v>
      </c>
      <c r="C164" s="10">
        <v>2025</v>
      </c>
      <c r="D164" s="10">
        <v>8.6233692130000001</v>
      </c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hidden="1" customHeight="1">
      <c r="A165" s="4" t="s">
        <v>10</v>
      </c>
      <c r="B165" s="4" t="s">
        <v>104</v>
      </c>
      <c r="C165" s="10">
        <v>2030</v>
      </c>
      <c r="D165" s="10">
        <v>8.4374382279999995</v>
      </c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hidden="1" customHeight="1">
      <c r="A166" s="4" t="s">
        <v>10</v>
      </c>
      <c r="B166" s="4" t="s">
        <v>104</v>
      </c>
      <c r="C166" s="10">
        <v>2035</v>
      </c>
      <c r="D166" s="10">
        <v>8.2515072420000006</v>
      </c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hidden="1" customHeight="1">
      <c r="A167" s="4" t="s">
        <v>10</v>
      </c>
      <c r="B167" s="4" t="s">
        <v>104</v>
      </c>
      <c r="C167" s="10">
        <v>2040</v>
      </c>
      <c r="D167" s="10">
        <v>8.065576257</v>
      </c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hidden="1" customHeight="1">
      <c r="A168" s="4" t="s">
        <v>10</v>
      </c>
      <c r="B168" s="4" t="s">
        <v>104</v>
      </c>
      <c r="C168" s="10">
        <v>2045</v>
      </c>
      <c r="D168" s="10">
        <v>7.8796452710000002</v>
      </c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hidden="1" customHeight="1">
      <c r="A169" s="4" t="s">
        <v>10</v>
      </c>
      <c r="B169" s="4" t="s">
        <v>104</v>
      </c>
      <c r="C169" s="10">
        <v>2050</v>
      </c>
      <c r="D169" s="10">
        <v>7.6937142859999996</v>
      </c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hidden="1" customHeight="1">
      <c r="A170" s="4" t="s">
        <v>10</v>
      </c>
      <c r="B170" s="4" t="s">
        <v>106</v>
      </c>
      <c r="C170" s="10">
        <v>2022</v>
      </c>
      <c r="D170" s="10">
        <v>8.6179062460000004</v>
      </c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hidden="1" customHeight="1">
      <c r="A171" s="4" t="s">
        <v>10</v>
      </c>
      <c r="B171" s="4" t="s">
        <v>106</v>
      </c>
      <c r="C171" s="10">
        <v>2025</v>
      </c>
      <c r="D171" s="10">
        <v>8.281944695</v>
      </c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hidden="1" customHeight="1">
      <c r="A172" s="4" t="s">
        <v>10</v>
      </c>
      <c r="B172" s="4" t="s">
        <v>106</v>
      </c>
      <c r="C172" s="10">
        <v>2030</v>
      </c>
      <c r="D172" s="10">
        <v>8.1139639189999997</v>
      </c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hidden="1" customHeight="1">
      <c r="A173" s="4" t="s">
        <v>10</v>
      </c>
      <c r="B173" s="4" t="s">
        <v>106</v>
      </c>
      <c r="C173" s="10">
        <v>2035</v>
      </c>
      <c r="D173" s="10">
        <v>7.9459831430000003</v>
      </c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hidden="1" customHeight="1">
      <c r="A174" s="4" t="s">
        <v>10</v>
      </c>
      <c r="B174" s="4" t="s">
        <v>106</v>
      </c>
      <c r="C174" s="10">
        <v>2040</v>
      </c>
      <c r="D174" s="10">
        <v>7.7780023680000001</v>
      </c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hidden="1" customHeight="1">
      <c r="A175" s="4" t="s">
        <v>10</v>
      </c>
      <c r="B175" s="4" t="s">
        <v>106</v>
      </c>
      <c r="C175" s="10">
        <v>2045</v>
      </c>
      <c r="D175" s="10">
        <v>7.6100215919999998</v>
      </c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hidden="1" customHeight="1">
      <c r="A176" s="4" t="s">
        <v>10</v>
      </c>
      <c r="B176" s="4" t="s">
        <v>106</v>
      </c>
      <c r="C176" s="10">
        <v>2050</v>
      </c>
      <c r="D176" s="10">
        <v>7.4420408159999996</v>
      </c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 t="s">
        <v>10</v>
      </c>
      <c r="B177" s="4" t="s">
        <v>108</v>
      </c>
      <c r="C177" s="10">
        <v>2022</v>
      </c>
      <c r="D177" s="10">
        <v>10.30361757</v>
      </c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 t="s">
        <v>10</v>
      </c>
      <c r="B178" s="4" t="s">
        <v>108</v>
      </c>
      <c r="C178" s="10">
        <v>2025</v>
      </c>
      <c r="D178" s="10">
        <v>9.7683647100000002</v>
      </c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 t="s">
        <v>10</v>
      </c>
      <c r="B179" s="4" t="s">
        <v>108</v>
      </c>
      <c r="C179" s="10">
        <v>2030</v>
      </c>
      <c r="D179" s="10">
        <v>9.5007382800000002</v>
      </c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 t="s">
        <v>10</v>
      </c>
      <c r="B180" s="4" t="s">
        <v>108</v>
      </c>
      <c r="C180" s="10">
        <v>2035</v>
      </c>
      <c r="D180" s="10">
        <v>9.2331118490000001</v>
      </c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 t="s">
        <v>10</v>
      </c>
      <c r="B181" s="4" t="s">
        <v>108</v>
      </c>
      <c r="C181" s="10">
        <v>2040</v>
      </c>
      <c r="D181" s="10">
        <v>8.9654854190000002</v>
      </c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 t="s">
        <v>10</v>
      </c>
      <c r="B182" s="4" t="s">
        <v>108</v>
      </c>
      <c r="C182" s="10">
        <v>2045</v>
      </c>
      <c r="D182" s="10">
        <v>8.6978589890000002</v>
      </c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 t="s">
        <v>10</v>
      </c>
      <c r="B183" s="4" t="s">
        <v>108</v>
      </c>
      <c r="C183" s="10">
        <v>2050</v>
      </c>
      <c r="D183" s="10">
        <v>8.4302325580000002</v>
      </c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 t="s">
        <v>10</v>
      </c>
      <c r="B184" s="4" t="s">
        <v>218</v>
      </c>
      <c r="C184" s="10">
        <v>2022</v>
      </c>
      <c r="D184" s="10">
        <v>9.3669250650000002</v>
      </c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 t="s">
        <v>10</v>
      </c>
      <c r="B185" s="4" t="s">
        <v>218</v>
      </c>
      <c r="C185" s="10">
        <v>2025</v>
      </c>
      <c r="D185" s="10">
        <v>9.0992986340000002</v>
      </c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 t="s">
        <v>10</v>
      </c>
      <c r="B186" s="4" t="s">
        <v>218</v>
      </c>
      <c r="C186" s="10">
        <v>2030</v>
      </c>
      <c r="D186" s="10">
        <v>8.9654854190000002</v>
      </c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 t="s">
        <v>10</v>
      </c>
      <c r="B187" s="4" t="s">
        <v>218</v>
      </c>
      <c r="C187" s="10">
        <v>2035</v>
      </c>
      <c r="D187" s="10">
        <v>8.8316722040000002</v>
      </c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 t="s">
        <v>10</v>
      </c>
      <c r="B188" s="4" t="s">
        <v>218</v>
      </c>
      <c r="C188" s="10">
        <v>2040</v>
      </c>
      <c r="D188" s="10">
        <v>8.6978589890000002</v>
      </c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 t="s">
        <v>10</v>
      </c>
      <c r="B189" s="4" t="s">
        <v>218</v>
      </c>
      <c r="C189" s="10">
        <v>2045</v>
      </c>
      <c r="D189" s="10">
        <v>8.5640457730000001</v>
      </c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 t="s">
        <v>10</v>
      </c>
      <c r="B190" s="4" t="s">
        <v>218</v>
      </c>
      <c r="C190" s="10">
        <v>2050</v>
      </c>
      <c r="D190" s="10">
        <v>8.4302325580000002</v>
      </c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hidden="1" customHeight="1">
      <c r="A191" s="4" t="s">
        <v>10</v>
      </c>
      <c r="B191" s="4" t="s">
        <v>113</v>
      </c>
      <c r="C191" s="10">
        <v>2022</v>
      </c>
      <c r="D191" s="10">
        <v>101.66</v>
      </c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hidden="1" customHeight="1">
      <c r="A192" s="4" t="s">
        <v>10</v>
      </c>
      <c r="B192" s="4" t="s">
        <v>113</v>
      </c>
      <c r="C192" s="10">
        <v>2025</v>
      </c>
      <c r="D192" s="10">
        <v>101.66</v>
      </c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hidden="1" customHeight="1">
      <c r="A193" s="4" t="s">
        <v>10</v>
      </c>
      <c r="B193" s="4" t="s">
        <v>113</v>
      </c>
      <c r="C193" s="10">
        <v>2030</v>
      </c>
      <c r="D193" s="10">
        <v>101.66</v>
      </c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hidden="1" customHeight="1">
      <c r="A194" s="4" t="s">
        <v>10</v>
      </c>
      <c r="B194" s="4" t="s">
        <v>113</v>
      </c>
      <c r="C194" s="10">
        <v>2035</v>
      </c>
      <c r="D194" s="10">
        <v>101.66</v>
      </c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hidden="1" customHeight="1">
      <c r="A195" s="4" t="s">
        <v>10</v>
      </c>
      <c r="B195" s="4" t="s">
        <v>113</v>
      </c>
      <c r="C195" s="10">
        <v>2040</v>
      </c>
      <c r="D195" s="10">
        <v>101.66</v>
      </c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hidden="1" customHeight="1">
      <c r="A196" s="4" t="s">
        <v>10</v>
      </c>
      <c r="B196" s="4" t="s">
        <v>113</v>
      </c>
      <c r="C196" s="10">
        <v>2045</v>
      </c>
      <c r="D196" s="10">
        <v>101.66</v>
      </c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hidden="1" customHeight="1">
      <c r="A197" s="4" t="s">
        <v>10</v>
      </c>
      <c r="B197" s="4" t="s">
        <v>113</v>
      </c>
      <c r="C197" s="10">
        <v>2050</v>
      </c>
      <c r="D197" s="10">
        <v>101.66</v>
      </c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hidden="1" customHeight="1">
      <c r="A198" s="4" t="s">
        <v>10</v>
      </c>
      <c r="B198" s="4" t="s">
        <v>114</v>
      </c>
      <c r="C198" s="10">
        <v>2022</v>
      </c>
      <c r="D198" s="10">
        <v>130.18</v>
      </c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hidden="1" customHeight="1">
      <c r="A199" s="4" t="s">
        <v>10</v>
      </c>
      <c r="B199" s="4" t="s">
        <v>114</v>
      </c>
      <c r="C199" s="10">
        <v>2025</v>
      </c>
      <c r="D199" s="10">
        <v>130.18</v>
      </c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hidden="1" customHeight="1">
      <c r="A200" s="4" t="s">
        <v>10</v>
      </c>
      <c r="B200" s="4" t="s">
        <v>114</v>
      </c>
      <c r="C200" s="10">
        <v>2030</v>
      </c>
      <c r="D200" s="10">
        <v>130.18</v>
      </c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hidden="1" customHeight="1">
      <c r="A201" s="4" t="s">
        <v>10</v>
      </c>
      <c r="B201" s="4" t="s">
        <v>114</v>
      </c>
      <c r="C201" s="10">
        <v>2035</v>
      </c>
      <c r="D201" s="10">
        <v>130.18</v>
      </c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hidden="1" customHeight="1">
      <c r="A202" s="4" t="s">
        <v>10</v>
      </c>
      <c r="B202" s="4" t="s">
        <v>114</v>
      </c>
      <c r="C202" s="10">
        <v>2040</v>
      </c>
      <c r="D202" s="10">
        <v>130.18</v>
      </c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hidden="1" customHeight="1">
      <c r="A203" s="4" t="s">
        <v>10</v>
      </c>
      <c r="B203" s="4" t="s">
        <v>114</v>
      </c>
      <c r="C203" s="10">
        <v>2045</v>
      </c>
      <c r="D203" s="10">
        <v>130.18</v>
      </c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hidden="1" customHeight="1">
      <c r="A204" s="4" t="s">
        <v>10</v>
      </c>
      <c r="B204" s="4" t="s">
        <v>114</v>
      </c>
      <c r="C204" s="10">
        <v>2050</v>
      </c>
      <c r="D204" s="10">
        <v>130.18</v>
      </c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hidden="1" customHeight="1">
      <c r="A205" s="4" t="s">
        <v>10</v>
      </c>
      <c r="B205" s="4" t="s">
        <v>115</v>
      </c>
      <c r="C205" s="10">
        <v>2022</v>
      </c>
      <c r="D205" s="10">
        <v>111.82599999999999</v>
      </c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hidden="1" customHeight="1">
      <c r="A206" s="4" t="s">
        <v>10</v>
      </c>
      <c r="B206" s="4" t="s">
        <v>115</v>
      </c>
      <c r="C206" s="10">
        <v>2025</v>
      </c>
      <c r="D206" s="10">
        <v>111.82599999999999</v>
      </c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hidden="1" customHeight="1">
      <c r="A207" s="4" t="s">
        <v>10</v>
      </c>
      <c r="B207" s="4" t="s">
        <v>115</v>
      </c>
      <c r="C207" s="10">
        <v>2030</v>
      </c>
      <c r="D207" s="10">
        <v>111.82599999999999</v>
      </c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hidden="1" customHeight="1">
      <c r="A208" s="4" t="s">
        <v>10</v>
      </c>
      <c r="B208" s="4" t="s">
        <v>115</v>
      </c>
      <c r="C208" s="10">
        <v>2035</v>
      </c>
      <c r="D208" s="10">
        <v>111.82599999999999</v>
      </c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hidden="1" customHeight="1">
      <c r="A209" s="4" t="s">
        <v>10</v>
      </c>
      <c r="B209" s="4" t="s">
        <v>115</v>
      </c>
      <c r="C209" s="10">
        <v>2040</v>
      </c>
      <c r="D209" s="10">
        <v>111.82599999999999</v>
      </c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hidden="1" customHeight="1">
      <c r="A210" s="4" t="s">
        <v>10</v>
      </c>
      <c r="B210" s="4" t="s">
        <v>115</v>
      </c>
      <c r="C210" s="10">
        <v>2045</v>
      </c>
      <c r="D210" s="10">
        <v>111.82599999999999</v>
      </c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hidden="1" customHeight="1">
      <c r="A211" s="4" t="s">
        <v>10</v>
      </c>
      <c r="B211" s="4" t="s">
        <v>115</v>
      </c>
      <c r="C211" s="10">
        <v>2050</v>
      </c>
      <c r="D211" s="10">
        <v>111.82599999999999</v>
      </c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hidden="1" customHeight="1">
      <c r="A212" s="4" t="s">
        <v>10</v>
      </c>
      <c r="B212" s="4" t="s">
        <v>116</v>
      </c>
      <c r="C212" s="10">
        <v>2022</v>
      </c>
      <c r="D212" s="10">
        <v>165.6</v>
      </c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hidden="1" customHeight="1">
      <c r="A213" s="4" t="s">
        <v>10</v>
      </c>
      <c r="B213" s="4" t="s">
        <v>116</v>
      </c>
      <c r="C213" s="10">
        <v>2025</v>
      </c>
      <c r="D213" s="10">
        <v>145.49142860000001</v>
      </c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hidden="1" customHeight="1">
      <c r="A214" s="4" t="s">
        <v>10</v>
      </c>
      <c r="B214" s="4" t="s">
        <v>116</v>
      </c>
      <c r="C214" s="10">
        <v>2030</v>
      </c>
      <c r="D214" s="10">
        <v>135.4371429</v>
      </c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hidden="1" customHeight="1">
      <c r="A215" s="4" t="s">
        <v>10</v>
      </c>
      <c r="B215" s="4" t="s">
        <v>116</v>
      </c>
      <c r="C215" s="10">
        <v>2035</v>
      </c>
      <c r="D215" s="10">
        <v>125.3828571</v>
      </c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hidden="1" customHeight="1">
      <c r="A216" s="4" t="s">
        <v>10</v>
      </c>
      <c r="B216" s="4" t="s">
        <v>116</v>
      </c>
      <c r="C216" s="10">
        <v>2040</v>
      </c>
      <c r="D216" s="10">
        <v>115.3285714</v>
      </c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hidden="1" customHeight="1">
      <c r="A217" s="4" t="s">
        <v>10</v>
      </c>
      <c r="B217" s="4" t="s">
        <v>116</v>
      </c>
      <c r="C217" s="10">
        <v>2045</v>
      </c>
      <c r="D217" s="10">
        <v>105.27428569999999</v>
      </c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hidden="1" customHeight="1">
      <c r="A218" s="4" t="s">
        <v>10</v>
      </c>
      <c r="B218" s="4" t="s">
        <v>116</v>
      </c>
      <c r="C218" s="10">
        <v>2050</v>
      </c>
      <c r="D218" s="10">
        <v>95.22</v>
      </c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hidden="1" customHeight="1">
      <c r="A219" s="4" t="s">
        <v>10</v>
      </c>
      <c r="B219" s="4" t="s">
        <v>117</v>
      </c>
      <c r="C219" s="10">
        <v>2022</v>
      </c>
      <c r="D219" s="10">
        <v>215.2</v>
      </c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hidden="1" customHeight="1">
      <c r="A220" s="4" t="s">
        <v>10</v>
      </c>
      <c r="B220" s="4" t="s">
        <v>117</v>
      </c>
      <c r="C220" s="10">
        <v>2025</v>
      </c>
      <c r="D220" s="10">
        <v>189.0685714</v>
      </c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hidden="1" customHeight="1">
      <c r="A221" s="4" t="s">
        <v>10</v>
      </c>
      <c r="B221" s="4" t="s">
        <v>117</v>
      </c>
      <c r="C221" s="10">
        <v>2030</v>
      </c>
      <c r="D221" s="10">
        <v>176.0028571</v>
      </c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hidden="1" customHeight="1">
      <c r="A222" s="4" t="s">
        <v>10</v>
      </c>
      <c r="B222" s="4" t="s">
        <v>117</v>
      </c>
      <c r="C222" s="10">
        <v>2035</v>
      </c>
      <c r="D222" s="10">
        <v>162.9371429</v>
      </c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hidden="1" customHeight="1">
      <c r="A223" s="4" t="s">
        <v>10</v>
      </c>
      <c r="B223" s="4" t="s">
        <v>117</v>
      </c>
      <c r="C223" s="10">
        <v>2040</v>
      </c>
      <c r="D223" s="10">
        <v>149.8714286</v>
      </c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hidden="1" customHeight="1">
      <c r="A224" s="4" t="s">
        <v>10</v>
      </c>
      <c r="B224" s="4" t="s">
        <v>117</v>
      </c>
      <c r="C224" s="10">
        <v>2045</v>
      </c>
      <c r="D224" s="10">
        <v>136.80571430000001</v>
      </c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hidden="1" customHeight="1">
      <c r="A225" s="4" t="s">
        <v>10</v>
      </c>
      <c r="B225" s="4" t="s">
        <v>117</v>
      </c>
      <c r="C225" s="10">
        <v>2050</v>
      </c>
      <c r="D225" s="10">
        <v>123.74</v>
      </c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hidden="1" customHeight="1">
      <c r="A226" s="4" t="s">
        <v>10</v>
      </c>
      <c r="B226" s="4" t="s">
        <v>118</v>
      </c>
      <c r="C226" s="10">
        <v>2022</v>
      </c>
      <c r="D226" s="10">
        <v>169.6</v>
      </c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hidden="1" customHeight="1">
      <c r="A227" s="4" t="s">
        <v>10</v>
      </c>
      <c r="B227" s="4" t="s">
        <v>118</v>
      </c>
      <c r="C227" s="10">
        <v>2025</v>
      </c>
      <c r="D227" s="10">
        <v>157.48571430000001</v>
      </c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hidden="1" customHeight="1">
      <c r="A228" s="4" t="s">
        <v>10</v>
      </c>
      <c r="B228" s="4" t="s">
        <v>118</v>
      </c>
      <c r="C228" s="10">
        <v>2030</v>
      </c>
      <c r="D228" s="10">
        <v>151.42857140000001</v>
      </c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hidden="1" customHeight="1">
      <c r="A229" s="4" t="s">
        <v>10</v>
      </c>
      <c r="B229" s="4" t="s">
        <v>118</v>
      </c>
      <c r="C229" s="10">
        <v>2035</v>
      </c>
      <c r="D229" s="10">
        <v>145.3714286</v>
      </c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hidden="1" customHeight="1">
      <c r="A230" s="4" t="s">
        <v>10</v>
      </c>
      <c r="B230" s="4" t="s">
        <v>118</v>
      </c>
      <c r="C230" s="10">
        <v>2040</v>
      </c>
      <c r="D230" s="10">
        <v>139.3142857</v>
      </c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hidden="1" customHeight="1">
      <c r="A231" s="4" t="s">
        <v>10</v>
      </c>
      <c r="B231" s="4" t="s">
        <v>118</v>
      </c>
      <c r="C231" s="10">
        <v>2045</v>
      </c>
      <c r="D231" s="10">
        <v>133.25714289999999</v>
      </c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hidden="1" customHeight="1">
      <c r="A232" s="4" t="s">
        <v>10</v>
      </c>
      <c r="B232" s="4" t="s">
        <v>118</v>
      </c>
      <c r="C232" s="10">
        <v>2050</v>
      </c>
      <c r="D232" s="10">
        <v>127.2</v>
      </c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hidden="1" customHeight="1">
      <c r="A233" s="4" t="s">
        <v>10</v>
      </c>
      <c r="B233" s="4" t="s">
        <v>119</v>
      </c>
      <c r="C233" s="10">
        <v>2022</v>
      </c>
      <c r="D233" s="10">
        <v>255.6</v>
      </c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hidden="1" customHeight="1">
      <c r="A234" s="4" t="s">
        <v>10</v>
      </c>
      <c r="B234" s="4" t="s">
        <v>119</v>
      </c>
      <c r="C234" s="10">
        <v>2025</v>
      </c>
      <c r="D234" s="10">
        <v>224.5628571</v>
      </c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hidden="1" customHeight="1">
      <c r="A235" s="4" t="s">
        <v>10</v>
      </c>
      <c r="B235" s="4" t="s">
        <v>119</v>
      </c>
      <c r="C235" s="10">
        <v>2030</v>
      </c>
      <c r="D235" s="10">
        <v>209.04428569999999</v>
      </c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hidden="1" customHeight="1">
      <c r="A236" s="4" t="s">
        <v>10</v>
      </c>
      <c r="B236" s="4" t="s">
        <v>119</v>
      </c>
      <c r="C236" s="10">
        <v>2035</v>
      </c>
      <c r="D236" s="10">
        <v>193.5257143</v>
      </c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hidden="1" customHeight="1">
      <c r="A237" s="4" t="s">
        <v>10</v>
      </c>
      <c r="B237" s="4" t="s">
        <v>119</v>
      </c>
      <c r="C237" s="10">
        <v>2040</v>
      </c>
      <c r="D237" s="10">
        <v>178.00714289999999</v>
      </c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hidden="1" customHeight="1">
      <c r="A238" s="4" t="s">
        <v>10</v>
      </c>
      <c r="B238" s="4" t="s">
        <v>119</v>
      </c>
      <c r="C238" s="10">
        <v>2045</v>
      </c>
      <c r="D238" s="10">
        <v>162.48857140000001</v>
      </c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hidden="1" customHeight="1">
      <c r="A239" s="4" t="s">
        <v>10</v>
      </c>
      <c r="B239" s="4" t="s">
        <v>119</v>
      </c>
      <c r="C239" s="10">
        <v>2050</v>
      </c>
      <c r="D239" s="10">
        <v>146.97</v>
      </c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 t="s">
        <v>10</v>
      </c>
      <c r="B240" s="4" t="s">
        <v>120</v>
      </c>
      <c r="C240" s="10">
        <v>2022</v>
      </c>
      <c r="D240" s="10">
        <v>73.599999999999994</v>
      </c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 t="s">
        <v>10</v>
      </c>
      <c r="B241" s="4" t="s">
        <v>120</v>
      </c>
      <c r="C241" s="10">
        <v>2025</v>
      </c>
      <c r="D241" s="10">
        <v>68.342857140000007</v>
      </c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 t="s">
        <v>10</v>
      </c>
      <c r="B242" s="4" t="s">
        <v>120</v>
      </c>
      <c r="C242" s="10">
        <v>2030</v>
      </c>
      <c r="D242" s="10">
        <v>65.714285709999999</v>
      </c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 t="s">
        <v>10</v>
      </c>
      <c r="B243" s="4" t="s">
        <v>120</v>
      </c>
      <c r="C243" s="10">
        <v>2035</v>
      </c>
      <c r="D243" s="10">
        <v>63.085714289999999</v>
      </c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 t="s">
        <v>10</v>
      </c>
      <c r="B244" s="4" t="s">
        <v>120</v>
      </c>
      <c r="C244" s="10">
        <v>2040</v>
      </c>
      <c r="D244" s="10">
        <v>60.457142859999998</v>
      </c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 t="s">
        <v>10</v>
      </c>
      <c r="B245" s="4" t="s">
        <v>120</v>
      </c>
      <c r="C245" s="10">
        <v>2045</v>
      </c>
      <c r="D245" s="10">
        <v>57.828571429999997</v>
      </c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 t="s">
        <v>10</v>
      </c>
      <c r="B246" s="4" t="s">
        <v>120</v>
      </c>
      <c r="C246" s="10">
        <v>2050</v>
      </c>
      <c r="D246" s="10">
        <v>55.2</v>
      </c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hidden="1" customHeight="1">
      <c r="A247" s="4" t="s">
        <v>10</v>
      </c>
      <c r="B247" s="4" t="s">
        <v>121</v>
      </c>
      <c r="C247" s="10">
        <v>2022</v>
      </c>
      <c r="D247" s="10">
        <v>101.15</v>
      </c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hidden="1" customHeight="1">
      <c r="A248" s="4" t="s">
        <v>10</v>
      </c>
      <c r="B248" s="4" t="s">
        <v>121</v>
      </c>
      <c r="C248" s="10">
        <v>2025</v>
      </c>
      <c r="D248" s="10">
        <v>87.325000000000003</v>
      </c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hidden="1" customHeight="1">
      <c r="A249" s="4" t="s">
        <v>10</v>
      </c>
      <c r="B249" s="4" t="s">
        <v>121</v>
      </c>
      <c r="C249" s="10">
        <v>2030</v>
      </c>
      <c r="D249" s="10">
        <v>82.95</v>
      </c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hidden="1" customHeight="1">
      <c r="A250" s="4" t="s">
        <v>10</v>
      </c>
      <c r="B250" s="4" t="s">
        <v>121</v>
      </c>
      <c r="C250" s="10">
        <v>2035</v>
      </c>
      <c r="D250" s="10">
        <v>79.099999999999994</v>
      </c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hidden="1" customHeight="1">
      <c r="A251" s="4" t="s">
        <v>10</v>
      </c>
      <c r="B251" s="4" t="s">
        <v>121</v>
      </c>
      <c r="C251" s="10">
        <v>2040</v>
      </c>
      <c r="D251" s="10">
        <v>75.25</v>
      </c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hidden="1" customHeight="1">
      <c r="A252" s="4" t="s">
        <v>10</v>
      </c>
      <c r="B252" s="4" t="s">
        <v>121</v>
      </c>
      <c r="C252" s="10">
        <v>2045</v>
      </c>
      <c r="D252" s="10">
        <v>71.75</v>
      </c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hidden="1" customHeight="1">
      <c r="A253" s="4" t="s">
        <v>10</v>
      </c>
      <c r="B253" s="4" t="s">
        <v>121</v>
      </c>
      <c r="C253" s="10">
        <v>2050</v>
      </c>
      <c r="D253" s="10">
        <v>68.25</v>
      </c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hidden="1" customHeight="1">
      <c r="A254" s="4" t="s">
        <v>10</v>
      </c>
      <c r="B254" s="4" t="s">
        <v>122</v>
      </c>
      <c r="C254" s="10">
        <v>2022</v>
      </c>
      <c r="D254" s="10">
        <v>28</v>
      </c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hidden="1" customHeight="1">
      <c r="A255" s="4" t="s">
        <v>10</v>
      </c>
      <c r="B255" s="4" t="s">
        <v>122</v>
      </c>
      <c r="C255" s="10">
        <v>2025</v>
      </c>
      <c r="D255" s="10">
        <v>28</v>
      </c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hidden="1" customHeight="1">
      <c r="A256" s="4" t="s">
        <v>10</v>
      </c>
      <c r="B256" s="4" t="s">
        <v>122</v>
      </c>
      <c r="C256" s="10">
        <v>2030</v>
      </c>
      <c r="D256" s="10">
        <v>28</v>
      </c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hidden="1" customHeight="1">
      <c r="A257" s="4" t="s">
        <v>10</v>
      </c>
      <c r="B257" s="4" t="s">
        <v>122</v>
      </c>
      <c r="C257" s="10">
        <v>2035</v>
      </c>
      <c r="D257" s="10">
        <v>28</v>
      </c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hidden="1" customHeight="1">
      <c r="A258" s="4" t="s">
        <v>10</v>
      </c>
      <c r="B258" s="4" t="s">
        <v>122</v>
      </c>
      <c r="C258" s="10">
        <v>2040</v>
      </c>
      <c r="D258" s="10">
        <v>28</v>
      </c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hidden="1" customHeight="1">
      <c r="A259" s="4" t="s">
        <v>10</v>
      </c>
      <c r="B259" s="4" t="s">
        <v>122</v>
      </c>
      <c r="C259" s="10">
        <v>2045</v>
      </c>
      <c r="D259" s="10">
        <v>28</v>
      </c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hidden="1" customHeight="1">
      <c r="A260" s="4" t="s">
        <v>10</v>
      </c>
      <c r="B260" s="4" t="s">
        <v>122</v>
      </c>
      <c r="C260" s="10">
        <v>2050</v>
      </c>
      <c r="D260" s="10">
        <v>28</v>
      </c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hidden="1" customHeight="1">
      <c r="A261" s="4" t="s">
        <v>10</v>
      </c>
      <c r="B261" s="4" t="s">
        <v>123</v>
      </c>
      <c r="C261" s="10">
        <v>2022</v>
      </c>
      <c r="D261" s="10">
        <v>124.95</v>
      </c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hidden="1" customHeight="1">
      <c r="A262" s="4" t="s">
        <v>10</v>
      </c>
      <c r="B262" s="4" t="s">
        <v>123</v>
      </c>
      <c r="C262" s="10">
        <v>2025</v>
      </c>
      <c r="D262" s="10">
        <v>83.3</v>
      </c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hidden="1" customHeight="1">
      <c r="A263" s="4" t="s">
        <v>10</v>
      </c>
      <c r="B263" s="4" t="s">
        <v>123</v>
      </c>
      <c r="C263" s="10">
        <v>2030</v>
      </c>
      <c r="D263" s="10">
        <v>72.8</v>
      </c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hidden="1" customHeight="1">
      <c r="A264" s="4" t="s">
        <v>10</v>
      </c>
      <c r="B264" s="4" t="s">
        <v>123</v>
      </c>
      <c r="C264" s="10">
        <v>2035</v>
      </c>
      <c r="D264" s="10">
        <v>69.125</v>
      </c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hidden="1" customHeight="1">
      <c r="A265" s="4" t="s">
        <v>10</v>
      </c>
      <c r="B265" s="4" t="s">
        <v>123</v>
      </c>
      <c r="C265" s="10">
        <v>2040</v>
      </c>
      <c r="D265" s="10">
        <v>65.45</v>
      </c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hidden="1" customHeight="1">
      <c r="A266" s="4" t="s">
        <v>10</v>
      </c>
      <c r="B266" s="4" t="s">
        <v>123</v>
      </c>
      <c r="C266" s="10">
        <v>2045</v>
      </c>
      <c r="D266" s="10">
        <v>63.174999999999997</v>
      </c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hidden="1" customHeight="1">
      <c r="A267" s="4" t="s">
        <v>10</v>
      </c>
      <c r="B267" s="4" t="s">
        <v>123</v>
      </c>
      <c r="C267" s="10">
        <v>2050</v>
      </c>
      <c r="D267" s="10">
        <v>60.9</v>
      </c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hidden="1" customHeight="1">
      <c r="A268" s="4" t="s">
        <v>10</v>
      </c>
      <c r="B268" s="4" t="s">
        <v>124</v>
      </c>
      <c r="C268" s="10">
        <v>2022</v>
      </c>
      <c r="D268" s="10">
        <v>6.8250000000000002</v>
      </c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hidden="1" customHeight="1">
      <c r="A269" s="4" t="s">
        <v>10</v>
      </c>
      <c r="B269" s="4" t="s">
        <v>124</v>
      </c>
      <c r="C269" s="10">
        <v>2025</v>
      </c>
      <c r="D269" s="10">
        <v>6.8250000000000002</v>
      </c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hidden="1" customHeight="1">
      <c r="A270" s="4" t="s">
        <v>10</v>
      </c>
      <c r="B270" s="4" t="s">
        <v>124</v>
      </c>
      <c r="C270" s="10">
        <v>2030</v>
      </c>
      <c r="D270" s="10">
        <v>6.8250000000000002</v>
      </c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hidden="1" customHeight="1">
      <c r="A271" s="4" t="s">
        <v>10</v>
      </c>
      <c r="B271" s="4" t="s">
        <v>124</v>
      </c>
      <c r="C271" s="10">
        <v>2035</v>
      </c>
      <c r="D271" s="10">
        <v>6.8250000000000002</v>
      </c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hidden="1" customHeight="1">
      <c r="A272" s="4" t="s">
        <v>10</v>
      </c>
      <c r="B272" s="4" t="s">
        <v>124</v>
      </c>
      <c r="C272" s="10">
        <v>2040</v>
      </c>
      <c r="D272" s="10">
        <v>6.8250000000000002</v>
      </c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hidden="1" customHeight="1">
      <c r="A273" s="4" t="s">
        <v>10</v>
      </c>
      <c r="B273" s="4" t="s">
        <v>124</v>
      </c>
      <c r="C273" s="10">
        <v>2045</v>
      </c>
      <c r="D273" s="10">
        <v>6.8250000000000002</v>
      </c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hidden="1" customHeight="1">
      <c r="A274" s="4" t="s">
        <v>10</v>
      </c>
      <c r="B274" s="4" t="s">
        <v>124</v>
      </c>
      <c r="C274" s="10">
        <v>2050</v>
      </c>
      <c r="D274" s="10">
        <v>6.8250000000000002</v>
      </c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hidden="1" customHeight="1">
      <c r="A275" s="4" t="s">
        <v>10</v>
      </c>
      <c r="B275" s="4" t="s">
        <v>125</v>
      </c>
      <c r="C275" s="10">
        <v>2022</v>
      </c>
      <c r="D275" s="10">
        <v>183.75</v>
      </c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hidden="1" customHeight="1">
      <c r="A276" s="4" t="s">
        <v>10</v>
      </c>
      <c r="B276" s="4" t="s">
        <v>125</v>
      </c>
      <c r="C276" s="10">
        <v>2025</v>
      </c>
      <c r="D276" s="10">
        <v>165.2</v>
      </c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hidden="1" customHeight="1">
      <c r="A277" s="4" t="s">
        <v>10</v>
      </c>
      <c r="B277" s="4" t="s">
        <v>125</v>
      </c>
      <c r="C277" s="10">
        <v>2030</v>
      </c>
      <c r="D277" s="10">
        <v>156.44999999999999</v>
      </c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hidden="1" customHeight="1">
      <c r="A278" s="4" t="s">
        <v>10</v>
      </c>
      <c r="B278" s="4" t="s">
        <v>125</v>
      </c>
      <c r="C278" s="10">
        <v>2035</v>
      </c>
      <c r="D278" s="10">
        <v>148.57499999999999</v>
      </c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hidden="1" customHeight="1">
      <c r="A279" s="4" t="s">
        <v>10</v>
      </c>
      <c r="B279" s="4" t="s">
        <v>125</v>
      </c>
      <c r="C279" s="10">
        <v>2040</v>
      </c>
      <c r="D279" s="10">
        <v>140.69999999999999</v>
      </c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hidden="1" customHeight="1">
      <c r="A280" s="4" t="s">
        <v>10</v>
      </c>
      <c r="B280" s="4" t="s">
        <v>125</v>
      </c>
      <c r="C280" s="10">
        <v>2045</v>
      </c>
      <c r="D280" s="10">
        <v>133.52500000000001</v>
      </c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hidden="1" customHeight="1">
      <c r="A281" s="4" t="s">
        <v>10</v>
      </c>
      <c r="B281" s="4" t="s">
        <v>125</v>
      </c>
      <c r="C281" s="10">
        <v>2050</v>
      </c>
      <c r="D281" s="10">
        <v>126.35</v>
      </c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hidden="1" customHeight="1">
      <c r="A282" s="4" t="s">
        <v>10</v>
      </c>
      <c r="B282" s="4" t="s">
        <v>126</v>
      </c>
      <c r="C282" s="10">
        <v>2022</v>
      </c>
      <c r="D282" s="10">
        <v>22.75</v>
      </c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hidden="1" customHeight="1">
      <c r="A283" s="4" t="s">
        <v>10</v>
      </c>
      <c r="B283" s="4" t="s">
        <v>126</v>
      </c>
      <c r="C283" s="10">
        <v>2025</v>
      </c>
      <c r="D283" s="10">
        <v>21.15</v>
      </c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hidden="1" customHeight="1">
      <c r="A284" s="4" t="s">
        <v>10</v>
      </c>
      <c r="B284" s="4" t="s">
        <v>126</v>
      </c>
      <c r="C284" s="10">
        <v>2030</v>
      </c>
      <c r="D284" s="10">
        <v>20.350000000000001</v>
      </c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hidden="1" customHeight="1">
      <c r="A285" s="4" t="s">
        <v>10</v>
      </c>
      <c r="B285" s="4" t="s">
        <v>126</v>
      </c>
      <c r="C285" s="10">
        <v>2035</v>
      </c>
      <c r="D285" s="10">
        <v>19.55</v>
      </c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hidden="1" customHeight="1">
      <c r="A286" s="4" t="s">
        <v>10</v>
      </c>
      <c r="B286" s="4" t="s">
        <v>126</v>
      </c>
      <c r="C286" s="10">
        <v>2040</v>
      </c>
      <c r="D286" s="10">
        <v>18.75</v>
      </c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hidden="1" customHeight="1">
      <c r="A287" s="4" t="s">
        <v>10</v>
      </c>
      <c r="B287" s="4" t="s">
        <v>126</v>
      </c>
      <c r="C287" s="10">
        <v>2045</v>
      </c>
      <c r="D287" s="10">
        <v>17.95</v>
      </c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hidden="1" customHeight="1">
      <c r="A288" s="4" t="s">
        <v>10</v>
      </c>
      <c r="B288" s="4" t="s">
        <v>126</v>
      </c>
      <c r="C288" s="10">
        <v>2050</v>
      </c>
      <c r="D288" s="10">
        <v>17.149999999999999</v>
      </c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hidden="1" customHeight="1">
      <c r="A289" s="4" t="s">
        <v>10</v>
      </c>
      <c r="B289" s="4" t="s">
        <v>127</v>
      </c>
      <c r="C289" s="10">
        <v>2022</v>
      </c>
      <c r="D289" s="10">
        <v>56</v>
      </c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hidden="1" customHeight="1">
      <c r="A290" s="4" t="s">
        <v>10</v>
      </c>
      <c r="B290" s="4" t="s">
        <v>127</v>
      </c>
      <c r="C290" s="10">
        <v>2025</v>
      </c>
      <c r="D290" s="10">
        <v>56</v>
      </c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hidden="1" customHeight="1">
      <c r="A291" s="4" t="s">
        <v>10</v>
      </c>
      <c r="B291" s="4" t="s">
        <v>127</v>
      </c>
      <c r="C291" s="10">
        <v>2030</v>
      </c>
      <c r="D291" s="10">
        <v>56</v>
      </c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hidden="1" customHeight="1">
      <c r="A292" s="4" t="s">
        <v>10</v>
      </c>
      <c r="B292" s="4" t="s">
        <v>127</v>
      </c>
      <c r="C292" s="10">
        <v>2035</v>
      </c>
      <c r="D292" s="10">
        <v>56</v>
      </c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hidden="1" customHeight="1">
      <c r="A293" s="4" t="s">
        <v>10</v>
      </c>
      <c r="B293" s="4" t="s">
        <v>127</v>
      </c>
      <c r="C293" s="10">
        <v>2040</v>
      </c>
      <c r="D293" s="10">
        <v>56</v>
      </c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hidden="1" customHeight="1">
      <c r="A294" s="4" t="s">
        <v>10</v>
      </c>
      <c r="B294" s="4" t="s">
        <v>127</v>
      </c>
      <c r="C294" s="10">
        <v>2045</v>
      </c>
      <c r="D294" s="10">
        <v>56</v>
      </c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hidden="1" customHeight="1">
      <c r="A295" s="4" t="s">
        <v>10</v>
      </c>
      <c r="B295" s="4" t="s">
        <v>127</v>
      </c>
      <c r="C295" s="10">
        <v>2050</v>
      </c>
      <c r="D295" s="10">
        <v>56</v>
      </c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hidden="1" customHeight="1">
      <c r="A296" s="4" t="s">
        <v>10</v>
      </c>
      <c r="B296" s="4" t="s">
        <v>128</v>
      </c>
      <c r="C296" s="10">
        <v>2022</v>
      </c>
      <c r="D296" s="10">
        <v>70</v>
      </c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hidden="1" customHeight="1">
      <c r="A297" s="4" t="s">
        <v>10</v>
      </c>
      <c r="B297" s="4" t="s">
        <v>128</v>
      </c>
      <c r="C297" s="10">
        <v>2025</v>
      </c>
      <c r="D297" s="10">
        <v>70</v>
      </c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hidden="1" customHeight="1">
      <c r="A298" s="4" t="s">
        <v>10</v>
      </c>
      <c r="B298" s="4" t="s">
        <v>128</v>
      </c>
      <c r="C298" s="10">
        <v>2030</v>
      </c>
      <c r="D298" s="10">
        <v>70</v>
      </c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hidden="1" customHeight="1">
      <c r="A299" s="4" t="s">
        <v>10</v>
      </c>
      <c r="B299" s="4" t="s">
        <v>128</v>
      </c>
      <c r="C299" s="10">
        <v>2035</v>
      </c>
      <c r="D299" s="10">
        <v>70</v>
      </c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hidden="1" customHeight="1">
      <c r="A300" s="4" t="s">
        <v>10</v>
      </c>
      <c r="B300" s="4" t="s">
        <v>128</v>
      </c>
      <c r="C300" s="10">
        <v>2040</v>
      </c>
      <c r="D300" s="10">
        <v>70</v>
      </c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hidden="1" customHeight="1">
      <c r="A301" s="4" t="s">
        <v>10</v>
      </c>
      <c r="B301" s="4" t="s">
        <v>128</v>
      </c>
      <c r="C301" s="10">
        <v>2045</v>
      </c>
      <c r="D301" s="10">
        <v>70</v>
      </c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hidden="1" customHeight="1">
      <c r="A302" s="4" t="s">
        <v>10</v>
      </c>
      <c r="B302" s="4" t="s">
        <v>128</v>
      </c>
      <c r="C302" s="10">
        <v>2050</v>
      </c>
      <c r="D302" s="10">
        <v>70</v>
      </c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hidden="1" customHeight="1">
      <c r="A303" s="4" t="s">
        <v>10</v>
      </c>
      <c r="B303" s="4" t="s">
        <v>200</v>
      </c>
      <c r="C303" s="10">
        <v>2022</v>
      </c>
      <c r="D303" s="10">
        <v>17.324999999999999</v>
      </c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hidden="1" customHeight="1">
      <c r="A304" s="4" t="s">
        <v>10</v>
      </c>
      <c r="B304" s="4" t="s">
        <v>200</v>
      </c>
      <c r="C304" s="10">
        <v>2025</v>
      </c>
      <c r="D304" s="10">
        <v>17.324999999999999</v>
      </c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hidden="1" customHeight="1">
      <c r="A305" s="4" t="s">
        <v>10</v>
      </c>
      <c r="B305" s="4" t="s">
        <v>200</v>
      </c>
      <c r="C305" s="10">
        <v>2030</v>
      </c>
      <c r="D305" s="10">
        <v>17.324999999999999</v>
      </c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hidden="1" customHeight="1">
      <c r="A306" s="4" t="s">
        <v>10</v>
      </c>
      <c r="B306" s="4" t="s">
        <v>200</v>
      </c>
      <c r="C306" s="10">
        <v>2035</v>
      </c>
      <c r="D306" s="10">
        <v>17.324999999999999</v>
      </c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hidden="1" customHeight="1">
      <c r="A307" s="4" t="s">
        <v>10</v>
      </c>
      <c r="B307" s="4" t="s">
        <v>200</v>
      </c>
      <c r="C307" s="10">
        <v>2040</v>
      </c>
      <c r="D307" s="10">
        <v>17.324999999999999</v>
      </c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hidden="1" customHeight="1">
      <c r="A308" s="4" t="s">
        <v>10</v>
      </c>
      <c r="B308" s="4" t="s">
        <v>200</v>
      </c>
      <c r="C308" s="10">
        <v>2045</v>
      </c>
      <c r="D308" s="10">
        <v>17.324999999999999</v>
      </c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hidden="1" customHeight="1">
      <c r="A309" s="4" t="s">
        <v>10</v>
      </c>
      <c r="B309" s="4" t="s">
        <v>200</v>
      </c>
      <c r="C309" s="10">
        <v>2050</v>
      </c>
      <c r="D309" s="10">
        <v>17.324999999999999</v>
      </c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hidden="1" customHeight="1">
      <c r="A310" s="4" t="s">
        <v>10</v>
      </c>
      <c r="B310" s="4" t="s">
        <v>129</v>
      </c>
      <c r="C310" s="10">
        <v>2022</v>
      </c>
      <c r="D310" s="10">
        <v>27.055</v>
      </c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hidden="1" customHeight="1">
      <c r="A311" s="4" t="s">
        <v>10</v>
      </c>
      <c r="B311" s="4" t="s">
        <v>129</v>
      </c>
      <c r="C311" s="10">
        <v>2025</v>
      </c>
      <c r="D311" s="10">
        <v>27.055</v>
      </c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hidden="1" customHeight="1">
      <c r="A312" s="4" t="s">
        <v>10</v>
      </c>
      <c r="B312" s="4" t="s">
        <v>129</v>
      </c>
      <c r="C312" s="10">
        <v>2030</v>
      </c>
      <c r="D312" s="10">
        <v>27.055</v>
      </c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hidden="1" customHeight="1">
      <c r="A313" s="4" t="s">
        <v>10</v>
      </c>
      <c r="B313" s="4" t="s">
        <v>129</v>
      </c>
      <c r="C313" s="10">
        <v>2035</v>
      </c>
      <c r="D313" s="10">
        <v>27.055</v>
      </c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hidden="1" customHeight="1">
      <c r="A314" s="4" t="s">
        <v>10</v>
      </c>
      <c r="B314" s="4" t="s">
        <v>129</v>
      </c>
      <c r="C314" s="10">
        <v>2040</v>
      </c>
      <c r="D314" s="10">
        <v>27.055</v>
      </c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hidden="1" customHeight="1">
      <c r="A315" s="4" t="s">
        <v>10</v>
      </c>
      <c r="B315" s="4" t="s">
        <v>129</v>
      </c>
      <c r="C315" s="10">
        <v>2045</v>
      </c>
      <c r="D315" s="10">
        <v>27.055</v>
      </c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hidden="1" customHeight="1">
      <c r="A316" s="4" t="s">
        <v>10</v>
      </c>
      <c r="B316" s="4" t="s">
        <v>129</v>
      </c>
      <c r="C316" s="10">
        <v>2050</v>
      </c>
      <c r="D316" s="10">
        <v>27.055</v>
      </c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hidden="1" customHeight="1">
      <c r="A317" s="4" t="s">
        <v>10</v>
      </c>
      <c r="B317" s="4" t="s">
        <v>130</v>
      </c>
      <c r="C317" s="10">
        <v>2022</v>
      </c>
      <c r="D317" s="10">
        <v>101.15</v>
      </c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hidden="1" customHeight="1">
      <c r="A318" s="4" t="s">
        <v>10</v>
      </c>
      <c r="B318" s="4" t="s">
        <v>130</v>
      </c>
      <c r="C318" s="10">
        <v>2025</v>
      </c>
      <c r="D318" s="10">
        <v>87.325000000000003</v>
      </c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hidden="1" customHeight="1">
      <c r="A319" s="4" t="s">
        <v>10</v>
      </c>
      <c r="B319" s="4" t="s">
        <v>130</v>
      </c>
      <c r="C319" s="10">
        <v>2030</v>
      </c>
      <c r="D319" s="10">
        <v>82.95</v>
      </c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hidden="1" customHeight="1">
      <c r="A320" s="4" t="s">
        <v>10</v>
      </c>
      <c r="B320" s="4" t="s">
        <v>130</v>
      </c>
      <c r="C320" s="10">
        <v>2035</v>
      </c>
      <c r="D320" s="10">
        <v>79.099999999999994</v>
      </c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hidden="1" customHeight="1">
      <c r="A321" s="4" t="s">
        <v>10</v>
      </c>
      <c r="B321" s="4" t="s">
        <v>130</v>
      </c>
      <c r="C321" s="10">
        <v>2040</v>
      </c>
      <c r="D321" s="10">
        <v>75.25</v>
      </c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hidden="1" customHeight="1">
      <c r="A322" s="4" t="s">
        <v>10</v>
      </c>
      <c r="B322" s="4" t="s">
        <v>130</v>
      </c>
      <c r="C322" s="10">
        <v>2045</v>
      </c>
      <c r="D322" s="10">
        <v>71.75</v>
      </c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hidden="1" customHeight="1">
      <c r="A323" s="4" t="s">
        <v>10</v>
      </c>
      <c r="B323" s="4" t="s">
        <v>130</v>
      </c>
      <c r="C323" s="10">
        <v>2050</v>
      </c>
      <c r="D323" s="10">
        <v>68.25</v>
      </c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hidden="1" customHeight="1">
      <c r="A324" s="4" t="s">
        <v>10</v>
      </c>
      <c r="B324" s="4" t="s">
        <v>131</v>
      </c>
      <c r="C324" s="10">
        <v>2022</v>
      </c>
      <c r="D324" s="10">
        <v>28</v>
      </c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hidden="1" customHeight="1">
      <c r="A325" s="4" t="s">
        <v>10</v>
      </c>
      <c r="B325" s="4" t="s">
        <v>131</v>
      </c>
      <c r="C325" s="10">
        <v>2025</v>
      </c>
      <c r="D325" s="10">
        <v>28</v>
      </c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hidden="1" customHeight="1">
      <c r="A326" s="4" t="s">
        <v>10</v>
      </c>
      <c r="B326" s="4" t="s">
        <v>131</v>
      </c>
      <c r="C326" s="10">
        <v>2030</v>
      </c>
      <c r="D326" s="10">
        <v>28</v>
      </c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hidden="1" customHeight="1">
      <c r="A327" s="4" t="s">
        <v>10</v>
      </c>
      <c r="B327" s="4" t="s">
        <v>131</v>
      </c>
      <c r="C327" s="10">
        <v>2035</v>
      </c>
      <c r="D327" s="10">
        <v>28</v>
      </c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hidden="1" customHeight="1">
      <c r="A328" s="4" t="s">
        <v>10</v>
      </c>
      <c r="B328" s="4" t="s">
        <v>131</v>
      </c>
      <c r="C328" s="10">
        <v>2040</v>
      </c>
      <c r="D328" s="10">
        <v>28</v>
      </c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hidden="1" customHeight="1">
      <c r="A329" s="4" t="s">
        <v>10</v>
      </c>
      <c r="B329" s="4" t="s">
        <v>131</v>
      </c>
      <c r="C329" s="10">
        <v>2045</v>
      </c>
      <c r="D329" s="10">
        <v>28</v>
      </c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hidden="1" customHeight="1">
      <c r="A330" s="4" t="s">
        <v>10</v>
      </c>
      <c r="B330" s="4" t="s">
        <v>131</v>
      </c>
      <c r="C330" s="10">
        <v>2050</v>
      </c>
      <c r="D330" s="10">
        <v>28</v>
      </c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hidden="1" customHeight="1">
      <c r="A331" s="4" t="s">
        <v>10</v>
      </c>
      <c r="B331" s="4" t="s">
        <v>132</v>
      </c>
      <c r="C331" s="10">
        <v>2022</v>
      </c>
      <c r="D331" s="10">
        <v>6.8250000000000002</v>
      </c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hidden="1" customHeight="1">
      <c r="A332" s="4" t="s">
        <v>10</v>
      </c>
      <c r="B332" s="4" t="s">
        <v>132</v>
      </c>
      <c r="C332" s="10">
        <v>2025</v>
      </c>
      <c r="D332" s="10">
        <v>6.8250000000000002</v>
      </c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hidden="1" customHeight="1">
      <c r="A333" s="4" t="s">
        <v>10</v>
      </c>
      <c r="B333" s="4" t="s">
        <v>132</v>
      </c>
      <c r="C333" s="10">
        <v>2030</v>
      </c>
      <c r="D333" s="10">
        <v>6.8250000000000002</v>
      </c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hidden="1" customHeight="1">
      <c r="A334" s="4" t="s">
        <v>10</v>
      </c>
      <c r="B334" s="4" t="s">
        <v>132</v>
      </c>
      <c r="C334" s="10">
        <v>2035</v>
      </c>
      <c r="D334" s="10">
        <v>6.8250000000000002</v>
      </c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hidden="1" customHeight="1">
      <c r="A335" s="4" t="s">
        <v>10</v>
      </c>
      <c r="B335" s="4" t="s">
        <v>132</v>
      </c>
      <c r="C335" s="10">
        <v>2040</v>
      </c>
      <c r="D335" s="10">
        <v>6.8250000000000002</v>
      </c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hidden="1" customHeight="1">
      <c r="A336" s="4" t="s">
        <v>10</v>
      </c>
      <c r="B336" s="4" t="s">
        <v>132</v>
      </c>
      <c r="C336" s="10">
        <v>2045</v>
      </c>
      <c r="D336" s="10">
        <v>6.8250000000000002</v>
      </c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hidden="1" customHeight="1">
      <c r="A337" s="4" t="s">
        <v>10</v>
      </c>
      <c r="B337" s="4" t="s">
        <v>132</v>
      </c>
      <c r="C337" s="10">
        <v>2050</v>
      </c>
      <c r="D337" s="10">
        <v>6.8250000000000002</v>
      </c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hidden="1" customHeight="1">
      <c r="A338" s="4" t="s">
        <v>10</v>
      </c>
      <c r="B338" s="4" t="s">
        <v>133</v>
      </c>
      <c r="C338" s="10">
        <v>2022</v>
      </c>
      <c r="D338" s="10">
        <v>183.75</v>
      </c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hidden="1" customHeight="1">
      <c r="A339" s="4" t="s">
        <v>10</v>
      </c>
      <c r="B339" s="4" t="s">
        <v>133</v>
      </c>
      <c r="C339" s="10">
        <v>2025</v>
      </c>
      <c r="D339" s="10">
        <v>165.2</v>
      </c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hidden="1" customHeight="1">
      <c r="A340" s="4" t="s">
        <v>10</v>
      </c>
      <c r="B340" s="4" t="s">
        <v>133</v>
      </c>
      <c r="C340" s="10">
        <v>2030</v>
      </c>
      <c r="D340" s="10">
        <v>156.44999999999999</v>
      </c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hidden="1" customHeight="1">
      <c r="A341" s="4" t="s">
        <v>10</v>
      </c>
      <c r="B341" s="4" t="s">
        <v>133</v>
      </c>
      <c r="C341" s="10">
        <v>2035</v>
      </c>
      <c r="D341" s="10">
        <v>148.57499999999999</v>
      </c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hidden="1" customHeight="1">
      <c r="A342" s="4" t="s">
        <v>10</v>
      </c>
      <c r="B342" s="4" t="s">
        <v>133</v>
      </c>
      <c r="C342" s="10">
        <v>2040</v>
      </c>
      <c r="D342" s="10">
        <v>140.69999999999999</v>
      </c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hidden="1" customHeight="1">
      <c r="A343" s="4" t="s">
        <v>10</v>
      </c>
      <c r="B343" s="4" t="s">
        <v>133</v>
      </c>
      <c r="C343" s="10">
        <v>2045</v>
      </c>
      <c r="D343" s="10">
        <v>133.52500000000001</v>
      </c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hidden="1" customHeight="1">
      <c r="A344" s="4" t="s">
        <v>10</v>
      </c>
      <c r="B344" s="4" t="s">
        <v>133</v>
      </c>
      <c r="C344" s="10">
        <v>2050</v>
      </c>
      <c r="D344" s="10">
        <v>126.35</v>
      </c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hidden="1" customHeight="1">
      <c r="A345" s="4" t="s">
        <v>10</v>
      </c>
      <c r="B345" s="4" t="s">
        <v>134</v>
      </c>
      <c r="C345" s="10">
        <v>2022</v>
      </c>
      <c r="D345" s="10">
        <v>22.75</v>
      </c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hidden="1" customHeight="1">
      <c r="A346" s="4" t="s">
        <v>10</v>
      </c>
      <c r="B346" s="4" t="s">
        <v>134</v>
      </c>
      <c r="C346" s="10">
        <v>2025</v>
      </c>
      <c r="D346" s="10">
        <v>21.15</v>
      </c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hidden="1" customHeight="1">
      <c r="A347" s="4" t="s">
        <v>10</v>
      </c>
      <c r="B347" s="4" t="s">
        <v>134</v>
      </c>
      <c r="C347" s="10">
        <v>2030</v>
      </c>
      <c r="D347" s="10">
        <v>20.350000000000001</v>
      </c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hidden="1" customHeight="1">
      <c r="A348" s="4" t="s">
        <v>10</v>
      </c>
      <c r="B348" s="4" t="s">
        <v>134</v>
      </c>
      <c r="C348" s="10">
        <v>2035</v>
      </c>
      <c r="D348" s="10">
        <v>19.55</v>
      </c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hidden="1" customHeight="1">
      <c r="A349" s="4" t="s">
        <v>10</v>
      </c>
      <c r="B349" s="4" t="s">
        <v>134</v>
      </c>
      <c r="C349" s="10">
        <v>2040</v>
      </c>
      <c r="D349" s="10">
        <v>18.75</v>
      </c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hidden="1" customHeight="1">
      <c r="A350" s="4" t="s">
        <v>10</v>
      </c>
      <c r="B350" s="4" t="s">
        <v>134</v>
      </c>
      <c r="C350" s="10">
        <v>2045</v>
      </c>
      <c r="D350" s="10">
        <v>17.95</v>
      </c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hidden="1" customHeight="1">
      <c r="A351" s="4" t="s">
        <v>10</v>
      </c>
      <c r="B351" s="4" t="s">
        <v>134</v>
      </c>
      <c r="C351" s="10">
        <v>2050</v>
      </c>
      <c r="D351" s="10">
        <v>17.149999999999999</v>
      </c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hidden="1" customHeight="1">
      <c r="A352" s="4" t="s">
        <v>10</v>
      </c>
      <c r="B352" s="4" t="s">
        <v>135</v>
      </c>
      <c r="C352" s="10">
        <v>2022</v>
      </c>
      <c r="D352" s="10">
        <v>56</v>
      </c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hidden="1" customHeight="1">
      <c r="A353" s="4" t="s">
        <v>10</v>
      </c>
      <c r="B353" s="4" t="s">
        <v>135</v>
      </c>
      <c r="C353" s="10">
        <v>2025</v>
      </c>
      <c r="D353" s="10">
        <v>56</v>
      </c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hidden="1" customHeight="1">
      <c r="A354" s="4" t="s">
        <v>10</v>
      </c>
      <c r="B354" s="4" t="s">
        <v>135</v>
      </c>
      <c r="C354" s="10">
        <v>2030</v>
      </c>
      <c r="D354" s="10">
        <v>56</v>
      </c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hidden="1" customHeight="1">
      <c r="A355" s="4" t="s">
        <v>10</v>
      </c>
      <c r="B355" s="4" t="s">
        <v>135</v>
      </c>
      <c r="C355" s="10">
        <v>2035</v>
      </c>
      <c r="D355" s="10">
        <v>56</v>
      </c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hidden="1" customHeight="1">
      <c r="A356" s="4" t="s">
        <v>10</v>
      </c>
      <c r="B356" s="4" t="s">
        <v>135</v>
      </c>
      <c r="C356" s="10">
        <v>2040</v>
      </c>
      <c r="D356" s="10">
        <v>56</v>
      </c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hidden="1" customHeight="1">
      <c r="A357" s="4" t="s">
        <v>10</v>
      </c>
      <c r="B357" s="4" t="s">
        <v>135</v>
      </c>
      <c r="C357" s="10">
        <v>2045</v>
      </c>
      <c r="D357" s="10">
        <v>56</v>
      </c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hidden="1" customHeight="1">
      <c r="A358" s="4" t="s">
        <v>10</v>
      </c>
      <c r="B358" s="4" t="s">
        <v>135</v>
      </c>
      <c r="C358" s="10">
        <v>2050</v>
      </c>
      <c r="D358" s="10">
        <v>56</v>
      </c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 t="s">
        <v>10</v>
      </c>
      <c r="B359" s="4" t="s">
        <v>136</v>
      </c>
      <c r="C359" s="10">
        <v>2022</v>
      </c>
      <c r="D359" s="10">
        <v>28</v>
      </c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 t="s">
        <v>10</v>
      </c>
      <c r="B360" s="4" t="s">
        <v>136</v>
      </c>
      <c r="C360" s="10">
        <v>2025</v>
      </c>
      <c r="D360" s="10">
        <v>26.425000000000001</v>
      </c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 t="s">
        <v>10</v>
      </c>
      <c r="B361" s="4" t="s">
        <v>136</v>
      </c>
      <c r="C361" s="10">
        <v>2030</v>
      </c>
      <c r="D361" s="10">
        <v>25.55</v>
      </c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 t="s">
        <v>10</v>
      </c>
      <c r="B362" s="4" t="s">
        <v>136</v>
      </c>
      <c r="C362" s="10">
        <v>2035</v>
      </c>
      <c r="D362" s="10">
        <v>24.85</v>
      </c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 t="s">
        <v>10</v>
      </c>
      <c r="B363" s="4" t="s">
        <v>136</v>
      </c>
      <c r="C363" s="10">
        <v>2040</v>
      </c>
      <c r="D363" s="10">
        <v>24.15</v>
      </c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 t="s">
        <v>10</v>
      </c>
      <c r="B364" s="4" t="s">
        <v>136</v>
      </c>
      <c r="C364" s="10">
        <v>2045</v>
      </c>
      <c r="D364" s="10">
        <v>23.45</v>
      </c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 t="s">
        <v>10</v>
      </c>
      <c r="B365" s="4" t="s">
        <v>136</v>
      </c>
      <c r="C365" s="10">
        <v>2050</v>
      </c>
      <c r="D365" s="10">
        <v>22.75</v>
      </c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 t="s">
        <v>10</v>
      </c>
      <c r="B366" s="4" t="s">
        <v>137</v>
      </c>
      <c r="C366" s="10">
        <v>2022</v>
      </c>
      <c r="D366" s="10">
        <v>34</v>
      </c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 t="s">
        <v>10</v>
      </c>
      <c r="B367" s="4" t="s">
        <v>137</v>
      </c>
      <c r="C367" s="10">
        <v>2025</v>
      </c>
      <c r="D367" s="10">
        <v>24</v>
      </c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 t="s">
        <v>10</v>
      </c>
      <c r="B368" s="4" t="s">
        <v>137</v>
      </c>
      <c r="C368" s="10">
        <v>2030</v>
      </c>
      <c r="D368" s="10">
        <v>15.5</v>
      </c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 t="s">
        <v>10</v>
      </c>
      <c r="B369" s="4" t="s">
        <v>137</v>
      </c>
      <c r="C369" s="10">
        <v>2035</v>
      </c>
      <c r="D369" s="10">
        <v>15.05</v>
      </c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 t="s">
        <v>10</v>
      </c>
      <c r="B370" s="4" t="s">
        <v>137</v>
      </c>
      <c r="C370" s="10">
        <v>2040</v>
      </c>
      <c r="D370" s="10">
        <v>14.6</v>
      </c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 t="s">
        <v>10</v>
      </c>
      <c r="B371" s="4" t="s">
        <v>137</v>
      </c>
      <c r="C371" s="10">
        <v>2045</v>
      </c>
      <c r="D371" s="10">
        <v>14.15</v>
      </c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 t="s">
        <v>10</v>
      </c>
      <c r="B372" s="4" t="s">
        <v>137</v>
      </c>
      <c r="C372" s="10">
        <v>2050</v>
      </c>
      <c r="D372" s="10">
        <v>13.7</v>
      </c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hidden="1" customHeight="1">
      <c r="A373" s="4" t="s">
        <v>10</v>
      </c>
      <c r="B373" s="4" t="s">
        <v>138</v>
      </c>
      <c r="C373" s="10">
        <v>2022</v>
      </c>
      <c r="D373" s="10">
        <v>70</v>
      </c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hidden="1" customHeight="1">
      <c r="A374" s="4" t="s">
        <v>10</v>
      </c>
      <c r="B374" s="4" t="s">
        <v>138</v>
      </c>
      <c r="C374" s="10">
        <v>2025</v>
      </c>
      <c r="D374" s="10">
        <v>70</v>
      </c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hidden="1" customHeight="1">
      <c r="A375" s="4" t="s">
        <v>10</v>
      </c>
      <c r="B375" s="4" t="s">
        <v>138</v>
      </c>
      <c r="C375" s="10">
        <v>2030</v>
      </c>
      <c r="D375" s="10">
        <v>70</v>
      </c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hidden="1" customHeight="1">
      <c r="A376" s="4" t="s">
        <v>10</v>
      </c>
      <c r="B376" s="4" t="s">
        <v>138</v>
      </c>
      <c r="C376" s="10">
        <v>2035</v>
      </c>
      <c r="D376" s="10">
        <v>70</v>
      </c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hidden="1" customHeight="1">
      <c r="A377" s="4" t="s">
        <v>10</v>
      </c>
      <c r="B377" s="4" t="s">
        <v>138</v>
      </c>
      <c r="C377" s="10">
        <v>2040</v>
      </c>
      <c r="D377" s="10">
        <v>70</v>
      </c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hidden="1" customHeight="1">
      <c r="A378" s="4" t="s">
        <v>10</v>
      </c>
      <c r="B378" s="4" t="s">
        <v>138</v>
      </c>
      <c r="C378" s="10">
        <v>2045</v>
      </c>
      <c r="D378" s="10">
        <v>70</v>
      </c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hidden="1" customHeight="1">
      <c r="A379" s="4" t="s">
        <v>10</v>
      </c>
      <c r="B379" s="4" t="s">
        <v>138</v>
      </c>
      <c r="C379" s="10">
        <v>2050</v>
      </c>
      <c r="D379" s="10">
        <v>70</v>
      </c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hidden="1" customHeight="1">
      <c r="A380" s="4" t="s">
        <v>10</v>
      </c>
      <c r="B380" s="4" t="s">
        <v>139</v>
      </c>
      <c r="C380" s="10">
        <v>2022</v>
      </c>
      <c r="D380" s="10">
        <v>17.324999999999999</v>
      </c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hidden="1" customHeight="1">
      <c r="A381" s="4" t="s">
        <v>10</v>
      </c>
      <c r="B381" s="4" t="s">
        <v>139</v>
      </c>
      <c r="C381" s="10">
        <v>2025</v>
      </c>
      <c r="D381" s="10">
        <v>17.324999999999999</v>
      </c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hidden="1" customHeight="1">
      <c r="A382" s="4" t="s">
        <v>10</v>
      </c>
      <c r="B382" s="4" t="s">
        <v>139</v>
      </c>
      <c r="C382" s="10">
        <v>2030</v>
      </c>
      <c r="D382" s="10">
        <v>17.324999999999999</v>
      </c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hidden="1" customHeight="1">
      <c r="A383" s="4" t="s">
        <v>10</v>
      </c>
      <c r="B383" s="4" t="s">
        <v>139</v>
      </c>
      <c r="C383" s="10">
        <v>2035</v>
      </c>
      <c r="D383" s="10">
        <v>17.324999999999999</v>
      </c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hidden="1" customHeight="1">
      <c r="A384" s="4" t="s">
        <v>10</v>
      </c>
      <c r="B384" s="4" t="s">
        <v>139</v>
      </c>
      <c r="C384" s="10">
        <v>2040</v>
      </c>
      <c r="D384" s="10">
        <v>17.324999999999999</v>
      </c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hidden="1" customHeight="1">
      <c r="A385" s="4" t="s">
        <v>10</v>
      </c>
      <c r="B385" s="4" t="s">
        <v>139</v>
      </c>
      <c r="C385" s="10">
        <v>2045</v>
      </c>
      <c r="D385" s="10">
        <v>17.324999999999999</v>
      </c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hidden="1" customHeight="1">
      <c r="A386" s="4" t="s">
        <v>10</v>
      </c>
      <c r="B386" s="4" t="s">
        <v>139</v>
      </c>
      <c r="C386" s="10">
        <v>2050</v>
      </c>
      <c r="D386" s="10">
        <v>17.324999999999999</v>
      </c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hidden="1" customHeight="1">
      <c r="A387" s="4" t="s">
        <v>10</v>
      </c>
      <c r="B387" s="4" t="s">
        <v>140</v>
      </c>
      <c r="C387" s="10">
        <v>2022</v>
      </c>
      <c r="D387" s="10">
        <v>27.055</v>
      </c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hidden="1" customHeight="1">
      <c r="A388" s="4" t="s">
        <v>10</v>
      </c>
      <c r="B388" s="4" t="s">
        <v>140</v>
      </c>
      <c r="C388" s="10">
        <v>2025</v>
      </c>
      <c r="D388" s="10">
        <v>27.055</v>
      </c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hidden="1" customHeight="1">
      <c r="A389" s="4" t="s">
        <v>10</v>
      </c>
      <c r="B389" s="4" t="s">
        <v>140</v>
      </c>
      <c r="C389" s="10">
        <v>2030</v>
      </c>
      <c r="D389" s="10">
        <v>27.055</v>
      </c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hidden="1" customHeight="1">
      <c r="A390" s="4" t="s">
        <v>10</v>
      </c>
      <c r="B390" s="4" t="s">
        <v>140</v>
      </c>
      <c r="C390" s="10">
        <v>2035</v>
      </c>
      <c r="D390" s="10">
        <v>27.055</v>
      </c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hidden="1" customHeight="1">
      <c r="A391" s="4" t="s">
        <v>10</v>
      </c>
      <c r="B391" s="4" t="s">
        <v>140</v>
      </c>
      <c r="C391" s="10">
        <v>2040</v>
      </c>
      <c r="D391" s="10">
        <v>27.055</v>
      </c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hidden="1" customHeight="1">
      <c r="A392" s="4" t="s">
        <v>10</v>
      </c>
      <c r="B392" s="4" t="s">
        <v>140</v>
      </c>
      <c r="C392" s="10">
        <v>2045</v>
      </c>
      <c r="D392" s="10">
        <v>27.055</v>
      </c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hidden="1" customHeight="1">
      <c r="A393" s="4" t="s">
        <v>10</v>
      </c>
      <c r="B393" s="4" t="s">
        <v>140</v>
      </c>
      <c r="C393" s="10">
        <v>2050</v>
      </c>
      <c r="D393" s="10">
        <v>27.055</v>
      </c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hidden="1" customHeight="1">
      <c r="A394" s="4" t="s">
        <v>10</v>
      </c>
      <c r="B394" s="4" t="s">
        <v>204</v>
      </c>
      <c r="C394" s="10">
        <v>2022</v>
      </c>
      <c r="D394" s="10">
        <v>4.4800000000000004</v>
      </c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hidden="1" customHeight="1">
      <c r="A395" s="4" t="s">
        <v>10</v>
      </c>
      <c r="B395" s="4" t="s">
        <v>204</v>
      </c>
      <c r="C395" s="10">
        <v>2025</v>
      </c>
      <c r="D395" s="10">
        <v>4.4800000000000004</v>
      </c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hidden="1" customHeight="1">
      <c r="A396" s="4" t="s">
        <v>10</v>
      </c>
      <c r="B396" s="4" t="s">
        <v>204</v>
      </c>
      <c r="C396" s="10">
        <v>2030</v>
      </c>
      <c r="D396" s="10">
        <v>4.4800000000000004</v>
      </c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hidden="1" customHeight="1">
      <c r="A397" s="4" t="s">
        <v>10</v>
      </c>
      <c r="B397" s="4" t="s">
        <v>204</v>
      </c>
      <c r="C397" s="10">
        <v>2035</v>
      </c>
      <c r="D397" s="10">
        <v>4.4800000000000004</v>
      </c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hidden="1" customHeight="1">
      <c r="A398" s="4" t="s">
        <v>10</v>
      </c>
      <c r="B398" s="4" t="s">
        <v>204</v>
      </c>
      <c r="C398" s="10">
        <v>2040</v>
      </c>
      <c r="D398" s="10">
        <v>4.4800000000000004</v>
      </c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hidden="1" customHeight="1">
      <c r="A399" s="4" t="s">
        <v>10</v>
      </c>
      <c r="B399" s="4" t="s">
        <v>204</v>
      </c>
      <c r="C399" s="10">
        <v>2045</v>
      </c>
      <c r="D399" s="10">
        <v>4.4800000000000004</v>
      </c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hidden="1" customHeight="1">
      <c r="A400" s="4" t="s">
        <v>10</v>
      </c>
      <c r="B400" s="4" t="s">
        <v>204</v>
      </c>
      <c r="C400" s="10">
        <v>2050</v>
      </c>
      <c r="D400" s="10">
        <v>4.4800000000000004</v>
      </c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hidden="1" customHeight="1">
      <c r="A401" s="4" t="s">
        <v>10</v>
      </c>
      <c r="B401" s="4" t="s">
        <v>205</v>
      </c>
      <c r="C401" s="10">
        <v>2022</v>
      </c>
      <c r="D401" s="10">
        <v>2.4849999999999999</v>
      </c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hidden="1" customHeight="1">
      <c r="A402" s="4" t="s">
        <v>10</v>
      </c>
      <c r="B402" s="4" t="s">
        <v>205</v>
      </c>
      <c r="C402" s="10">
        <v>2025</v>
      </c>
      <c r="D402" s="10">
        <v>2.4849999999999999</v>
      </c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hidden="1" customHeight="1">
      <c r="A403" s="4" t="s">
        <v>10</v>
      </c>
      <c r="B403" s="4" t="s">
        <v>205</v>
      </c>
      <c r="C403" s="10">
        <v>2030</v>
      </c>
      <c r="D403" s="10">
        <v>2.4849999999999999</v>
      </c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hidden="1" customHeight="1">
      <c r="A404" s="4" t="s">
        <v>10</v>
      </c>
      <c r="B404" s="4" t="s">
        <v>205</v>
      </c>
      <c r="C404" s="10">
        <v>2035</v>
      </c>
      <c r="D404" s="10">
        <v>2.4849999999999999</v>
      </c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hidden="1" customHeight="1">
      <c r="A405" s="4" t="s">
        <v>10</v>
      </c>
      <c r="B405" s="4" t="s">
        <v>205</v>
      </c>
      <c r="C405" s="10">
        <v>2040</v>
      </c>
      <c r="D405" s="10">
        <v>2.4849999999999999</v>
      </c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hidden="1" customHeight="1">
      <c r="A406" s="4" t="s">
        <v>10</v>
      </c>
      <c r="B406" s="4" t="s">
        <v>205</v>
      </c>
      <c r="C406" s="10">
        <v>2045</v>
      </c>
      <c r="D406" s="10">
        <v>2.4849999999999999</v>
      </c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hidden="1" customHeight="1">
      <c r="A407" s="4" t="s">
        <v>10</v>
      </c>
      <c r="B407" s="4" t="s">
        <v>205</v>
      </c>
      <c r="C407" s="10">
        <v>2050</v>
      </c>
      <c r="D407" s="10">
        <v>2.4849999999999999</v>
      </c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hidden="1" customHeight="1">
      <c r="A408" s="4" t="s">
        <v>10</v>
      </c>
      <c r="B408" s="4" t="s">
        <v>142</v>
      </c>
      <c r="C408" s="10">
        <v>2050</v>
      </c>
      <c r="D408" s="10">
        <v>11.521363640000001</v>
      </c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hidden="1" customHeight="1">
      <c r="A409" s="4" t="s">
        <v>10</v>
      </c>
      <c r="B409" s="4" t="s">
        <v>142</v>
      </c>
      <c r="C409" s="10">
        <v>2045</v>
      </c>
      <c r="D409" s="10">
        <v>11.73297468</v>
      </c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hidden="1" customHeight="1">
      <c r="A410" s="4" t="s">
        <v>10</v>
      </c>
      <c r="B410" s="4" t="s">
        <v>142</v>
      </c>
      <c r="C410" s="10">
        <v>2040</v>
      </c>
      <c r="D410" s="10">
        <v>11.9341358</v>
      </c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hidden="1" customHeight="1">
      <c r="A411" s="4" t="s">
        <v>10</v>
      </c>
      <c r="B411" s="4" t="s">
        <v>142</v>
      </c>
      <c r="C411" s="10">
        <v>2035</v>
      </c>
      <c r="D411" s="10">
        <v>12.125602410000001</v>
      </c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hidden="1" customHeight="1">
      <c r="A412" s="4" t="s">
        <v>10</v>
      </c>
      <c r="B412" s="4" t="s">
        <v>142</v>
      </c>
      <c r="C412" s="10">
        <v>2030</v>
      </c>
      <c r="D412" s="10">
        <v>12.308058819999999</v>
      </c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hidden="1" customHeight="1">
      <c r="A413" s="4" t="s">
        <v>10</v>
      </c>
      <c r="B413" s="4" t="s">
        <v>142</v>
      </c>
      <c r="C413" s="10">
        <v>2025</v>
      </c>
      <c r="D413" s="10">
        <v>12.48212644</v>
      </c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hidden="1" customHeight="1">
      <c r="A414" s="4" t="s">
        <v>10</v>
      </c>
      <c r="B414" s="4" t="s">
        <v>142</v>
      </c>
      <c r="C414" s="10">
        <v>2022</v>
      </c>
      <c r="D414" s="10">
        <v>12.80730769</v>
      </c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hidden="1" customHeight="1">
      <c r="A415" s="4" t="s">
        <v>10</v>
      </c>
      <c r="B415" s="4" t="s">
        <v>141</v>
      </c>
      <c r="C415" s="10">
        <v>2022</v>
      </c>
      <c r="D415" s="10">
        <v>4.7949999999999999</v>
      </c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hidden="1" customHeight="1">
      <c r="A416" s="4" t="s">
        <v>10</v>
      </c>
      <c r="B416" s="4" t="s">
        <v>141</v>
      </c>
      <c r="C416" s="10">
        <v>2025</v>
      </c>
      <c r="D416" s="10">
        <v>4.7949999999999999</v>
      </c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hidden="1" customHeight="1">
      <c r="A417" s="4" t="s">
        <v>10</v>
      </c>
      <c r="B417" s="4" t="s">
        <v>141</v>
      </c>
      <c r="C417" s="10">
        <v>2030</v>
      </c>
      <c r="D417" s="10">
        <v>4.7949999999999999</v>
      </c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hidden="1" customHeight="1">
      <c r="A418" s="4" t="s">
        <v>10</v>
      </c>
      <c r="B418" s="4" t="s">
        <v>141</v>
      </c>
      <c r="C418" s="10">
        <v>2035</v>
      </c>
      <c r="D418" s="10">
        <v>4.7949999999999999</v>
      </c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hidden="1" customHeight="1">
      <c r="A419" s="4" t="s">
        <v>10</v>
      </c>
      <c r="B419" s="4" t="s">
        <v>141</v>
      </c>
      <c r="C419" s="10">
        <v>2040</v>
      </c>
      <c r="D419" s="10">
        <v>4.7949999999999999</v>
      </c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hidden="1" customHeight="1">
      <c r="A420" s="4" t="s">
        <v>10</v>
      </c>
      <c r="B420" s="4" t="s">
        <v>141</v>
      </c>
      <c r="C420" s="10">
        <v>2045</v>
      </c>
      <c r="D420" s="10">
        <v>4.7949999999999999</v>
      </c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hidden="1" customHeight="1">
      <c r="A421" s="4" t="s">
        <v>10</v>
      </c>
      <c r="B421" s="4" t="s">
        <v>141</v>
      </c>
      <c r="C421" s="10">
        <v>2050</v>
      </c>
      <c r="D421" s="10">
        <v>4.7949999999999999</v>
      </c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hidden="1" customHeight="1">
      <c r="A422" s="4" t="s">
        <v>10</v>
      </c>
      <c r="B422" s="4" t="s">
        <v>203</v>
      </c>
      <c r="C422" s="10">
        <v>2022</v>
      </c>
      <c r="D422" s="10">
        <v>4.4800000000000004</v>
      </c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hidden="1" customHeight="1">
      <c r="A423" s="4" t="s">
        <v>10</v>
      </c>
      <c r="B423" s="4" t="s">
        <v>203</v>
      </c>
      <c r="C423" s="10">
        <v>2025</v>
      </c>
      <c r="D423" s="10">
        <v>4.4800000000000004</v>
      </c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hidden="1" customHeight="1">
      <c r="A424" s="4" t="s">
        <v>10</v>
      </c>
      <c r="B424" s="4" t="s">
        <v>203</v>
      </c>
      <c r="C424" s="10">
        <v>2030</v>
      </c>
      <c r="D424" s="10">
        <v>4.4800000000000004</v>
      </c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hidden="1" customHeight="1">
      <c r="A425" s="4" t="s">
        <v>10</v>
      </c>
      <c r="B425" s="4" t="s">
        <v>203</v>
      </c>
      <c r="C425" s="10">
        <v>2035</v>
      </c>
      <c r="D425" s="10">
        <v>4.4800000000000004</v>
      </c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hidden="1" customHeight="1">
      <c r="A426" s="4" t="s">
        <v>10</v>
      </c>
      <c r="B426" s="4" t="s">
        <v>203</v>
      </c>
      <c r="C426" s="10">
        <v>2040</v>
      </c>
      <c r="D426" s="10">
        <v>4.4800000000000004</v>
      </c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hidden="1" customHeight="1">
      <c r="A427" s="4" t="s">
        <v>10</v>
      </c>
      <c r="B427" s="4" t="s">
        <v>203</v>
      </c>
      <c r="C427" s="10">
        <v>2045</v>
      </c>
      <c r="D427" s="10">
        <v>4.4800000000000004</v>
      </c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hidden="1" customHeight="1">
      <c r="A428" s="4" t="s">
        <v>10</v>
      </c>
      <c r="B428" s="4" t="s">
        <v>203</v>
      </c>
      <c r="C428" s="10">
        <v>2050</v>
      </c>
      <c r="D428" s="10">
        <v>4.4800000000000004</v>
      </c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hidden="1" customHeight="1">
      <c r="A429" s="4" t="s">
        <v>10</v>
      </c>
      <c r="B429" s="4" t="s">
        <v>143</v>
      </c>
      <c r="C429" s="10">
        <v>2022</v>
      </c>
      <c r="D429" s="10">
        <v>9.3800000000000008</v>
      </c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hidden="1" customHeight="1">
      <c r="A430" s="4" t="s">
        <v>10</v>
      </c>
      <c r="B430" s="4" t="s">
        <v>143</v>
      </c>
      <c r="C430" s="10">
        <v>2025</v>
      </c>
      <c r="D430" s="10">
        <v>8.74</v>
      </c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hidden="1" customHeight="1">
      <c r="A431" s="4" t="s">
        <v>10</v>
      </c>
      <c r="B431" s="4" t="s">
        <v>143</v>
      </c>
      <c r="C431" s="10">
        <v>2030</v>
      </c>
      <c r="D431" s="10">
        <v>8.42</v>
      </c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hidden="1" customHeight="1">
      <c r="A432" s="4" t="s">
        <v>10</v>
      </c>
      <c r="B432" s="4" t="s">
        <v>143</v>
      </c>
      <c r="C432" s="10">
        <v>2035</v>
      </c>
      <c r="D432" s="10">
        <v>8.1</v>
      </c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hidden="1" customHeight="1">
      <c r="A433" s="4" t="s">
        <v>10</v>
      </c>
      <c r="B433" s="4" t="s">
        <v>143</v>
      </c>
      <c r="C433" s="10">
        <v>2040</v>
      </c>
      <c r="D433" s="10">
        <v>7.78</v>
      </c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hidden="1" customHeight="1">
      <c r="A434" s="4" t="s">
        <v>10</v>
      </c>
      <c r="B434" s="4" t="s">
        <v>143</v>
      </c>
      <c r="C434" s="10">
        <v>2045</v>
      </c>
      <c r="D434" s="10">
        <v>7.46</v>
      </c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hidden="1" customHeight="1">
      <c r="A435" s="4" t="s">
        <v>10</v>
      </c>
      <c r="B435" s="4" t="s">
        <v>143</v>
      </c>
      <c r="C435" s="10">
        <v>2050</v>
      </c>
      <c r="D435" s="10">
        <v>7.14</v>
      </c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hidden="1" customHeight="1">
      <c r="A436" s="4" t="s">
        <v>10</v>
      </c>
      <c r="B436" s="4" t="s">
        <v>201</v>
      </c>
      <c r="C436" s="10">
        <v>2022</v>
      </c>
      <c r="D436" s="10">
        <v>3.71</v>
      </c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hidden="1" customHeight="1">
      <c r="A437" s="4" t="s">
        <v>10</v>
      </c>
      <c r="B437" s="4" t="s">
        <v>201</v>
      </c>
      <c r="C437" s="10">
        <v>2025</v>
      </c>
      <c r="D437" s="10">
        <v>3.71</v>
      </c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hidden="1" customHeight="1">
      <c r="A438" s="4" t="s">
        <v>10</v>
      </c>
      <c r="B438" s="4" t="s">
        <v>201</v>
      </c>
      <c r="C438" s="10">
        <v>2030</v>
      </c>
      <c r="D438" s="10">
        <v>3.71</v>
      </c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hidden="1" customHeight="1">
      <c r="A439" s="4" t="s">
        <v>10</v>
      </c>
      <c r="B439" s="4" t="s">
        <v>201</v>
      </c>
      <c r="C439" s="10">
        <v>2035</v>
      </c>
      <c r="D439" s="10">
        <v>3.71</v>
      </c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hidden="1" customHeight="1">
      <c r="A440" s="4" t="s">
        <v>10</v>
      </c>
      <c r="B440" s="4" t="s">
        <v>201</v>
      </c>
      <c r="C440" s="10">
        <v>2040</v>
      </c>
      <c r="D440" s="10">
        <v>3.71</v>
      </c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hidden="1" customHeight="1">
      <c r="A441" s="4" t="s">
        <v>10</v>
      </c>
      <c r="B441" s="4" t="s">
        <v>201</v>
      </c>
      <c r="C441" s="10">
        <v>2045</v>
      </c>
      <c r="D441" s="10">
        <v>3.71</v>
      </c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hidden="1" customHeight="1">
      <c r="A442" s="4" t="s">
        <v>10</v>
      </c>
      <c r="B442" s="4" t="s">
        <v>201</v>
      </c>
      <c r="C442" s="10">
        <v>2050</v>
      </c>
      <c r="D442" s="10">
        <v>3.71</v>
      </c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hidden="1" customHeight="1">
      <c r="A443" s="4" t="s">
        <v>10</v>
      </c>
      <c r="B443" s="4" t="s">
        <v>144</v>
      </c>
      <c r="C443" s="10">
        <v>2022</v>
      </c>
      <c r="D443" s="10">
        <v>3.605</v>
      </c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hidden="1" customHeight="1">
      <c r="A444" s="4" t="s">
        <v>10</v>
      </c>
      <c r="B444" s="4" t="s">
        <v>144</v>
      </c>
      <c r="C444" s="10">
        <v>2025</v>
      </c>
      <c r="D444" s="10">
        <v>3.605</v>
      </c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hidden="1" customHeight="1">
      <c r="A445" s="4" t="s">
        <v>10</v>
      </c>
      <c r="B445" s="4" t="s">
        <v>144</v>
      </c>
      <c r="C445" s="10">
        <v>2030</v>
      </c>
      <c r="D445" s="10">
        <v>3.605</v>
      </c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hidden="1" customHeight="1">
      <c r="A446" s="4" t="s">
        <v>10</v>
      </c>
      <c r="B446" s="4" t="s">
        <v>144</v>
      </c>
      <c r="C446" s="10">
        <v>2035</v>
      </c>
      <c r="D446" s="10">
        <v>3.605</v>
      </c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hidden="1" customHeight="1">
      <c r="A447" s="4" t="s">
        <v>10</v>
      </c>
      <c r="B447" s="4" t="s">
        <v>144</v>
      </c>
      <c r="C447" s="10">
        <v>2040</v>
      </c>
      <c r="D447" s="10">
        <v>3.605</v>
      </c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hidden="1" customHeight="1">
      <c r="A448" s="4" t="s">
        <v>10</v>
      </c>
      <c r="B448" s="4" t="s">
        <v>144</v>
      </c>
      <c r="C448" s="10">
        <v>2045</v>
      </c>
      <c r="D448" s="10">
        <v>3.605</v>
      </c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hidden="1" customHeight="1">
      <c r="A449" s="4" t="s">
        <v>10</v>
      </c>
      <c r="B449" s="4" t="s">
        <v>144</v>
      </c>
      <c r="C449" s="10">
        <v>2050</v>
      </c>
      <c r="D449" s="10">
        <v>3.605</v>
      </c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 t="s">
        <v>10</v>
      </c>
      <c r="B450" s="4" t="s">
        <v>214</v>
      </c>
      <c r="C450" s="10">
        <v>2022</v>
      </c>
      <c r="D450" s="10">
        <v>47.2</v>
      </c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 t="s">
        <v>10</v>
      </c>
      <c r="B451" s="4" t="s">
        <v>214</v>
      </c>
      <c r="C451" s="10">
        <v>2025</v>
      </c>
      <c r="D451" s="10">
        <v>44.6</v>
      </c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 t="s">
        <v>10</v>
      </c>
      <c r="B452" s="4" t="s">
        <v>214</v>
      </c>
      <c r="C452" s="10">
        <v>2030</v>
      </c>
      <c r="D452" s="10">
        <v>41.9</v>
      </c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 t="s">
        <v>10</v>
      </c>
      <c r="B453" s="4" t="s">
        <v>214</v>
      </c>
      <c r="C453" s="10">
        <v>2035</v>
      </c>
      <c r="D453" s="10">
        <v>39.5</v>
      </c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 t="s">
        <v>10</v>
      </c>
      <c r="B454" s="4" t="s">
        <v>214</v>
      </c>
      <c r="C454" s="10">
        <v>2040</v>
      </c>
      <c r="D454" s="10">
        <v>37.1</v>
      </c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 t="s">
        <v>10</v>
      </c>
      <c r="B455" s="4" t="s">
        <v>214</v>
      </c>
      <c r="C455" s="10">
        <v>2045</v>
      </c>
      <c r="D455" s="10">
        <v>35</v>
      </c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 t="s">
        <v>10</v>
      </c>
      <c r="B456" s="4" t="s">
        <v>214</v>
      </c>
      <c r="C456" s="10">
        <v>2050</v>
      </c>
      <c r="D456" s="10">
        <v>32.9</v>
      </c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 t="s">
        <v>10</v>
      </c>
      <c r="B457" s="4" t="s">
        <v>145</v>
      </c>
      <c r="C457" s="10">
        <v>2022</v>
      </c>
      <c r="D457" s="10">
        <v>81.5</v>
      </c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 t="s">
        <v>10</v>
      </c>
      <c r="B458" s="4" t="s">
        <v>145</v>
      </c>
      <c r="C458" s="10">
        <v>2025</v>
      </c>
      <c r="D458" s="10">
        <v>75.3</v>
      </c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 t="s">
        <v>10</v>
      </c>
      <c r="B459" s="4" t="s">
        <v>145</v>
      </c>
      <c r="C459" s="10">
        <v>2030</v>
      </c>
      <c r="D459" s="10">
        <v>69.099999999999994</v>
      </c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 t="s">
        <v>10</v>
      </c>
      <c r="B460" s="4" t="s">
        <v>145</v>
      </c>
      <c r="C460" s="10">
        <v>2035</v>
      </c>
      <c r="D460" s="10">
        <v>66.05</v>
      </c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 t="s">
        <v>10</v>
      </c>
      <c r="B461" s="4" t="s">
        <v>145</v>
      </c>
      <c r="C461" s="10">
        <v>2040</v>
      </c>
      <c r="D461" s="10">
        <v>63</v>
      </c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 t="s">
        <v>10</v>
      </c>
      <c r="B462" s="4" t="s">
        <v>145</v>
      </c>
      <c r="C462" s="10">
        <v>2045</v>
      </c>
      <c r="D462" s="10">
        <v>62.2</v>
      </c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 t="s">
        <v>10</v>
      </c>
      <c r="B463" s="4" t="s">
        <v>145</v>
      </c>
      <c r="C463" s="10">
        <v>2050</v>
      </c>
      <c r="D463" s="10">
        <v>61.4</v>
      </c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 t="s">
        <v>10</v>
      </c>
      <c r="B464" s="4" t="s">
        <v>202</v>
      </c>
      <c r="C464" s="10">
        <v>2022</v>
      </c>
      <c r="D464" s="10">
        <v>41</v>
      </c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 t="s">
        <v>10</v>
      </c>
      <c r="B465" s="4" t="s">
        <v>202</v>
      </c>
      <c r="C465" s="10">
        <v>2025</v>
      </c>
      <c r="D465" s="10">
        <v>38.5</v>
      </c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 t="s">
        <v>10</v>
      </c>
      <c r="B466" s="4" t="s">
        <v>202</v>
      </c>
      <c r="C466" s="10">
        <v>2030</v>
      </c>
      <c r="D466" s="10">
        <v>36</v>
      </c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 t="s">
        <v>10</v>
      </c>
      <c r="B467" s="4" t="s">
        <v>202</v>
      </c>
      <c r="C467" s="10">
        <v>2035</v>
      </c>
      <c r="D467" s="10">
        <v>34</v>
      </c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 t="s">
        <v>10</v>
      </c>
      <c r="B468" s="4" t="s">
        <v>202</v>
      </c>
      <c r="C468" s="10">
        <v>2040</v>
      </c>
      <c r="D468" s="10">
        <v>32</v>
      </c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 t="s">
        <v>10</v>
      </c>
      <c r="B469" s="4" t="s">
        <v>202</v>
      </c>
      <c r="C469" s="10">
        <v>2045</v>
      </c>
      <c r="D469" s="10">
        <v>31.5</v>
      </c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 t="s">
        <v>10</v>
      </c>
      <c r="B470" s="4" t="s">
        <v>202</v>
      </c>
      <c r="C470" s="10">
        <v>2050</v>
      </c>
      <c r="D470" s="10">
        <v>31</v>
      </c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 t="s">
        <v>10</v>
      </c>
      <c r="B471" s="4" t="s">
        <v>146</v>
      </c>
      <c r="C471" s="10">
        <v>2022</v>
      </c>
      <c r="D471" s="10">
        <v>83.75</v>
      </c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 t="s">
        <v>10</v>
      </c>
      <c r="B472" s="4" t="s">
        <v>146</v>
      </c>
      <c r="C472" s="10">
        <v>2025</v>
      </c>
      <c r="D472" s="10">
        <v>78.035714290000001</v>
      </c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 t="s">
        <v>10</v>
      </c>
      <c r="B473" s="4" t="s">
        <v>146</v>
      </c>
      <c r="C473" s="10">
        <v>2030</v>
      </c>
      <c r="D473" s="10">
        <v>75.178571430000005</v>
      </c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 t="s">
        <v>10</v>
      </c>
      <c r="B474" s="4" t="s">
        <v>146</v>
      </c>
      <c r="C474" s="10">
        <v>2035</v>
      </c>
      <c r="D474" s="10">
        <v>72.321428569999995</v>
      </c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 t="s">
        <v>10</v>
      </c>
      <c r="B475" s="4" t="s">
        <v>146</v>
      </c>
      <c r="C475" s="10">
        <v>2040</v>
      </c>
      <c r="D475" s="10">
        <v>69.464285709999999</v>
      </c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 t="s">
        <v>10</v>
      </c>
      <c r="B476" s="4" t="s">
        <v>146</v>
      </c>
      <c r="C476" s="10">
        <v>2045</v>
      </c>
      <c r="D476" s="10">
        <v>66.607142859999996</v>
      </c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 t="s">
        <v>10</v>
      </c>
      <c r="B477" s="4" t="s">
        <v>146</v>
      </c>
      <c r="C477" s="10">
        <v>2050</v>
      </c>
      <c r="D477" s="10">
        <v>63.75</v>
      </c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 t="s">
        <v>10</v>
      </c>
      <c r="B478" s="4" t="s">
        <v>147</v>
      </c>
      <c r="C478" s="10">
        <v>2022</v>
      </c>
      <c r="D478" s="10">
        <v>47</v>
      </c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 t="s">
        <v>10</v>
      </c>
      <c r="B479" s="4" t="s">
        <v>147</v>
      </c>
      <c r="C479" s="10">
        <v>2025</v>
      </c>
      <c r="D479" s="10">
        <v>44.5</v>
      </c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 t="s">
        <v>10</v>
      </c>
      <c r="B480" s="4" t="s">
        <v>147</v>
      </c>
      <c r="C480" s="10">
        <v>2030</v>
      </c>
      <c r="D480" s="10">
        <v>42</v>
      </c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 t="s">
        <v>10</v>
      </c>
      <c r="B481" s="4" t="s">
        <v>147</v>
      </c>
      <c r="C481" s="10">
        <v>2035</v>
      </c>
      <c r="D481" s="10">
        <v>40.5</v>
      </c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 t="s">
        <v>10</v>
      </c>
      <c r="B482" s="4" t="s">
        <v>147</v>
      </c>
      <c r="C482" s="10">
        <v>2040</v>
      </c>
      <c r="D482" s="10">
        <v>39</v>
      </c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 t="s">
        <v>10</v>
      </c>
      <c r="B483" s="4" t="s">
        <v>147</v>
      </c>
      <c r="C483" s="10">
        <v>2045</v>
      </c>
      <c r="D483" s="10">
        <v>39</v>
      </c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 t="s">
        <v>10</v>
      </c>
      <c r="B484" s="4" t="s">
        <v>147</v>
      </c>
      <c r="C484" s="10">
        <v>2050</v>
      </c>
      <c r="D484" s="10">
        <v>39</v>
      </c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 t="s">
        <v>10</v>
      </c>
      <c r="B485" s="4" t="s">
        <v>148</v>
      </c>
      <c r="C485" s="10">
        <v>2022</v>
      </c>
      <c r="D485" s="10">
        <v>87.5</v>
      </c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 t="s">
        <v>10</v>
      </c>
      <c r="B486" s="4" t="s">
        <v>148</v>
      </c>
      <c r="C486" s="10">
        <v>2025</v>
      </c>
      <c r="D486" s="10">
        <v>87.5</v>
      </c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 t="s">
        <v>10</v>
      </c>
      <c r="B487" s="4" t="s">
        <v>148</v>
      </c>
      <c r="C487" s="10">
        <v>2030</v>
      </c>
      <c r="D487" s="10">
        <v>87.5</v>
      </c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 t="s">
        <v>10</v>
      </c>
      <c r="B488" s="4" t="s">
        <v>148</v>
      </c>
      <c r="C488" s="10">
        <v>2035</v>
      </c>
      <c r="D488" s="10">
        <v>87.5</v>
      </c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 t="s">
        <v>10</v>
      </c>
      <c r="B489" s="4" t="s">
        <v>148</v>
      </c>
      <c r="C489" s="10">
        <v>2040</v>
      </c>
      <c r="D489" s="10">
        <v>87.5</v>
      </c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 t="s">
        <v>10</v>
      </c>
      <c r="B490" s="4" t="s">
        <v>148</v>
      </c>
      <c r="C490" s="10">
        <v>2045</v>
      </c>
      <c r="D490" s="10">
        <v>87.5</v>
      </c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 t="s">
        <v>10</v>
      </c>
      <c r="B491" s="4" t="s">
        <v>148</v>
      </c>
      <c r="C491" s="10">
        <v>2050</v>
      </c>
      <c r="D491" s="10">
        <v>87.5</v>
      </c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 t="s">
        <v>10</v>
      </c>
      <c r="B492" s="4" t="s">
        <v>149</v>
      </c>
      <c r="C492" s="10">
        <v>2022</v>
      </c>
      <c r="D492" s="10">
        <v>22</v>
      </c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 t="s">
        <v>10</v>
      </c>
      <c r="B493" s="4" t="s">
        <v>149</v>
      </c>
      <c r="C493" s="10">
        <v>2025</v>
      </c>
      <c r="D493" s="10">
        <v>21.5</v>
      </c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 t="s">
        <v>10</v>
      </c>
      <c r="B494" s="4" t="s">
        <v>149</v>
      </c>
      <c r="C494" s="10">
        <v>2030</v>
      </c>
      <c r="D494" s="10">
        <v>21</v>
      </c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 t="s">
        <v>10</v>
      </c>
      <c r="B495" s="4" t="s">
        <v>149</v>
      </c>
      <c r="C495" s="10">
        <v>2035</v>
      </c>
      <c r="D495" s="10">
        <v>20.5</v>
      </c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 t="s">
        <v>10</v>
      </c>
      <c r="B496" s="4" t="s">
        <v>149</v>
      </c>
      <c r="C496" s="10">
        <v>2040</v>
      </c>
      <c r="D496" s="10">
        <v>20</v>
      </c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 t="s">
        <v>10</v>
      </c>
      <c r="B497" s="4" t="s">
        <v>149</v>
      </c>
      <c r="C497" s="10">
        <v>2045</v>
      </c>
      <c r="D497" s="10">
        <v>19.5</v>
      </c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 t="s">
        <v>10</v>
      </c>
      <c r="B498" s="4" t="s">
        <v>149</v>
      </c>
      <c r="C498" s="10">
        <v>2050</v>
      </c>
      <c r="D498" s="10">
        <v>19</v>
      </c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 t="s">
        <v>10</v>
      </c>
      <c r="B499" s="4" t="s">
        <v>150</v>
      </c>
      <c r="C499" s="10">
        <v>2022</v>
      </c>
      <c r="D499" s="10">
        <v>37.5</v>
      </c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 t="s">
        <v>10</v>
      </c>
      <c r="B500" s="4" t="s">
        <v>150</v>
      </c>
      <c r="C500" s="10">
        <v>2025</v>
      </c>
      <c r="D500" s="10">
        <v>37.5</v>
      </c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 t="s">
        <v>10</v>
      </c>
      <c r="B501" s="4" t="s">
        <v>150</v>
      </c>
      <c r="C501" s="10">
        <v>2030</v>
      </c>
      <c r="D501" s="10">
        <v>37.5</v>
      </c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 t="s">
        <v>10</v>
      </c>
      <c r="B502" s="4" t="s">
        <v>150</v>
      </c>
      <c r="C502" s="10">
        <v>2035</v>
      </c>
      <c r="D502" s="10">
        <v>37.5</v>
      </c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 t="s">
        <v>10</v>
      </c>
      <c r="B503" s="4" t="s">
        <v>150</v>
      </c>
      <c r="C503" s="10">
        <v>2040</v>
      </c>
      <c r="D503" s="10">
        <v>37.5</v>
      </c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 t="s">
        <v>10</v>
      </c>
      <c r="B504" s="4" t="s">
        <v>150</v>
      </c>
      <c r="C504" s="10">
        <v>2045</v>
      </c>
      <c r="D504" s="10">
        <v>37.5</v>
      </c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 t="s">
        <v>10</v>
      </c>
      <c r="B505" s="4" t="s">
        <v>150</v>
      </c>
      <c r="C505" s="10">
        <v>2050</v>
      </c>
      <c r="D505" s="10">
        <v>37.5</v>
      </c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 t="s">
        <v>10</v>
      </c>
      <c r="B506" s="4" t="s">
        <v>225</v>
      </c>
      <c r="C506" s="10">
        <v>2022</v>
      </c>
      <c r="D506" s="10">
        <v>12</v>
      </c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 t="s">
        <v>10</v>
      </c>
      <c r="B507" s="4" t="s">
        <v>225</v>
      </c>
      <c r="C507" s="10">
        <v>2025</v>
      </c>
      <c r="D507" s="10">
        <v>8</v>
      </c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 t="s">
        <v>10</v>
      </c>
      <c r="B508" s="4" t="s">
        <v>225</v>
      </c>
      <c r="C508" s="10">
        <v>2030</v>
      </c>
      <c r="D508" s="10">
        <v>8</v>
      </c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 t="s">
        <v>10</v>
      </c>
      <c r="B509" s="4" t="s">
        <v>225</v>
      </c>
      <c r="C509" s="10">
        <v>2035</v>
      </c>
      <c r="D509" s="10">
        <v>8</v>
      </c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 t="s">
        <v>10</v>
      </c>
      <c r="B510" s="4" t="s">
        <v>225</v>
      </c>
      <c r="C510" s="10">
        <v>2040</v>
      </c>
      <c r="D510" s="10">
        <v>8</v>
      </c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 t="s">
        <v>10</v>
      </c>
      <c r="B511" s="4" t="s">
        <v>225</v>
      </c>
      <c r="C511" s="10">
        <v>2045</v>
      </c>
      <c r="D511" s="10">
        <v>8</v>
      </c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 t="s">
        <v>10</v>
      </c>
      <c r="B512" s="4" t="s">
        <v>225</v>
      </c>
      <c r="C512" s="10">
        <v>2050</v>
      </c>
      <c r="D512" s="10">
        <v>8</v>
      </c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 t="s">
        <v>10</v>
      </c>
      <c r="B513" s="4" t="s">
        <v>228</v>
      </c>
      <c r="C513" s="10">
        <v>2022</v>
      </c>
      <c r="D513" s="10">
        <v>516</v>
      </c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 t="s">
        <v>10</v>
      </c>
      <c r="B514" s="4" t="s">
        <v>228</v>
      </c>
      <c r="C514" s="10">
        <v>2025</v>
      </c>
      <c r="D514" s="10">
        <v>466.24285709999998</v>
      </c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 t="s">
        <v>10</v>
      </c>
      <c r="B515" s="4" t="s">
        <v>228</v>
      </c>
      <c r="C515" s="10">
        <v>2030</v>
      </c>
      <c r="D515" s="10">
        <v>462.86428569999998</v>
      </c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 t="s">
        <v>10</v>
      </c>
      <c r="B516" s="4" t="s">
        <v>228</v>
      </c>
      <c r="C516" s="10">
        <v>2035</v>
      </c>
      <c r="D516" s="10">
        <v>438.6</v>
      </c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 t="s">
        <v>10</v>
      </c>
      <c r="B517" s="4" t="s">
        <v>228</v>
      </c>
      <c r="C517" s="10">
        <v>2040</v>
      </c>
      <c r="D517" s="10">
        <v>435.375</v>
      </c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 t="s">
        <v>10</v>
      </c>
      <c r="B518" s="4" t="s">
        <v>228</v>
      </c>
      <c r="C518" s="10">
        <v>2045</v>
      </c>
      <c r="D518" s="10">
        <v>432.15</v>
      </c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 t="s">
        <v>10</v>
      </c>
      <c r="B519" s="4" t="s">
        <v>228</v>
      </c>
      <c r="C519" s="10">
        <v>2050</v>
      </c>
      <c r="D519" s="10">
        <v>428.92500000000001</v>
      </c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 t="s">
        <v>10</v>
      </c>
      <c r="B520" s="4" t="s">
        <v>151</v>
      </c>
      <c r="C520" s="10">
        <v>2022</v>
      </c>
      <c r="D520" s="10">
        <v>120</v>
      </c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 t="s">
        <v>10</v>
      </c>
      <c r="B521" s="4" t="s">
        <v>151</v>
      </c>
      <c r="C521" s="10">
        <v>2025</v>
      </c>
      <c r="D521" s="10">
        <v>117.5</v>
      </c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 t="s">
        <v>10</v>
      </c>
      <c r="B522" s="4" t="s">
        <v>151</v>
      </c>
      <c r="C522" s="10">
        <v>2030</v>
      </c>
      <c r="D522" s="10">
        <v>115</v>
      </c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 t="s">
        <v>10</v>
      </c>
      <c r="B523" s="4" t="s">
        <v>151</v>
      </c>
      <c r="C523" s="10">
        <v>2035</v>
      </c>
      <c r="D523" s="10">
        <v>111.5</v>
      </c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 t="s">
        <v>10</v>
      </c>
      <c r="B524" s="4" t="s">
        <v>151</v>
      </c>
      <c r="C524" s="10">
        <v>2040</v>
      </c>
      <c r="D524" s="10">
        <v>108</v>
      </c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 t="s">
        <v>10</v>
      </c>
      <c r="B525" s="4" t="s">
        <v>151</v>
      </c>
      <c r="C525" s="10">
        <v>2045</v>
      </c>
      <c r="D525" s="10">
        <v>106.5</v>
      </c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 t="s">
        <v>10</v>
      </c>
      <c r="B526" s="4" t="s">
        <v>151</v>
      </c>
      <c r="C526" s="10">
        <v>2050</v>
      </c>
      <c r="D526" s="10">
        <v>105</v>
      </c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 t="s">
        <v>10</v>
      </c>
      <c r="B527" s="4" t="s">
        <v>199</v>
      </c>
      <c r="C527" s="10">
        <v>2022</v>
      </c>
      <c r="D527" s="10">
        <v>6.96</v>
      </c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 t="s">
        <v>10</v>
      </c>
      <c r="B528" s="4" t="s">
        <v>199</v>
      </c>
      <c r="C528" s="10">
        <v>2025</v>
      </c>
      <c r="D528" s="10">
        <v>6.66</v>
      </c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 t="s">
        <v>10</v>
      </c>
      <c r="B529" s="4" t="s">
        <v>199</v>
      </c>
      <c r="C529" s="10">
        <v>2030</v>
      </c>
      <c r="D529" s="10">
        <v>6.51</v>
      </c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 t="s">
        <v>10</v>
      </c>
      <c r="B530" s="4" t="s">
        <v>199</v>
      </c>
      <c r="C530" s="10">
        <v>2035</v>
      </c>
      <c r="D530" s="10">
        <v>6.36</v>
      </c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 t="s">
        <v>10</v>
      </c>
      <c r="B531" s="4" t="s">
        <v>199</v>
      </c>
      <c r="C531" s="10">
        <v>2040</v>
      </c>
      <c r="D531" s="10">
        <v>6.21</v>
      </c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 t="s">
        <v>10</v>
      </c>
      <c r="B532" s="4" t="s">
        <v>199</v>
      </c>
      <c r="C532" s="10">
        <v>2045</v>
      </c>
      <c r="D532" s="10">
        <v>6.06</v>
      </c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 t="s">
        <v>10</v>
      </c>
      <c r="B533" s="4" t="s">
        <v>199</v>
      </c>
      <c r="C533" s="10">
        <v>2050</v>
      </c>
      <c r="D533" s="10">
        <v>5.91</v>
      </c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hidden="1" customHeight="1">
      <c r="A534" s="4" t="s">
        <v>10</v>
      </c>
      <c r="B534" s="4" t="s">
        <v>152</v>
      </c>
      <c r="C534" s="10">
        <v>2022</v>
      </c>
      <c r="D534" s="10">
        <v>0.389148045</v>
      </c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hidden="1" customHeight="1">
      <c r="A535" s="4" t="s">
        <v>10</v>
      </c>
      <c r="B535" s="4" t="s">
        <v>152</v>
      </c>
      <c r="C535" s="10">
        <v>2025</v>
      </c>
      <c r="D535" s="10">
        <v>0.36893256200000002</v>
      </c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hidden="1" customHeight="1">
      <c r="A536" s="4" t="s">
        <v>10</v>
      </c>
      <c r="B536" s="4" t="s">
        <v>152</v>
      </c>
      <c r="C536" s="10">
        <v>2030</v>
      </c>
      <c r="D536" s="10">
        <v>0.35882481999999999</v>
      </c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hidden="1" customHeight="1">
      <c r="A537" s="4" t="s">
        <v>10</v>
      </c>
      <c r="B537" s="4" t="s">
        <v>152</v>
      </c>
      <c r="C537" s="10">
        <v>2035</v>
      </c>
      <c r="D537" s="10">
        <v>0.34871707899999999</v>
      </c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hidden="1" customHeight="1">
      <c r="A538" s="4" t="s">
        <v>10</v>
      </c>
      <c r="B538" s="4" t="s">
        <v>152</v>
      </c>
      <c r="C538" s="10">
        <v>2040</v>
      </c>
      <c r="D538" s="10">
        <v>0.33860933799999998</v>
      </c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hidden="1" customHeight="1">
      <c r="A539" s="4" t="s">
        <v>10</v>
      </c>
      <c r="B539" s="4" t="s">
        <v>152</v>
      </c>
      <c r="C539" s="10">
        <v>2045</v>
      </c>
      <c r="D539" s="10">
        <v>0.32850159600000001</v>
      </c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hidden="1" customHeight="1">
      <c r="A540" s="4" t="s">
        <v>10</v>
      </c>
      <c r="B540" s="4" t="s">
        <v>152</v>
      </c>
      <c r="C540" s="10">
        <v>2050</v>
      </c>
      <c r="D540" s="10">
        <v>0.318393855</v>
      </c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hidden="1" customHeight="1">
      <c r="A541" s="4" t="s">
        <v>10</v>
      </c>
      <c r="B541" s="4" t="s">
        <v>219</v>
      </c>
      <c r="C541" s="10">
        <v>2022</v>
      </c>
      <c r="D541" s="10">
        <v>0.35377094999999997</v>
      </c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hidden="1" customHeight="1">
      <c r="A542" s="4" t="s">
        <v>10</v>
      </c>
      <c r="B542" s="4" t="s">
        <v>219</v>
      </c>
      <c r="C542" s="10">
        <v>2025</v>
      </c>
      <c r="D542" s="10">
        <v>0.343663208</v>
      </c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hidden="1" customHeight="1">
      <c r="A543" s="4" t="s">
        <v>10</v>
      </c>
      <c r="B543" s="4" t="s">
        <v>219</v>
      </c>
      <c r="C543" s="10">
        <v>2030</v>
      </c>
      <c r="D543" s="10">
        <v>0.33860933799999998</v>
      </c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hidden="1" customHeight="1">
      <c r="A544" s="4" t="s">
        <v>10</v>
      </c>
      <c r="B544" s="4" t="s">
        <v>219</v>
      </c>
      <c r="C544" s="10">
        <v>2035</v>
      </c>
      <c r="D544" s="10">
        <v>0.33355546699999999</v>
      </c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hidden="1" customHeight="1">
      <c r="A545" s="4" t="s">
        <v>10</v>
      </c>
      <c r="B545" s="4" t="s">
        <v>219</v>
      </c>
      <c r="C545" s="10">
        <v>2040</v>
      </c>
      <c r="D545" s="10">
        <v>0.32850159600000001</v>
      </c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hidden="1" customHeight="1">
      <c r="A546" s="4" t="s">
        <v>10</v>
      </c>
      <c r="B546" s="4" t="s">
        <v>219</v>
      </c>
      <c r="C546" s="10">
        <v>2045</v>
      </c>
      <c r="D546" s="10">
        <v>0.32344772500000002</v>
      </c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hidden="1" customHeight="1">
      <c r="A547" s="4" t="s">
        <v>10</v>
      </c>
      <c r="B547" s="4" t="s">
        <v>219</v>
      </c>
      <c r="C547" s="10">
        <v>2050</v>
      </c>
      <c r="D547" s="10">
        <v>0.318393855</v>
      </c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hidden="1" customHeight="1">
      <c r="A548" s="4" t="s">
        <v>10</v>
      </c>
      <c r="B548" s="4" t="s">
        <v>153</v>
      </c>
      <c r="C548" s="10">
        <v>2022</v>
      </c>
      <c r="D548" s="10">
        <v>0.63678770900000004</v>
      </c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hidden="1" customHeight="1">
      <c r="A549" s="4" t="s">
        <v>10</v>
      </c>
      <c r="B549" s="4" t="s">
        <v>153</v>
      </c>
      <c r="C549" s="10">
        <v>2025</v>
      </c>
      <c r="D549" s="10">
        <v>0.55491500400000005</v>
      </c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hidden="1" customHeight="1">
      <c r="A550" s="4" t="s">
        <v>10</v>
      </c>
      <c r="B550" s="4" t="s">
        <v>153</v>
      </c>
      <c r="C550" s="10">
        <v>2030</v>
      </c>
      <c r="D550" s="10">
        <v>0.51397865099999995</v>
      </c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hidden="1" customHeight="1">
      <c r="A551" s="4" t="s">
        <v>10</v>
      </c>
      <c r="B551" s="4" t="s">
        <v>153</v>
      </c>
      <c r="C551" s="10">
        <v>2035</v>
      </c>
      <c r="D551" s="10">
        <v>0.47304229800000003</v>
      </c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hidden="1" customHeight="1">
      <c r="A552" s="4" t="s">
        <v>10</v>
      </c>
      <c r="B552" s="4" t="s">
        <v>153</v>
      </c>
      <c r="C552" s="10">
        <v>2040</v>
      </c>
      <c r="D552" s="10">
        <v>0.43210594600000002</v>
      </c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hidden="1" customHeight="1">
      <c r="A553" s="4" t="s">
        <v>10</v>
      </c>
      <c r="B553" s="4" t="s">
        <v>153</v>
      </c>
      <c r="C553" s="10">
        <v>2045</v>
      </c>
      <c r="D553" s="10">
        <v>0.39116959299999998</v>
      </c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hidden="1" customHeight="1">
      <c r="A554" s="4" t="s">
        <v>10</v>
      </c>
      <c r="B554" s="4" t="s">
        <v>153</v>
      </c>
      <c r="C554" s="10">
        <v>2050</v>
      </c>
      <c r="D554" s="10">
        <v>0.35023324</v>
      </c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hidden="1" customHeight="1">
      <c r="A555" s="4" t="s">
        <v>10</v>
      </c>
      <c r="B555" s="4" t="s">
        <v>220</v>
      </c>
      <c r="C555" s="10">
        <v>2022</v>
      </c>
      <c r="D555" s="10">
        <v>0.20923913</v>
      </c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hidden="1" customHeight="1">
      <c r="A556" s="4" t="s">
        <v>10</v>
      </c>
      <c r="B556" s="4" t="s">
        <v>220</v>
      </c>
      <c r="C556" s="10">
        <v>2025</v>
      </c>
      <c r="D556" s="10">
        <v>0.20326087000000001</v>
      </c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hidden="1" customHeight="1">
      <c r="A557" s="4" t="s">
        <v>10</v>
      </c>
      <c r="B557" s="4" t="s">
        <v>220</v>
      </c>
      <c r="C557" s="10">
        <v>2030</v>
      </c>
      <c r="D557" s="10">
        <v>0.200271739</v>
      </c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hidden="1" customHeight="1">
      <c r="A558" s="4" t="s">
        <v>10</v>
      </c>
      <c r="B558" s="4" t="s">
        <v>220</v>
      </c>
      <c r="C558" s="10">
        <v>2035</v>
      </c>
      <c r="D558" s="10">
        <v>0.197282609</v>
      </c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hidden="1" customHeight="1">
      <c r="A559" s="4" t="s">
        <v>10</v>
      </c>
      <c r="B559" s="4" t="s">
        <v>220</v>
      </c>
      <c r="C559" s="10">
        <v>2040</v>
      </c>
      <c r="D559" s="10">
        <v>0.19429347799999999</v>
      </c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hidden="1" customHeight="1">
      <c r="A560" s="4" t="s">
        <v>10</v>
      </c>
      <c r="B560" s="4" t="s">
        <v>220</v>
      </c>
      <c r="C560" s="10">
        <v>2045</v>
      </c>
      <c r="D560" s="10">
        <v>0.19130434800000001</v>
      </c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hidden="1" customHeight="1">
      <c r="A561" s="4" t="s">
        <v>10</v>
      </c>
      <c r="B561" s="4" t="s">
        <v>220</v>
      </c>
      <c r="C561" s="10">
        <v>2050</v>
      </c>
      <c r="D561" s="10">
        <v>0.18831521700000001</v>
      </c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hidden="1" customHeight="1">
      <c r="A562" s="4" t="s">
        <v>10</v>
      </c>
      <c r="B562" s="4" t="s">
        <v>154</v>
      </c>
      <c r="C562" s="10">
        <v>2022</v>
      </c>
      <c r="D562" s="10">
        <v>0.29891304299999999</v>
      </c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hidden="1" customHeight="1">
      <c r="A563" s="4" t="s">
        <v>10</v>
      </c>
      <c r="B563" s="4" t="s">
        <v>154</v>
      </c>
      <c r="C563" s="10">
        <v>2025</v>
      </c>
      <c r="D563" s="10">
        <v>0.29037267100000003</v>
      </c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hidden="1" customHeight="1">
      <c r="A564" s="4" t="s">
        <v>10</v>
      </c>
      <c r="B564" s="4" t="s">
        <v>154</v>
      </c>
      <c r="C564" s="10">
        <v>2030</v>
      </c>
      <c r="D564" s="10">
        <v>0.28610248399999999</v>
      </c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hidden="1" customHeight="1">
      <c r="A565" s="4" t="s">
        <v>10</v>
      </c>
      <c r="B565" s="4" t="s">
        <v>154</v>
      </c>
      <c r="C565" s="10">
        <v>2035</v>
      </c>
      <c r="D565" s="10">
        <v>0.28183229799999998</v>
      </c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hidden="1" customHeight="1">
      <c r="A566" s="4" t="s">
        <v>10</v>
      </c>
      <c r="B566" s="4" t="s">
        <v>154</v>
      </c>
      <c r="C566" s="10">
        <v>2040</v>
      </c>
      <c r="D566" s="10">
        <v>0.27756211200000003</v>
      </c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hidden="1" customHeight="1">
      <c r="A567" s="4" t="s">
        <v>10</v>
      </c>
      <c r="B567" s="4" t="s">
        <v>154</v>
      </c>
      <c r="C567" s="10">
        <v>2045</v>
      </c>
      <c r="D567" s="10">
        <v>0.27329192499999999</v>
      </c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hidden="1" customHeight="1">
      <c r="A568" s="4" t="s">
        <v>10</v>
      </c>
      <c r="B568" s="4" t="s">
        <v>154</v>
      </c>
      <c r="C568" s="10">
        <v>2050</v>
      </c>
      <c r="D568" s="10">
        <v>0.26902173899999998</v>
      </c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hidden="1" customHeight="1">
      <c r="A569" s="4" t="s">
        <v>10</v>
      </c>
      <c r="B569" s="4" t="s">
        <v>221</v>
      </c>
      <c r="C569" s="10">
        <v>2022</v>
      </c>
      <c r="D569" s="10">
        <v>3.8666666670000001</v>
      </c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hidden="1" customHeight="1">
      <c r="A570" s="4" t="s">
        <v>10</v>
      </c>
      <c r="B570" s="4" t="s">
        <v>221</v>
      </c>
      <c r="C570" s="10">
        <v>2025</v>
      </c>
      <c r="D570" s="10">
        <v>3.2681088439999999</v>
      </c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hidden="1" customHeight="1">
      <c r="A571" s="4" t="s">
        <v>10</v>
      </c>
      <c r="B571" s="4" t="s">
        <v>221</v>
      </c>
      <c r="C571" s="10">
        <v>2030</v>
      </c>
      <c r="D571" s="10">
        <v>2.9688299319999998</v>
      </c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hidden="1" customHeight="1">
      <c r="A572" s="4" t="s">
        <v>10</v>
      </c>
      <c r="B572" s="4" t="s">
        <v>221</v>
      </c>
      <c r="C572" s="10">
        <v>2035</v>
      </c>
      <c r="D572" s="10">
        <v>2.6695510200000001</v>
      </c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hidden="1" customHeight="1">
      <c r="A573" s="4" t="s">
        <v>10</v>
      </c>
      <c r="B573" s="4" t="s">
        <v>221</v>
      </c>
      <c r="C573" s="10">
        <v>2040</v>
      </c>
      <c r="D573" s="10">
        <v>2.3702721090000001</v>
      </c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hidden="1" customHeight="1">
      <c r="A574" s="4" t="s">
        <v>10</v>
      </c>
      <c r="B574" s="4" t="s">
        <v>221</v>
      </c>
      <c r="C574" s="10">
        <v>2045</v>
      </c>
      <c r="D574" s="10">
        <v>2.070993197</v>
      </c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hidden="1" customHeight="1">
      <c r="A575" s="4" t="s">
        <v>10</v>
      </c>
      <c r="B575" s="4" t="s">
        <v>221</v>
      </c>
      <c r="C575" s="10">
        <v>2050</v>
      </c>
      <c r="D575" s="10">
        <v>1.7717142859999999</v>
      </c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hidden="1" customHeight="1">
      <c r="A576" s="4" t="s">
        <v>10</v>
      </c>
      <c r="B576" s="4" t="s">
        <v>155</v>
      </c>
      <c r="C576" s="10">
        <v>2022</v>
      </c>
      <c r="D576" s="10">
        <v>7.3333333329999997</v>
      </c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hidden="1" customHeight="1">
      <c r="A577" s="4" t="s">
        <v>10</v>
      </c>
      <c r="B577" s="4" t="s">
        <v>155</v>
      </c>
      <c r="C577" s="10">
        <v>2025</v>
      </c>
      <c r="D577" s="10">
        <v>5.646356463</v>
      </c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hidden="1" customHeight="1">
      <c r="A578" s="4" t="s">
        <v>10</v>
      </c>
      <c r="B578" s="4" t="s">
        <v>155</v>
      </c>
      <c r="C578" s="10">
        <v>2030</v>
      </c>
      <c r="D578" s="10">
        <v>4.8028680269999997</v>
      </c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hidden="1" customHeight="1">
      <c r="A579" s="4" t="s">
        <v>10</v>
      </c>
      <c r="B579" s="4" t="s">
        <v>155</v>
      </c>
      <c r="C579" s="10">
        <v>2035</v>
      </c>
      <c r="D579" s="10">
        <v>3.9593795919999999</v>
      </c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hidden="1" customHeight="1">
      <c r="A580" s="4" t="s">
        <v>10</v>
      </c>
      <c r="B580" s="4" t="s">
        <v>155</v>
      </c>
      <c r="C580" s="10">
        <v>2040</v>
      </c>
      <c r="D580" s="10">
        <v>3.115891156</v>
      </c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hidden="1" customHeight="1">
      <c r="A581" s="4" t="s">
        <v>10</v>
      </c>
      <c r="B581" s="4" t="s">
        <v>155</v>
      </c>
      <c r="C581" s="10">
        <v>2045</v>
      </c>
      <c r="D581" s="10">
        <v>2.2724027210000002</v>
      </c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hidden="1" customHeight="1">
      <c r="A582" s="4" t="s">
        <v>10</v>
      </c>
      <c r="B582" s="4" t="s">
        <v>155</v>
      </c>
      <c r="C582" s="10">
        <v>2050</v>
      </c>
      <c r="D582" s="10">
        <v>1.4289142859999999</v>
      </c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hidden="1" customHeight="1">
      <c r="A583" s="4" t="s">
        <v>10</v>
      </c>
      <c r="B583" s="4" t="s">
        <v>222</v>
      </c>
      <c r="C583" s="10">
        <v>2022</v>
      </c>
      <c r="D583" s="10">
        <v>2.4</v>
      </c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hidden="1" customHeight="1">
      <c r="A584" s="4" t="s">
        <v>10</v>
      </c>
      <c r="B584" s="4" t="s">
        <v>222</v>
      </c>
      <c r="C584" s="10">
        <v>2025</v>
      </c>
      <c r="D584" s="10">
        <v>2.000244898</v>
      </c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hidden="1" customHeight="1">
      <c r="A585" s="4" t="s">
        <v>10</v>
      </c>
      <c r="B585" s="4" t="s">
        <v>222</v>
      </c>
      <c r="C585" s="10">
        <v>2030</v>
      </c>
      <c r="D585" s="10">
        <v>1.8003673469999999</v>
      </c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hidden="1" customHeight="1">
      <c r="A586" s="4" t="s">
        <v>10</v>
      </c>
      <c r="B586" s="4" t="s">
        <v>222</v>
      </c>
      <c r="C586" s="10">
        <v>2035</v>
      </c>
      <c r="D586" s="10">
        <v>1.600489796</v>
      </c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hidden="1" customHeight="1">
      <c r="A587" s="4" t="s">
        <v>10</v>
      </c>
      <c r="B587" s="4" t="s">
        <v>222</v>
      </c>
      <c r="C587" s="10">
        <v>2040</v>
      </c>
      <c r="D587" s="10">
        <v>1.400612245</v>
      </c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hidden="1" customHeight="1">
      <c r="A588" s="4" t="s">
        <v>10</v>
      </c>
      <c r="B588" s="4" t="s">
        <v>222</v>
      </c>
      <c r="C588" s="10">
        <v>2045</v>
      </c>
      <c r="D588" s="10">
        <v>1.2007346940000001</v>
      </c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hidden="1" customHeight="1">
      <c r="A589" s="4" t="s">
        <v>10</v>
      </c>
      <c r="B589" s="4" t="s">
        <v>222</v>
      </c>
      <c r="C589" s="10">
        <v>2050</v>
      </c>
      <c r="D589" s="10">
        <v>1.0008571429999999</v>
      </c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hidden="1" customHeight="1">
      <c r="A590" s="4" t="s">
        <v>10</v>
      </c>
      <c r="B590" s="4" t="s">
        <v>223</v>
      </c>
      <c r="C590" s="10">
        <v>2022</v>
      </c>
      <c r="D590" s="10">
        <v>3.6</v>
      </c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hidden="1" customHeight="1">
      <c r="A591" s="4" t="s">
        <v>10</v>
      </c>
      <c r="B591" s="4" t="s">
        <v>223</v>
      </c>
      <c r="C591" s="10">
        <v>2025</v>
      </c>
      <c r="D591" s="10">
        <v>2.952097959</v>
      </c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hidden="1" customHeight="1">
      <c r="A592" s="4" t="s">
        <v>10</v>
      </c>
      <c r="B592" s="4" t="s">
        <v>223</v>
      </c>
      <c r="C592" s="10">
        <v>2030</v>
      </c>
      <c r="D592" s="10">
        <v>2.6281469390000001</v>
      </c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hidden="1" customHeight="1">
      <c r="A593" s="4" t="s">
        <v>10</v>
      </c>
      <c r="B593" s="4" t="s">
        <v>223</v>
      </c>
      <c r="C593" s="10">
        <v>2035</v>
      </c>
      <c r="D593" s="10">
        <v>2.304195918</v>
      </c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hidden="1" customHeight="1">
      <c r="A594" s="4" t="s">
        <v>10</v>
      </c>
      <c r="B594" s="4" t="s">
        <v>223</v>
      </c>
      <c r="C594" s="10">
        <v>2040</v>
      </c>
      <c r="D594" s="10">
        <v>1.980244898</v>
      </c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hidden="1" customHeight="1">
      <c r="A595" s="4" t="s">
        <v>10</v>
      </c>
      <c r="B595" s="4" t="s">
        <v>223</v>
      </c>
      <c r="C595" s="10">
        <v>2045</v>
      </c>
      <c r="D595" s="10">
        <v>1.6562938780000001</v>
      </c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hidden="1" customHeight="1">
      <c r="A596" s="4" t="s">
        <v>10</v>
      </c>
      <c r="B596" s="4" t="s">
        <v>223</v>
      </c>
      <c r="C596" s="10">
        <v>2050</v>
      </c>
      <c r="D596" s="10">
        <v>1.332342857</v>
      </c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hidden="1" customHeight="1">
      <c r="A597" s="4" t="s">
        <v>10</v>
      </c>
      <c r="B597" s="4" t="s">
        <v>160</v>
      </c>
      <c r="C597" s="10">
        <v>2022</v>
      </c>
      <c r="D597" s="10">
        <v>193.49600000000001</v>
      </c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hidden="1" customHeight="1">
      <c r="A598" s="4" t="s">
        <v>10</v>
      </c>
      <c r="B598" s="4" t="s">
        <v>160</v>
      </c>
      <c r="C598" s="10">
        <v>2025</v>
      </c>
      <c r="D598" s="10">
        <v>183.31200000000001</v>
      </c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hidden="1" customHeight="1">
      <c r="A599" s="4" t="s">
        <v>10</v>
      </c>
      <c r="B599" s="4" t="s">
        <v>160</v>
      </c>
      <c r="C599" s="10">
        <v>2030</v>
      </c>
      <c r="D599" s="10">
        <v>178.22</v>
      </c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hidden="1" customHeight="1">
      <c r="A600" s="4" t="s">
        <v>10</v>
      </c>
      <c r="B600" s="4" t="s">
        <v>160</v>
      </c>
      <c r="C600" s="10">
        <v>2035</v>
      </c>
      <c r="D600" s="10">
        <v>170.58199999999999</v>
      </c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hidden="1" customHeight="1">
      <c r="A601" s="4" t="s">
        <v>10</v>
      </c>
      <c r="B601" s="4" t="s">
        <v>160</v>
      </c>
      <c r="C601" s="10">
        <v>2040</v>
      </c>
      <c r="D601" s="10">
        <v>162.94399999999999</v>
      </c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hidden="1" customHeight="1">
      <c r="A602" s="4" t="s">
        <v>10</v>
      </c>
      <c r="B602" s="4" t="s">
        <v>160</v>
      </c>
      <c r="C602" s="10">
        <v>2045</v>
      </c>
      <c r="D602" s="10">
        <v>156.57900000000001</v>
      </c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hidden="1" customHeight="1">
      <c r="A603" s="4" t="s">
        <v>10</v>
      </c>
      <c r="B603" s="4" t="s">
        <v>160</v>
      </c>
      <c r="C603" s="10">
        <v>2050</v>
      </c>
      <c r="D603" s="10">
        <v>152.76</v>
      </c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hidden="1" customHeight="1">
      <c r="A604" s="4" t="s">
        <v>10</v>
      </c>
      <c r="B604" s="4" t="s">
        <v>161</v>
      </c>
      <c r="C604" s="10">
        <v>2022</v>
      </c>
      <c r="D604" s="10">
        <v>80</v>
      </c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hidden="1" customHeight="1">
      <c r="A605" s="4" t="s">
        <v>10</v>
      </c>
      <c r="B605" s="4" t="s">
        <v>161</v>
      </c>
      <c r="C605" s="10">
        <v>2025</v>
      </c>
      <c r="D605" s="10">
        <v>80</v>
      </c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hidden="1" customHeight="1">
      <c r="A606" s="4" t="s">
        <v>10</v>
      </c>
      <c r="B606" s="4" t="s">
        <v>161</v>
      </c>
      <c r="C606" s="10">
        <v>2030</v>
      </c>
      <c r="D606" s="10">
        <v>80</v>
      </c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hidden="1" customHeight="1">
      <c r="A607" s="4" t="s">
        <v>10</v>
      </c>
      <c r="B607" s="4" t="s">
        <v>161</v>
      </c>
      <c r="C607" s="10">
        <v>2035</v>
      </c>
      <c r="D607" s="10">
        <v>80</v>
      </c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hidden="1" customHeight="1">
      <c r="A608" s="4" t="s">
        <v>10</v>
      </c>
      <c r="B608" s="4" t="s">
        <v>161</v>
      </c>
      <c r="C608" s="10">
        <v>2040</v>
      </c>
      <c r="D608" s="10">
        <v>80</v>
      </c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hidden="1" customHeight="1">
      <c r="A609" s="4" t="s">
        <v>10</v>
      </c>
      <c r="B609" s="4" t="s">
        <v>161</v>
      </c>
      <c r="C609" s="10">
        <v>2045</v>
      </c>
      <c r="D609" s="10">
        <v>80</v>
      </c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hidden="1" customHeight="1">
      <c r="A610" s="4" t="s">
        <v>10</v>
      </c>
      <c r="B610" s="4" t="s">
        <v>161</v>
      </c>
      <c r="C610" s="10">
        <v>2050</v>
      </c>
      <c r="D610" s="10">
        <v>80</v>
      </c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hidden="1" customHeight="1">
      <c r="A611" s="4" t="s">
        <v>10</v>
      </c>
      <c r="B611" s="4" t="s">
        <v>210</v>
      </c>
      <c r="C611" s="10">
        <v>2022</v>
      </c>
      <c r="D611" s="10">
        <v>49.5</v>
      </c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hidden="1" customHeight="1">
      <c r="A612" s="4" t="s">
        <v>10</v>
      </c>
      <c r="B612" s="4" t="s">
        <v>210</v>
      </c>
      <c r="C612" s="10">
        <v>2025</v>
      </c>
      <c r="D612" s="10">
        <v>49.5</v>
      </c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hidden="1" customHeight="1">
      <c r="A613" s="4" t="s">
        <v>10</v>
      </c>
      <c r="B613" s="4" t="s">
        <v>210</v>
      </c>
      <c r="C613" s="10">
        <v>2030</v>
      </c>
      <c r="D613" s="10">
        <v>49.5</v>
      </c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hidden="1" customHeight="1">
      <c r="A614" s="4" t="s">
        <v>10</v>
      </c>
      <c r="B614" s="4" t="s">
        <v>210</v>
      </c>
      <c r="C614" s="10">
        <v>2035</v>
      </c>
      <c r="D614" s="10">
        <v>49.5</v>
      </c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hidden="1" customHeight="1">
      <c r="A615" s="4" t="s">
        <v>10</v>
      </c>
      <c r="B615" s="4" t="s">
        <v>210</v>
      </c>
      <c r="C615" s="10">
        <v>2040</v>
      </c>
      <c r="D615" s="10">
        <v>49.5</v>
      </c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hidden="1" customHeight="1">
      <c r="A616" s="4" t="s">
        <v>10</v>
      </c>
      <c r="B616" s="4" t="s">
        <v>210</v>
      </c>
      <c r="C616" s="10">
        <v>2045</v>
      </c>
      <c r="D616" s="10">
        <v>49.5</v>
      </c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hidden="1" customHeight="1">
      <c r="A617" s="4" t="s">
        <v>10</v>
      </c>
      <c r="B617" s="4" t="s">
        <v>210</v>
      </c>
      <c r="C617" s="10">
        <v>2050</v>
      </c>
      <c r="D617" s="10">
        <v>49.5</v>
      </c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hidden="1" customHeight="1">
      <c r="A618" s="4" t="s">
        <v>10</v>
      </c>
      <c r="B618" s="4" t="s">
        <v>163</v>
      </c>
      <c r="C618" s="10">
        <v>2022</v>
      </c>
      <c r="D618" s="10">
        <v>76.8</v>
      </c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hidden="1" customHeight="1">
      <c r="A619" s="4" t="s">
        <v>10</v>
      </c>
      <c r="B619" s="4" t="s">
        <v>163</v>
      </c>
      <c r="C619" s="10">
        <v>2025</v>
      </c>
      <c r="D619" s="10">
        <v>76.8</v>
      </c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hidden="1" customHeight="1">
      <c r="A620" s="4" t="s">
        <v>10</v>
      </c>
      <c r="B620" s="4" t="s">
        <v>163</v>
      </c>
      <c r="C620" s="10">
        <v>2030</v>
      </c>
      <c r="D620" s="10">
        <v>76.8</v>
      </c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hidden="1" customHeight="1">
      <c r="A621" s="4" t="s">
        <v>10</v>
      </c>
      <c r="B621" s="4" t="s">
        <v>163</v>
      </c>
      <c r="C621" s="10">
        <v>2035</v>
      </c>
      <c r="D621" s="10">
        <v>76.8</v>
      </c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hidden="1" customHeight="1">
      <c r="A622" s="4" t="s">
        <v>10</v>
      </c>
      <c r="B622" s="4" t="s">
        <v>163</v>
      </c>
      <c r="C622" s="10">
        <v>2040</v>
      </c>
      <c r="D622" s="10">
        <v>76.8</v>
      </c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hidden="1" customHeight="1">
      <c r="A623" s="4" t="s">
        <v>10</v>
      </c>
      <c r="B623" s="4" t="s">
        <v>163</v>
      </c>
      <c r="C623" s="10">
        <v>2045</v>
      </c>
      <c r="D623" s="10">
        <v>76.8</v>
      </c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hidden="1" customHeight="1">
      <c r="A624" s="4" t="s">
        <v>10</v>
      </c>
      <c r="B624" s="4" t="s">
        <v>163</v>
      </c>
      <c r="C624" s="10">
        <v>2050</v>
      </c>
      <c r="D624" s="10">
        <v>76.8</v>
      </c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hidden="1" customHeight="1">
      <c r="A625" s="4" t="s">
        <v>10</v>
      </c>
      <c r="B625" s="4" t="s">
        <v>164</v>
      </c>
      <c r="C625" s="10">
        <v>2022</v>
      </c>
      <c r="D625" s="10">
        <v>39.6</v>
      </c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hidden="1" customHeight="1">
      <c r="A626" s="4" t="s">
        <v>10</v>
      </c>
      <c r="B626" s="4" t="s">
        <v>164</v>
      </c>
      <c r="C626" s="10">
        <v>2025</v>
      </c>
      <c r="D626" s="10">
        <v>36.450000000000003</v>
      </c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hidden="1" customHeight="1">
      <c r="A627" s="4" t="s">
        <v>10</v>
      </c>
      <c r="B627" s="4" t="s">
        <v>164</v>
      </c>
      <c r="C627" s="10">
        <v>2030</v>
      </c>
      <c r="D627" s="10">
        <v>33.299999999999997</v>
      </c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hidden="1" customHeight="1">
      <c r="A628" s="4" t="s">
        <v>10</v>
      </c>
      <c r="B628" s="4" t="s">
        <v>164</v>
      </c>
      <c r="C628" s="10">
        <v>2035</v>
      </c>
      <c r="D628" s="10">
        <v>30.65</v>
      </c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hidden="1" customHeight="1">
      <c r="A629" s="4" t="s">
        <v>10</v>
      </c>
      <c r="B629" s="4" t="s">
        <v>164</v>
      </c>
      <c r="C629" s="10">
        <v>2040</v>
      </c>
      <c r="D629" s="10">
        <v>28</v>
      </c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hidden="1" customHeight="1">
      <c r="A630" s="4" t="s">
        <v>10</v>
      </c>
      <c r="B630" s="4" t="s">
        <v>164</v>
      </c>
      <c r="C630" s="10">
        <v>2045</v>
      </c>
      <c r="D630" s="10">
        <v>25.75</v>
      </c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hidden="1" customHeight="1">
      <c r="A631" s="4" t="s">
        <v>10</v>
      </c>
      <c r="B631" s="4" t="s">
        <v>164</v>
      </c>
      <c r="C631" s="10">
        <v>2050</v>
      </c>
      <c r="D631" s="10">
        <v>23.5</v>
      </c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4" t="s">
        <v>10</v>
      </c>
      <c r="B632" s="4" t="s">
        <v>211</v>
      </c>
      <c r="C632" s="10">
        <v>2022</v>
      </c>
      <c r="D632" s="10">
        <v>9.1300000000000008</v>
      </c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4" t="s">
        <v>10</v>
      </c>
      <c r="B633" s="4" t="s">
        <v>211</v>
      </c>
      <c r="C633" s="10">
        <v>2025</v>
      </c>
      <c r="D633" s="10">
        <v>7.66</v>
      </c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4" t="s">
        <v>10</v>
      </c>
      <c r="B634" s="4" t="s">
        <v>211</v>
      </c>
      <c r="C634" s="10">
        <v>2030</v>
      </c>
      <c r="D634" s="10">
        <v>6.66</v>
      </c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4" t="s">
        <v>10</v>
      </c>
      <c r="B635" s="4" t="s">
        <v>211</v>
      </c>
      <c r="C635" s="10">
        <v>2035</v>
      </c>
      <c r="D635" s="10">
        <v>5.88</v>
      </c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4" t="s">
        <v>10</v>
      </c>
      <c r="B636" s="4" t="s">
        <v>211</v>
      </c>
      <c r="C636" s="10">
        <v>2040</v>
      </c>
      <c r="D636" s="10">
        <v>5.26</v>
      </c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4" t="s">
        <v>10</v>
      </c>
      <c r="B637" s="4" t="s">
        <v>211</v>
      </c>
      <c r="C637" s="10">
        <v>2045</v>
      </c>
      <c r="D637" s="10">
        <v>4.75</v>
      </c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4" t="s">
        <v>10</v>
      </c>
      <c r="B638" s="4" t="s">
        <v>211</v>
      </c>
      <c r="C638" s="10">
        <v>2050</v>
      </c>
      <c r="D638" s="10">
        <v>4.3600000000000003</v>
      </c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4" t="s">
        <v>10</v>
      </c>
      <c r="B639" s="4" t="s">
        <v>166</v>
      </c>
      <c r="C639" s="10">
        <v>2022</v>
      </c>
      <c r="D639" s="10">
        <v>9.1300000000000008</v>
      </c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4" t="s">
        <v>10</v>
      </c>
      <c r="B640" s="4" t="s">
        <v>166</v>
      </c>
      <c r="C640" s="10">
        <v>2025</v>
      </c>
      <c r="D640" s="10">
        <v>7.66</v>
      </c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4" t="s">
        <v>10</v>
      </c>
      <c r="B641" s="4" t="s">
        <v>166</v>
      </c>
      <c r="C641" s="10">
        <v>2030</v>
      </c>
      <c r="D641" s="10">
        <v>6.66</v>
      </c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4" t="s">
        <v>10</v>
      </c>
      <c r="B642" s="4" t="s">
        <v>166</v>
      </c>
      <c r="C642" s="10">
        <v>2035</v>
      </c>
      <c r="D642" s="10">
        <v>5.88</v>
      </c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4" t="s">
        <v>10</v>
      </c>
      <c r="B643" s="4" t="s">
        <v>166</v>
      </c>
      <c r="C643" s="10">
        <v>2040</v>
      </c>
      <c r="D643" s="10">
        <v>5.26</v>
      </c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4" t="s">
        <v>10</v>
      </c>
      <c r="B644" s="4" t="s">
        <v>166</v>
      </c>
      <c r="C644" s="10">
        <v>2045</v>
      </c>
      <c r="D644" s="10">
        <v>4.75</v>
      </c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4" t="s">
        <v>10</v>
      </c>
      <c r="B645" s="4" t="s">
        <v>166</v>
      </c>
      <c r="C645" s="10">
        <v>2050</v>
      </c>
      <c r="D645" s="10">
        <v>4.3600000000000003</v>
      </c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hidden="1" customHeight="1">
      <c r="A646" s="4" t="s">
        <v>10</v>
      </c>
      <c r="B646" s="4" t="s">
        <v>167</v>
      </c>
      <c r="C646" s="10">
        <v>2022</v>
      </c>
      <c r="D646" s="10">
        <v>13.3</v>
      </c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hidden="1" customHeight="1">
      <c r="A647" s="4" t="s">
        <v>10</v>
      </c>
      <c r="B647" s="4" t="s">
        <v>167</v>
      </c>
      <c r="C647" s="10">
        <v>2025</v>
      </c>
      <c r="D647" s="10">
        <f t="shared" ref="D647:D652" si="0">0.95*D646</f>
        <v>12.635</v>
      </c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hidden="1" customHeight="1">
      <c r="A648" s="4" t="s">
        <v>10</v>
      </c>
      <c r="B648" s="4" t="s">
        <v>167</v>
      </c>
      <c r="C648" s="10">
        <v>2030</v>
      </c>
      <c r="D648" s="10">
        <f t="shared" si="0"/>
        <v>12.00325</v>
      </c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hidden="1" customHeight="1">
      <c r="A649" s="4" t="s">
        <v>10</v>
      </c>
      <c r="B649" s="4" t="s">
        <v>167</v>
      </c>
      <c r="C649" s="10">
        <v>2035</v>
      </c>
      <c r="D649" s="10">
        <f t="shared" si="0"/>
        <v>11.4030875</v>
      </c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hidden="1" customHeight="1">
      <c r="A650" s="4" t="s">
        <v>10</v>
      </c>
      <c r="B650" s="4" t="s">
        <v>167</v>
      </c>
      <c r="C650" s="10">
        <v>2040</v>
      </c>
      <c r="D650" s="10">
        <f t="shared" si="0"/>
        <v>10.832933124999998</v>
      </c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hidden="1" customHeight="1">
      <c r="A651" s="4" t="s">
        <v>10</v>
      </c>
      <c r="B651" s="4" t="s">
        <v>167</v>
      </c>
      <c r="C651" s="10">
        <v>2045</v>
      </c>
      <c r="D651" s="10">
        <f t="shared" si="0"/>
        <v>10.291286468749998</v>
      </c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hidden="1" customHeight="1">
      <c r="A652" s="4" t="s">
        <v>10</v>
      </c>
      <c r="B652" s="4" t="s">
        <v>167</v>
      </c>
      <c r="C652" s="10">
        <v>2050</v>
      </c>
      <c r="D652" s="10">
        <f t="shared" si="0"/>
        <v>9.7767221453124975</v>
      </c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hidden="1" customHeight="1">
      <c r="A653" s="4" t="s">
        <v>10</v>
      </c>
      <c r="B653" s="4" t="s">
        <v>235</v>
      </c>
      <c r="C653" s="10">
        <v>2022</v>
      </c>
      <c r="D653" s="10">
        <v>21.612500000000001</v>
      </c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hidden="1" customHeight="1">
      <c r="A654" s="4" t="s">
        <v>10</v>
      </c>
      <c r="B654" s="4" t="s">
        <v>235</v>
      </c>
      <c r="C654" s="10">
        <v>2025</v>
      </c>
      <c r="D654" s="10">
        <f t="shared" ref="D654:D659" si="1">0.95*D653</f>
        <v>20.531874999999999</v>
      </c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hidden="1" customHeight="1">
      <c r="A655" s="4" t="s">
        <v>10</v>
      </c>
      <c r="B655" s="4" t="s">
        <v>235</v>
      </c>
      <c r="C655" s="10">
        <v>2030</v>
      </c>
      <c r="D655" s="10">
        <f t="shared" si="1"/>
        <v>19.505281249999999</v>
      </c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hidden="1" customHeight="1">
      <c r="A656" s="4" t="s">
        <v>10</v>
      </c>
      <c r="B656" s="4" t="s">
        <v>235</v>
      </c>
      <c r="C656" s="10">
        <v>2035</v>
      </c>
      <c r="D656" s="10">
        <f t="shared" si="1"/>
        <v>18.5300171875</v>
      </c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hidden="1" customHeight="1">
      <c r="A657" s="4" t="s">
        <v>10</v>
      </c>
      <c r="B657" s="4" t="s">
        <v>235</v>
      </c>
      <c r="C657" s="10">
        <v>2040</v>
      </c>
      <c r="D657" s="10">
        <f t="shared" si="1"/>
        <v>17.603516328125</v>
      </c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hidden="1" customHeight="1">
      <c r="A658" s="4" t="s">
        <v>10</v>
      </c>
      <c r="B658" s="4" t="s">
        <v>235</v>
      </c>
      <c r="C658" s="10">
        <v>2045</v>
      </c>
      <c r="D658" s="10">
        <f t="shared" si="1"/>
        <v>16.723340511718749</v>
      </c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hidden="1" customHeight="1">
      <c r="A659" s="4" t="s">
        <v>10</v>
      </c>
      <c r="B659" s="4" t="s">
        <v>235</v>
      </c>
      <c r="C659" s="10">
        <v>2050</v>
      </c>
      <c r="D659" s="10">
        <f t="shared" si="1"/>
        <v>15.887173486132811</v>
      </c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hidden="1" customHeight="1">
      <c r="A660" s="4" t="s">
        <v>10</v>
      </c>
      <c r="B660" s="4" t="s">
        <v>236</v>
      </c>
      <c r="C660" s="10">
        <v>2022</v>
      </c>
      <c r="D660" s="10">
        <v>16.076374999999999</v>
      </c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hidden="1" customHeight="1">
      <c r="A661" s="4" t="s">
        <v>10</v>
      </c>
      <c r="B661" s="4" t="s">
        <v>236</v>
      </c>
      <c r="C661" s="10">
        <v>2025</v>
      </c>
      <c r="D661" s="10">
        <f t="shared" ref="D661:D666" si="2">0.95*D660</f>
        <v>15.272556249999997</v>
      </c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hidden="1" customHeight="1">
      <c r="A662" s="4" t="s">
        <v>10</v>
      </c>
      <c r="B662" s="4" t="s">
        <v>236</v>
      </c>
      <c r="C662" s="10">
        <v>2030</v>
      </c>
      <c r="D662" s="10">
        <f t="shared" si="2"/>
        <v>14.508928437499996</v>
      </c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hidden="1" customHeight="1">
      <c r="A663" s="4" t="s">
        <v>10</v>
      </c>
      <c r="B663" s="4" t="s">
        <v>236</v>
      </c>
      <c r="C663" s="10">
        <v>2035</v>
      </c>
      <c r="D663" s="10">
        <f t="shared" si="2"/>
        <v>13.783482015624996</v>
      </c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hidden="1" customHeight="1">
      <c r="A664" s="4" t="s">
        <v>10</v>
      </c>
      <c r="B664" s="4" t="s">
        <v>236</v>
      </c>
      <c r="C664" s="10">
        <v>2040</v>
      </c>
      <c r="D664" s="10">
        <f t="shared" si="2"/>
        <v>13.094307914843746</v>
      </c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hidden="1" customHeight="1">
      <c r="A665" s="4" t="s">
        <v>10</v>
      </c>
      <c r="B665" s="4" t="s">
        <v>236</v>
      </c>
      <c r="C665" s="10">
        <v>2045</v>
      </c>
      <c r="D665" s="10">
        <f t="shared" si="2"/>
        <v>12.439592519101557</v>
      </c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hidden="1" customHeight="1">
      <c r="A666" s="4" t="s">
        <v>10</v>
      </c>
      <c r="B666" s="4" t="s">
        <v>236</v>
      </c>
      <c r="C666" s="10">
        <v>2050</v>
      </c>
      <c r="D666" s="10">
        <f t="shared" si="2"/>
        <v>11.81761289314648</v>
      </c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hidden="1" customHeight="1">
      <c r="A667" s="4" t="s">
        <v>10</v>
      </c>
      <c r="B667" s="4" t="s">
        <v>168</v>
      </c>
      <c r="C667" s="10">
        <v>2022</v>
      </c>
      <c r="D667" s="10">
        <v>13.3</v>
      </c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hidden="1" customHeight="1">
      <c r="A668" s="4" t="s">
        <v>10</v>
      </c>
      <c r="B668" s="4" t="s">
        <v>168</v>
      </c>
      <c r="C668" s="10">
        <v>2025</v>
      </c>
      <c r="D668" s="10">
        <f t="shared" ref="D668:D673" si="3">0.95*D667</f>
        <v>12.635</v>
      </c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hidden="1" customHeight="1">
      <c r="A669" s="4" t="s">
        <v>10</v>
      </c>
      <c r="B669" s="4" t="s">
        <v>168</v>
      </c>
      <c r="C669" s="10">
        <v>2030</v>
      </c>
      <c r="D669" s="10">
        <f t="shared" si="3"/>
        <v>12.00325</v>
      </c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hidden="1" customHeight="1">
      <c r="A670" s="4" t="s">
        <v>10</v>
      </c>
      <c r="B670" s="4" t="s">
        <v>168</v>
      </c>
      <c r="C670" s="10">
        <v>2035</v>
      </c>
      <c r="D670" s="10">
        <f t="shared" si="3"/>
        <v>11.4030875</v>
      </c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hidden="1" customHeight="1">
      <c r="A671" s="4" t="s">
        <v>10</v>
      </c>
      <c r="B671" s="4" t="s">
        <v>168</v>
      </c>
      <c r="C671" s="10">
        <v>2040</v>
      </c>
      <c r="D671" s="10">
        <f t="shared" si="3"/>
        <v>10.832933124999998</v>
      </c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hidden="1" customHeight="1">
      <c r="A672" s="4" t="s">
        <v>10</v>
      </c>
      <c r="B672" s="4" t="s">
        <v>168</v>
      </c>
      <c r="C672" s="10">
        <v>2045</v>
      </c>
      <c r="D672" s="10">
        <f t="shared" si="3"/>
        <v>10.291286468749998</v>
      </c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hidden="1" customHeight="1">
      <c r="A673" s="4" t="s">
        <v>10</v>
      </c>
      <c r="B673" s="4" t="s">
        <v>168</v>
      </c>
      <c r="C673" s="10">
        <v>2050</v>
      </c>
      <c r="D673" s="10">
        <f t="shared" si="3"/>
        <v>9.7767221453124975</v>
      </c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hidden="1" customHeight="1">
      <c r="A674" s="4" t="s">
        <v>10</v>
      </c>
      <c r="B674" s="4" t="s">
        <v>212</v>
      </c>
      <c r="C674" s="10">
        <v>2022</v>
      </c>
      <c r="D674" s="10">
        <v>13.3</v>
      </c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hidden="1" customHeight="1">
      <c r="A675" s="4" t="s">
        <v>10</v>
      </c>
      <c r="B675" s="4" t="s">
        <v>212</v>
      </c>
      <c r="C675" s="10">
        <v>2025</v>
      </c>
      <c r="D675" s="10">
        <f t="shared" ref="D675:D680" si="4">0.95*D674</f>
        <v>12.635</v>
      </c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hidden="1" customHeight="1">
      <c r="A676" s="4" t="s">
        <v>10</v>
      </c>
      <c r="B676" s="4" t="s">
        <v>212</v>
      </c>
      <c r="C676" s="10">
        <v>2030</v>
      </c>
      <c r="D676" s="10">
        <f t="shared" si="4"/>
        <v>12.00325</v>
      </c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hidden="1" customHeight="1">
      <c r="A677" s="4" t="s">
        <v>10</v>
      </c>
      <c r="B677" s="4" t="s">
        <v>212</v>
      </c>
      <c r="C677" s="10">
        <v>2035</v>
      </c>
      <c r="D677" s="10">
        <f t="shared" si="4"/>
        <v>11.4030875</v>
      </c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hidden="1" customHeight="1">
      <c r="A678" s="4" t="s">
        <v>10</v>
      </c>
      <c r="B678" s="4" t="s">
        <v>212</v>
      </c>
      <c r="C678" s="10">
        <v>2040</v>
      </c>
      <c r="D678" s="10">
        <f t="shared" si="4"/>
        <v>10.832933124999998</v>
      </c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hidden="1" customHeight="1">
      <c r="A679" s="4" t="s">
        <v>10</v>
      </c>
      <c r="B679" s="4" t="s">
        <v>212</v>
      </c>
      <c r="C679" s="10">
        <v>2045</v>
      </c>
      <c r="D679" s="10">
        <f t="shared" si="4"/>
        <v>10.291286468749998</v>
      </c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hidden="1" customHeight="1">
      <c r="A680" s="4" t="s">
        <v>10</v>
      </c>
      <c r="B680" s="4" t="s">
        <v>212</v>
      </c>
      <c r="C680" s="10">
        <v>2050</v>
      </c>
      <c r="D680" s="10">
        <f t="shared" si="4"/>
        <v>9.7767221453124975</v>
      </c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hidden="1" customHeight="1">
      <c r="A681" s="4" t="s">
        <v>10</v>
      </c>
      <c r="B681" s="4" t="s">
        <v>237</v>
      </c>
      <c r="C681" s="10">
        <v>2022</v>
      </c>
      <c r="D681" s="10">
        <v>16.774625</v>
      </c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hidden="1" customHeight="1">
      <c r="A682" s="4" t="s">
        <v>10</v>
      </c>
      <c r="B682" s="4" t="s">
        <v>237</v>
      </c>
      <c r="C682" s="10">
        <v>2025</v>
      </c>
      <c r="D682" s="10">
        <f t="shared" ref="D682:D687" si="5">0.95*D681</f>
        <v>15.93589375</v>
      </c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hidden="1" customHeight="1">
      <c r="A683" s="4" t="s">
        <v>10</v>
      </c>
      <c r="B683" s="4" t="s">
        <v>237</v>
      </c>
      <c r="C683" s="10">
        <v>2030</v>
      </c>
      <c r="D683" s="10">
        <f t="shared" si="5"/>
        <v>15.1390990625</v>
      </c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hidden="1" customHeight="1">
      <c r="A684" s="4" t="s">
        <v>10</v>
      </c>
      <c r="B684" s="4" t="s">
        <v>237</v>
      </c>
      <c r="C684" s="10">
        <v>2035</v>
      </c>
      <c r="D684" s="10">
        <f t="shared" si="5"/>
        <v>14.382144109374998</v>
      </c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hidden="1" customHeight="1">
      <c r="A685" s="4" t="s">
        <v>10</v>
      </c>
      <c r="B685" s="4" t="s">
        <v>237</v>
      </c>
      <c r="C685" s="10">
        <v>2040</v>
      </c>
      <c r="D685" s="10">
        <f t="shared" si="5"/>
        <v>13.663036903906248</v>
      </c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hidden="1" customHeight="1">
      <c r="A686" s="4" t="s">
        <v>10</v>
      </c>
      <c r="B686" s="4" t="s">
        <v>237</v>
      </c>
      <c r="C686" s="10">
        <v>2045</v>
      </c>
      <c r="D686" s="10">
        <f t="shared" si="5"/>
        <v>12.979885058710934</v>
      </c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hidden="1" customHeight="1">
      <c r="A687" s="4" t="s">
        <v>10</v>
      </c>
      <c r="B687" s="4" t="s">
        <v>237</v>
      </c>
      <c r="C687" s="10">
        <v>2050</v>
      </c>
      <c r="D687" s="10">
        <f t="shared" si="5"/>
        <v>12.330890805775386</v>
      </c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hidden="1" customHeight="1">
      <c r="A688" s="4" t="s">
        <v>10</v>
      </c>
      <c r="B688" s="4" t="s">
        <v>238</v>
      </c>
      <c r="C688" s="10">
        <v>2022</v>
      </c>
      <c r="D688" s="10">
        <v>17.556000000000001</v>
      </c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hidden="1" customHeight="1">
      <c r="A689" s="4" t="s">
        <v>10</v>
      </c>
      <c r="B689" s="4" t="s">
        <v>238</v>
      </c>
      <c r="C689" s="10">
        <v>2025</v>
      </c>
      <c r="D689" s="10">
        <f t="shared" ref="D689:D694" si="6">0.95*D688</f>
        <v>16.6782</v>
      </c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hidden="1" customHeight="1">
      <c r="A690" s="4" t="s">
        <v>10</v>
      </c>
      <c r="B690" s="4" t="s">
        <v>238</v>
      </c>
      <c r="C690" s="10">
        <v>2030</v>
      </c>
      <c r="D690" s="10">
        <f t="shared" si="6"/>
        <v>15.844289999999999</v>
      </c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hidden="1" customHeight="1">
      <c r="A691" s="4" t="s">
        <v>10</v>
      </c>
      <c r="B691" s="4" t="s">
        <v>238</v>
      </c>
      <c r="C691" s="10">
        <v>2035</v>
      </c>
      <c r="D691" s="10">
        <f t="shared" si="6"/>
        <v>15.052075499999999</v>
      </c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hidden="1" customHeight="1">
      <c r="A692" s="4" t="s">
        <v>10</v>
      </c>
      <c r="B692" s="4" t="s">
        <v>238</v>
      </c>
      <c r="C692" s="10">
        <v>2040</v>
      </c>
      <c r="D692" s="10">
        <f t="shared" si="6"/>
        <v>14.299471724999998</v>
      </c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hidden="1" customHeight="1">
      <c r="A693" s="4" t="s">
        <v>10</v>
      </c>
      <c r="B693" s="4" t="s">
        <v>238</v>
      </c>
      <c r="C693" s="10">
        <v>2045</v>
      </c>
      <c r="D693" s="10">
        <f t="shared" si="6"/>
        <v>13.584498138749998</v>
      </c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hidden="1" customHeight="1">
      <c r="A694" s="4" t="s">
        <v>10</v>
      </c>
      <c r="B694" s="4" t="s">
        <v>238</v>
      </c>
      <c r="C694" s="10">
        <v>2050</v>
      </c>
      <c r="D694" s="10">
        <f t="shared" si="6"/>
        <v>12.905273231812497</v>
      </c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hidden="1" customHeight="1">
      <c r="A695" s="4" t="s">
        <v>10</v>
      </c>
      <c r="B695" s="4" t="s">
        <v>172</v>
      </c>
      <c r="C695" s="10">
        <v>2022</v>
      </c>
      <c r="D695" s="10">
        <v>55</v>
      </c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hidden="1" customHeight="1">
      <c r="A696" s="4" t="s">
        <v>10</v>
      </c>
      <c r="B696" s="4" t="s">
        <v>172</v>
      </c>
      <c r="C696" s="10">
        <v>2025</v>
      </c>
      <c r="D696" s="10">
        <v>49</v>
      </c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hidden="1" customHeight="1">
      <c r="A697" s="4" t="s">
        <v>10</v>
      </c>
      <c r="B697" s="4" t="s">
        <v>172</v>
      </c>
      <c r="C697" s="10">
        <v>2030</v>
      </c>
      <c r="D697" s="10">
        <v>43</v>
      </c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hidden="1" customHeight="1">
      <c r="A698" s="4" t="s">
        <v>10</v>
      </c>
      <c r="B698" s="4" t="s">
        <v>172</v>
      </c>
      <c r="C698" s="10">
        <v>2035</v>
      </c>
      <c r="D698" s="10">
        <v>41.5</v>
      </c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hidden="1" customHeight="1">
      <c r="A699" s="4" t="s">
        <v>10</v>
      </c>
      <c r="B699" s="4" t="s">
        <v>172</v>
      </c>
      <c r="C699" s="10">
        <v>2040</v>
      </c>
      <c r="D699" s="10">
        <v>40</v>
      </c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hidden="1" customHeight="1">
      <c r="A700" s="4" t="s">
        <v>10</v>
      </c>
      <c r="B700" s="4" t="s">
        <v>172</v>
      </c>
      <c r="C700" s="10">
        <v>2045</v>
      </c>
      <c r="D700" s="10">
        <v>39.5</v>
      </c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hidden="1" customHeight="1">
      <c r="A701" s="4" t="s">
        <v>10</v>
      </c>
      <c r="B701" s="4" t="s">
        <v>172</v>
      </c>
      <c r="C701" s="10">
        <v>2050</v>
      </c>
      <c r="D701" s="10">
        <v>39</v>
      </c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hidden="1" customHeight="1">
      <c r="A702" s="4" t="s">
        <v>10</v>
      </c>
      <c r="B702" s="4" t="s">
        <v>173</v>
      </c>
      <c r="C702" s="10">
        <v>2022</v>
      </c>
      <c r="D702" s="10">
        <v>33</v>
      </c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hidden="1" customHeight="1">
      <c r="A703" s="4" t="s">
        <v>10</v>
      </c>
      <c r="B703" s="4" t="s">
        <v>173</v>
      </c>
      <c r="C703" s="10">
        <v>2025</v>
      </c>
      <c r="D703" s="10">
        <v>30</v>
      </c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hidden="1" customHeight="1">
      <c r="A704" s="4" t="s">
        <v>10</v>
      </c>
      <c r="B704" s="4" t="s">
        <v>173</v>
      </c>
      <c r="C704" s="10">
        <v>2030</v>
      </c>
      <c r="D704" s="10">
        <v>27</v>
      </c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hidden="1" customHeight="1">
      <c r="A705" s="4" t="s">
        <v>10</v>
      </c>
      <c r="B705" s="4" t="s">
        <v>173</v>
      </c>
      <c r="C705" s="10">
        <v>2035</v>
      </c>
      <c r="D705" s="10">
        <v>26.5</v>
      </c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hidden="1" customHeight="1">
      <c r="A706" s="4" t="s">
        <v>10</v>
      </c>
      <c r="B706" s="4" t="s">
        <v>173</v>
      </c>
      <c r="C706" s="10">
        <v>2040</v>
      </c>
      <c r="D706" s="10">
        <v>26</v>
      </c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hidden="1" customHeight="1">
      <c r="A707" s="4" t="s">
        <v>10</v>
      </c>
      <c r="B707" s="4" t="s">
        <v>173</v>
      </c>
      <c r="C707" s="10">
        <v>2045</v>
      </c>
      <c r="D707" s="10">
        <v>26</v>
      </c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hidden="1" customHeight="1">
      <c r="A708" s="4" t="s">
        <v>10</v>
      </c>
      <c r="B708" s="4" t="s">
        <v>173</v>
      </c>
      <c r="C708" s="10">
        <v>2050</v>
      </c>
      <c r="D708" s="10">
        <v>26</v>
      </c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hidden="1" customHeight="1">
      <c r="A709" s="4" t="s">
        <v>10</v>
      </c>
      <c r="B709" s="4" t="s">
        <v>174</v>
      </c>
      <c r="C709" s="10">
        <v>2022</v>
      </c>
      <c r="D709" s="10">
        <v>42</v>
      </c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hidden="1" customHeight="1">
      <c r="A710" s="4" t="s">
        <v>10</v>
      </c>
      <c r="B710" s="4" t="s">
        <v>174</v>
      </c>
      <c r="C710" s="10">
        <v>2025</v>
      </c>
      <c r="D710" s="10">
        <v>36.5</v>
      </c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hidden="1" customHeight="1">
      <c r="A711" s="4" t="s">
        <v>10</v>
      </c>
      <c r="B711" s="4" t="s">
        <v>174</v>
      </c>
      <c r="C711" s="10">
        <v>2030</v>
      </c>
      <c r="D711" s="10">
        <v>31</v>
      </c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hidden="1" customHeight="1">
      <c r="A712" s="4" t="s">
        <v>10</v>
      </c>
      <c r="B712" s="4" t="s">
        <v>174</v>
      </c>
      <c r="C712" s="10">
        <v>2035</v>
      </c>
      <c r="D712" s="10">
        <v>30</v>
      </c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hidden="1" customHeight="1">
      <c r="A713" s="4" t="s">
        <v>10</v>
      </c>
      <c r="B713" s="4" t="s">
        <v>174</v>
      </c>
      <c r="C713" s="10">
        <v>2040</v>
      </c>
      <c r="D713" s="10">
        <v>29</v>
      </c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hidden="1" customHeight="1">
      <c r="A714" s="4" t="s">
        <v>10</v>
      </c>
      <c r="B714" s="4" t="s">
        <v>174</v>
      </c>
      <c r="C714" s="10">
        <v>2045</v>
      </c>
      <c r="D714" s="10">
        <v>28.5</v>
      </c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hidden="1" customHeight="1">
      <c r="A715" s="4" t="s">
        <v>10</v>
      </c>
      <c r="B715" s="4" t="s">
        <v>174</v>
      </c>
      <c r="C715" s="10">
        <v>2050</v>
      </c>
      <c r="D715" s="10">
        <v>28</v>
      </c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hidden="1" customHeight="1">
      <c r="A716" s="4" t="s">
        <v>10</v>
      </c>
      <c r="B716" s="4" t="s">
        <v>175</v>
      </c>
      <c r="C716" s="10">
        <v>2022</v>
      </c>
      <c r="D716" s="10">
        <v>23</v>
      </c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hidden="1" customHeight="1">
      <c r="A717" s="4" t="s">
        <v>10</v>
      </c>
      <c r="B717" s="4" t="s">
        <v>175</v>
      </c>
      <c r="C717" s="10">
        <v>2025</v>
      </c>
      <c r="D717" s="10">
        <v>21.2</v>
      </c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hidden="1" customHeight="1">
      <c r="A718" s="4" t="s">
        <v>10</v>
      </c>
      <c r="B718" s="4" t="s">
        <v>175</v>
      </c>
      <c r="C718" s="10">
        <v>2030</v>
      </c>
      <c r="D718" s="10">
        <v>20</v>
      </c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hidden="1" customHeight="1">
      <c r="A719" s="4" t="s">
        <v>10</v>
      </c>
      <c r="B719" s="4" t="s">
        <v>175</v>
      </c>
      <c r="C719" s="10">
        <v>2035</v>
      </c>
      <c r="D719" s="10">
        <v>19.3</v>
      </c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hidden="1" customHeight="1">
      <c r="A720" s="4" t="s">
        <v>10</v>
      </c>
      <c r="B720" s="4" t="s">
        <v>175</v>
      </c>
      <c r="C720" s="10">
        <v>2040</v>
      </c>
      <c r="D720" s="10">
        <v>18.8</v>
      </c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hidden="1" customHeight="1">
      <c r="A721" s="4" t="s">
        <v>10</v>
      </c>
      <c r="B721" s="4" t="s">
        <v>175</v>
      </c>
      <c r="C721" s="10">
        <v>2045</v>
      </c>
      <c r="D721" s="10">
        <v>18.3</v>
      </c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hidden="1" customHeight="1">
      <c r="A722" s="4" t="s">
        <v>10</v>
      </c>
      <c r="B722" s="4" t="s">
        <v>175</v>
      </c>
      <c r="C722" s="10">
        <v>2050</v>
      </c>
      <c r="D722" s="10">
        <v>18</v>
      </c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hidden="1" customHeight="1">
      <c r="A723" s="4" t="s">
        <v>10</v>
      </c>
      <c r="B723" s="4" t="s">
        <v>176</v>
      </c>
      <c r="C723" s="10">
        <v>2022</v>
      </c>
      <c r="D723" s="10">
        <v>23</v>
      </c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hidden="1" customHeight="1">
      <c r="A724" s="4" t="s">
        <v>10</v>
      </c>
      <c r="B724" s="4" t="s">
        <v>176</v>
      </c>
      <c r="C724" s="10">
        <v>2025</v>
      </c>
      <c r="D724" s="10">
        <v>21.2</v>
      </c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hidden="1" customHeight="1">
      <c r="A725" s="4" t="s">
        <v>10</v>
      </c>
      <c r="B725" s="4" t="s">
        <v>176</v>
      </c>
      <c r="C725" s="10">
        <v>2030</v>
      </c>
      <c r="D725" s="10">
        <v>20</v>
      </c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hidden="1" customHeight="1">
      <c r="A726" s="4" t="s">
        <v>10</v>
      </c>
      <c r="B726" s="4" t="s">
        <v>176</v>
      </c>
      <c r="C726" s="10">
        <v>2035</v>
      </c>
      <c r="D726" s="10">
        <v>19.3</v>
      </c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hidden="1" customHeight="1">
      <c r="A727" s="4" t="s">
        <v>10</v>
      </c>
      <c r="B727" s="4" t="s">
        <v>176</v>
      </c>
      <c r="C727" s="10">
        <v>2040</v>
      </c>
      <c r="D727" s="10">
        <v>18.8</v>
      </c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hidden="1" customHeight="1">
      <c r="A728" s="4" t="s">
        <v>10</v>
      </c>
      <c r="B728" s="4" t="s">
        <v>176</v>
      </c>
      <c r="C728" s="10">
        <v>2045</v>
      </c>
      <c r="D728" s="10">
        <v>18.3</v>
      </c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hidden="1" customHeight="1">
      <c r="A729" s="4" t="s">
        <v>10</v>
      </c>
      <c r="B729" s="4" t="s">
        <v>176</v>
      </c>
      <c r="C729" s="10">
        <v>2050</v>
      </c>
      <c r="D729" s="10">
        <v>18</v>
      </c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hidden="1" customHeight="1">
      <c r="A730" s="4" t="s">
        <v>10</v>
      </c>
      <c r="B730" s="4" t="s">
        <v>213</v>
      </c>
      <c r="C730" s="10">
        <v>2022</v>
      </c>
      <c r="D730" s="10">
        <v>23</v>
      </c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hidden="1" customHeight="1">
      <c r="A731" s="4" t="s">
        <v>10</v>
      </c>
      <c r="B731" s="4" t="s">
        <v>213</v>
      </c>
      <c r="C731" s="10">
        <v>2025</v>
      </c>
      <c r="D731" s="10">
        <v>21.2</v>
      </c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hidden="1" customHeight="1">
      <c r="A732" s="4" t="s">
        <v>10</v>
      </c>
      <c r="B732" s="4" t="s">
        <v>213</v>
      </c>
      <c r="C732" s="10">
        <v>2030</v>
      </c>
      <c r="D732" s="10">
        <v>20</v>
      </c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hidden="1" customHeight="1">
      <c r="A733" s="4" t="s">
        <v>10</v>
      </c>
      <c r="B733" s="4" t="s">
        <v>213</v>
      </c>
      <c r="C733" s="10">
        <v>2035</v>
      </c>
      <c r="D733" s="10">
        <v>19.3</v>
      </c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hidden="1" customHeight="1">
      <c r="A734" s="4" t="s">
        <v>10</v>
      </c>
      <c r="B734" s="4" t="s">
        <v>213</v>
      </c>
      <c r="C734" s="10">
        <v>2040</v>
      </c>
      <c r="D734" s="10">
        <v>18.8</v>
      </c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hidden="1" customHeight="1">
      <c r="A735" s="4" t="s">
        <v>10</v>
      </c>
      <c r="B735" s="4" t="s">
        <v>213</v>
      </c>
      <c r="C735" s="10">
        <v>2045</v>
      </c>
      <c r="D735" s="10">
        <v>18.3</v>
      </c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hidden="1" customHeight="1">
      <c r="A736" s="4" t="s">
        <v>10</v>
      </c>
      <c r="B736" s="4" t="s">
        <v>213</v>
      </c>
      <c r="C736" s="10">
        <v>2050</v>
      </c>
      <c r="D736" s="10">
        <v>18</v>
      </c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hidden="1" customHeight="1">
      <c r="A737" s="4" t="s">
        <v>10</v>
      </c>
      <c r="B737" s="4" t="s">
        <v>178</v>
      </c>
      <c r="C737" s="10">
        <v>2022</v>
      </c>
      <c r="D737" s="10">
        <v>36.571138210000001</v>
      </c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hidden="1" customHeight="1">
      <c r="A738" s="4" t="s">
        <v>10</v>
      </c>
      <c r="B738" s="4" t="s">
        <v>178</v>
      </c>
      <c r="C738" s="10">
        <v>2025</v>
      </c>
      <c r="D738" s="10">
        <v>23.04279034</v>
      </c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hidden="1" customHeight="1">
      <c r="A739" s="4" t="s">
        <v>10</v>
      </c>
      <c r="B739" s="4" t="s">
        <v>178</v>
      </c>
      <c r="C739" s="10">
        <v>2030</v>
      </c>
      <c r="D739" s="10">
        <v>17.393590119999999</v>
      </c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hidden="1" customHeight="1">
      <c r="A740" s="4" t="s">
        <v>10</v>
      </c>
      <c r="B740" s="4" t="s">
        <v>178</v>
      </c>
      <c r="C740" s="10">
        <v>2035</v>
      </c>
      <c r="D740" s="10">
        <v>15.460969</v>
      </c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hidden="1" customHeight="1">
      <c r="A741" s="4" t="s">
        <v>10</v>
      </c>
      <c r="B741" s="4" t="s">
        <v>178</v>
      </c>
      <c r="C741" s="10">
        <v>2040</v>
      </c>
      <c r="D741" s="10">
        <v>14.123000530000001</v>
      </c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hidden="1" customHeight="1">
      <c r="A742" s="4" t="s">
        <v>10</v>
      </c>
      <c r="B742" s="4" t="s">
        <v>178</v>
      </c>
      <c r="C742" s="10">
        <v>2045</v>
      </c>
      <c r="D742" s="10">
        <v>12.785032060000001</v>
      </c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hidden="1" customHeight="1">
      <c r="A743" s="4" t="s">
        <v>10</v>
      </c>
      <c r="B743" s="4" t="s">
        <v>178</v>
      </c>
      <c r="C743" s="10">
        <v>2050</v>
      </c>
      <c r="D743" s="10">
        <v>11.89305308</v>
      </c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hidden="1" customHeight="1">
      <c r="A744" s="4" t="s">
        <v>10</v>
      </c>
      <c r="B744" s="4" t="s">
        <v>181</v>
      </c>
      <c r="C744" s="10">
        <v>2022</v>
      </c>
      <c r="D744" s="10">
        <v>24</v>
      </c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hidden="1" customHeight="1">
      <c r="A745" s="4" t="s">
        <v>10</v>
      </c>
      <c r="B745" s="4" t="s">
        <v>181</v>
      </c>
      <c r="C745" s="10">
        <v>2025</v>
      </c>
      <c r="D745" s="10">
        <v>15</v>
      </c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hidden="1" customHeight="1">
      <c r="A746" s="4" t="s">
        <v>10</v>
      </c>
      <c r="B746" s="4" t="s">
        <v>181</v>
      </c>
      <c r="C746" s="10">
        <v>2030</v>
      </c>
      <c r="D746" s="10">
        <v>10.89</v>
      </c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hidden="1" customHeight="1">
      <c r="A747" s="4" t="s">
        <v>10</v>
      </c>
      <c r="B747" s="4" t="s">
        <v>181</v>
      </c>
      <c r="C747" s="10">
        <v>2035</v>
      </c>
      <c r="D747" s="10">
        <v>9.75</v>
      </c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hidden="1" customHeight="1">
      <c r="A748" s="4" t="s">
        <v>10</v>
      </c>
      <c r="B748" s="4" t="s">
        <v>181</v>
      </c>
      <c r="C748" s="10">
        <v>2040</v>
      </c>
      <c r="D748" s="10">
        <v>8.8800000000000008</v>
      </c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hidden="1" customHeight="1">
      <c r="A749" s="4" t="s">
        <v>10</v>
      </c>
      <c r="B749" s="4" t="s">
        <v>181</v>
      </c>
      <c r="C749" s="10">
        <v>2045</v>
      </c>
      <c r="D749" s="10">
        <v>8.01</v>
      </c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hidden="1" customHeight="1">
      <c r="A750" s="4" t="s">
        <v>10</v>
      </c>
      <c r="B750" s="4" t="s">
        <v>181</v>
      </c>
      <c r="C750" s="10">
        <v>2050</v>
      </c>
      <c r="D750" s="10">
        <v>7.44</v>
      </c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hidden="1" customHeight="1">
      <c r="A751" s="4" t="s">
        <v>10</v>
      </c>
      <c r="B751" s="4" t="s">
        <v>182</v>
      </c>
      <c r="C751" s="10">
        <v>2022</v>
      </c>
      <c r="D751" s="10">
        <v>0</v>
      </c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hidden="1" customHeight="1">
      <c r="A752" s="4" t="s">
        <v>10</v>
      </c>
      <c r="B752" s="4" t="s">
        <v>182</v>
      </c>
      <c r="C752" s="10">
        <v>2025</v>
      </c>
      <c r="D752" s="10">
        <v>0</v>
      </c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hidden="1" customHeight="1">
      <c r="A753" s="4" t="s">
        <v>10</v>
      </c>
      <c r="B753" s="4" t="s">
        <v>182</v>
      </c>
      <c r="C753" s="10">
        <v>2030</v>
      </c>
      <c r="D753" s="10">
        <v>0</v>
      </c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hidden="1" customHeight="1">
      <c r="A754" s="4" t="s">
        <v>10</v>
      </c>
      <c r="B754" s="4" t="s">
        <v>182</v>
      </c>
      <c r="C754" s="10">
        <v>2035</v>
      </c>
      <c r="D754" s="10">
        <v>0</v>
      </c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hidden="1" customHeight="1">
      <c r="A755" s="4" t="s">
        <v>10</v>
      </c>
      <c r="B755" s="4" t="s">
        <v>182</v>
      </c>
      <c r="C755" s="10">
        <v>2040</v>
      </c>
      <c r="D755" s="10">
        <v>0</v>
      </c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hidden="1" customHeight="1">
      <c r="A756" s="4" t="s">
        <v>10</v>
      </c>
      <c r="B756" s="4" t="s">
        <v>182</v>
      </c>
      <c r="C756" s="10">
        <v>2045</v>
      </c>
      <c r="D756" s="10">
        <v>0</v>
      </c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hidden="1" customHeight="1">
      <c r="A757" s="4" t="s">
        <v>10</v>
      </c>
      <c r="B757" s="4" t="s">
        <v>182</v>
      </c>
      <c r="C757" s="10">
        <v>2050</v>
      </c>
      <c r="D757" s="10">
        <v>0</v>
      </c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hidden="1" customHeight="1">
      <c r="A758" s="4" t="s">
        <v>10</v>
      </c>
      <c r="B758" s="4" t="s">
        <v>185</v>
      </c>
      <c r="C758" s="10">
        <v>2022</v>
      </c>
      <c r="D758" s="10">
        <v>25.7</v>
      </c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hidden="1" customHeight="1">
      <c r="A759" s="4" t="s">
        <v>10</v>
      </c>
      <c r="B759" s="4" t="s">
        <v>185</v>
      </c>
      <c r="C759" s="10">
        <v>2025</v>
      </c>
      <c r="D759" s="10">
        <v>18.8</v>
      </c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hidden="1" customHeight="1">
      <c r="A760" s="4" t="s">
        <v>10</v>
      </c>
      <c r="B760" s="4" t="s">
        <v>185</v>
      </c>
      <c r="C760" s="10">
        <v>2030</v>
      </c>
      <c r="D760" s="10">
        <v>14.2</v>
      </c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hidden="1" customHeight="1">
      <c r="A761" s="4" t="s">
        <v>10</v>
      </c>
      <c r="B761" s="4" t="s">
        <v>185</v>
      </c>
      <c r="C761" s="10">
        <v>2035</v>
      </c>
      <c r="D761" s="10">
        <v>12.6</v>
      </c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hidden="1" customHeight="1">
      <c r="A762" s="4" t="s">
        <v>10</v>
      </c>
      <c r="B762" s="4" t="s">
        <v>185</v>
      </c>
      <c r="C762" s="10">
        <v>2040</v>
      </c>
      <c r="D762" s="10">
        <v>11.5</v>
      </c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hidden="1" customHeight="1">
      <c r="A763" s="4" t="s">
        <v>10</v>
      </c>
      <c r="B763" s="4" t="s">
        <v>185</v>
      </c>
      <c r="C763" s="10">
        <v>2045</v>
      </c>
      <c r="D763" s="10">
        <v>10.4</v>
      </c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hidden="1" customHeight="1">
      <c r="A764" s="4" t="s">
        <v>10</v>
      </c>
      <c r="B764" s="4" t="s">
        <v>185</v>
      </c>
      <c r="C764" s="10">
        <v>2050</v>
      </c>
      <c r="D764" s="10">
        <v>9.6999999999999993</v>
      </c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hidden="1" customHeight="1">
      <c r="A765" s="4" t="s">
        <v>10</v>
      </c>
      <c r="B765" s="4" t="s">
        <v>187</v>
      </c>
      <c r="C765" s="10">
        <v>2022</v>
      </c>
      <c r="D765" s="10">
        <v>23.924375999999999</v>
      </c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hidden="1" customHeight="1">
      <c r="A766" s="4" t="s">
        <v>10</v>
      </c>
      <c r="B766" s="4" t="s">
        <v>187</v>
      </c>
      <c r="C766" s="10">
        <v>2025</v>
      </c>
      <c r="D766" s="10">
        <v>21.809567999999999</v>
      </c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hidden="1" customHeight="1">
      <c r="A767" s="4" t="s">
        <v>10</v>
      </c>
      <c r="B767" s="4" t="s">
        <v>187</v>
      </c>
      <c r="C767" s="10">
        <v>2030</v>
      </c>
      <c r="D767" s="10">
        <v>20.752164</v>
      </c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hidden="1" customHeight="1">
      <c r="A768" s="4" t="s">
        <v>10</v>
      </c>
      <c r="B768" s="4" t="s">
        <v>187</v>
      </c>
      <c r="C768" s="10">
        <v>2035</v>
      </c>
      <c r="D768" s="10">
        <v>19.694759999999999</v>
      </c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hidden="1" customHeight="1">
      <c r="A769" s="4" t="s">
        <v>10</v>
      </c>
      <c r="B769" s="4" t="s">
        <v>187</v>
      </c>
      <c r="C769" s="10">
        <v>2040</v>
      </c>
      <c r="D769" s="10">
        <v>18.637356</v>
      </c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hidden="1" customHeight="1">
      <c r="A770" s="4" t="s">
        <v>10</v>
      </c>
      <c r="B770" s="4" t="s">
        <v>187</v>
      </c>
      <c r="C770" s="10">
        <v>2045</v>
      </c>
      <c r="D770" s="10">
        <v>17.579951999999999</v>
      </c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hidden="1" customHeight="1">
      <c r="A771" s="4" t="s">
        <v>10</v>
      </c>
      <c r="B771" s="4" t="s">
        <v>187</v>
      </c>
      <c r="C771" s="10">
        <v>2050</v>
      </c>
      <c r="D771" s="10">
        <v>16.522548</v>
      </c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hidden="1" customHeight="1">
      <c r="A772" s="4" t="s">
        <v>10</v>
      </c>
      <c r="B772" s="4" t="s">
        <v>188</v>
      </c>
      <c r="C772" s="10">
        <v>2022</v>
      </c>
      <c r="D772" s="10">
        <v>123.30255320000001</v>
      </c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hidden="1" customHeight="1">
      <c r="A773" s="4" t="s">
        <v>10</v>
      </c>
      <c r="B773" s="4" t="s">
        <v>188</v>
      </c>
      <c r="C773" s="10">
        <v>2025</v>
      </c>
      <c r="D773" s="10">
        <v>109.5492094</v>
      </c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hidden="1" customHeight="1">
      <c r="A774" s="4" t="s">
        <v>10</v>
      </c>
      <c r="B774" s="4" t="s">
        <v>188</v>
      </c>
      <c r="C774" s="10">
        <v>2030</v>
      </c>
      <c r="D774" s="10">
        <v>102.7842476</v>
      </c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hidden="1" customHeight="1">
      <c r="A775" s="4" t="s">
        <v>10</v>
      </c>
      <c r="B775" s="4" t="s">
        <v>188</v>
      </c>
      <c r="C775" s="10">
        <v>2035</v>
      </c>
      <c r="D775" s="10">
        <v>96.100937349999995</v>
      </c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hidden="1" customHeight="1">
      <c r="A776" s="4" t="s">
        <v>10</v>
      </c>
      <c r="B776" s="4" t="s">
        <v>188</v>
      </c>
      <c r="C776" s="10">
        <v>2040</v>
      </c>
      <c r="D776" s="10">
        <v>89.505326960000005</v>
      </c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hidden="1" customHeight="1">
      <c r="A777" s="4" t="s">
        <v>10</v>
      </c>
      <c r="B777" s="4" t="s">
        <v>188</v>
      </c>
      <c r="C777" s="10">
        <v>2045</v>
      </c>
      <c r="D777" s="10">
        <v>83.004077159999994</v>
      </c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hidden="1" customHeight="1">
      <c r="A778" s="4" t="s">
        <v>10</v>
      </c>
      <c r="B778" s="4" t="s">
        <v>188</v>
      </c>
      <c r="C778" s="10">
        <v>2050</v>
      </c>
      <c r="D778" s="10">
        <v>76.604540729999997</v>
      </c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>
      <c r="A779" s="4" t="s">
        <v>10</v>
      </c>
      <c r="B779" s="4" t="s">
        <v>74</v>
      </c>
      <c r="C779" s="10">
        <v>2022</v>
      </c>
      <c r="D779" s="10">
        <v>22</v>
      </c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>
      <c r="A780" s="4" t="s">
        <v>10</v>
      </c>
      <c r="B780" s="4" t="s">
        <v>74</v>
      </c>
      <c r="C780" s="10">
        <v>2025</v>
      </c>
      <c r="D780" s="10">
        <v>20.285714290000001</v>
      </c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>
      <c r="A781" s="4" t="s">
        <v>10</v>
      </c>
      <c r="B781" s="4" t="s">
        <v>74</v>
      </c>
      <c r="C781" s="10">
        <v>2030</v>
      </c>
      <c r="D781" s="10">
        <v>19.428571430000002</v>
      </c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>
      <c r="A782" s="4" t="s">
        <v>10</v>
      </c>
      <c r="B782" s="4" t="s">
        <v>74</v>
      </c>
      <c r="C782" s="10">
        <v>2035</v>
      </c>
      <c r="D782" s="10">
        <v>18.571428569999998</v>
      </c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>
      <c r="A783" s="4" t="s">
        <v>10</v>
      </c>
      <c r="B783" s="4" t="s">
        <v>74</v>
      </c>
      <c r="C783" s="10">
        <v>2040</v>
      </c>
      <c r="D783" s="10">
        <v>17.714285709999999</v>
      </c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>
      <c r="A784" s="4" t="s">
        <v>10</v>
      </c>
      <c r="B784" s="4" t="s">
        <v>74</v>
      </c>
      <c r="C784" s="10">
        <v>2045</v>
      </c>
      <c r="D784" s="10">
        <v>16.85714286</v>
      </c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>
      <c r="A785" s="4" t="s">
        <v>10</v>
      </c>
      <c r="B785" s="4" t="s">
        <v>74</v>
      </c>
      <c r="C785" s="10">
        <v>2050</v>
      </c>
      <c r="D785" s="10">
        <v>16</v>
      </c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hidden="1" customHeight="1">
      <c r="A786" s="4" t="s">
        <v>10</v>
      </c>
      <c r="B786" s="4" t="s">
        <v>229</v>
      </c>
      <c r="C786" s="10">
        <v>2022</v>
      </c>
      <c r="D786" s="21">
        <f>D667*1.11</f>
        <v>14.763000000000002</v>
      </c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hidden="1" customHeight="1">
      <c r="A787" s="4" t="s">
        <v>10</v>
      </c>
      <c r="B787" s="4" t="s">
        <v>229</v>
      </c>
      <c r="C787" s="10">
        <v>2025</v>
      </c>
      <c r="D787" s="10">
        <f t="shared" ref="D787:D792" si="7">0.95*D786</f>
        <v>14.024850000000001</v>
      </c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hidden="1" customHeight="1">
      <c r="A788" s="4" t="s">
        <v>10</v>
      </c>
      <c r="B788" s="4" t="s">
        <v>229</v>
      </c>
      <c r="C788" s="10">
        <v>2030</v>
      </c>
      <c r="D788" s="10">
        <f t="shared" si="7"/>
        <v>13.3236075</v>
      </c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hidden="1" customHeight="1">
      <c r="A789" s="4" t="s">
        <v>10</v>
      </c>
      <c r="B789" s="4" t="s">
        <v>229</v>
      </c>
      <c r="C789" s="10">
        <v>2035</v>
      </c>
      <c r="D789" s="10">
        <f t="shared" si="7"/>
        <v>12.657427125</v>
      </c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hidden="1" customHeight="1">
      <c r="A790" s="4" t="s">
        <v>10</v>
      </c>
      <c r="B790" s="4" t="s">
        <v>229</v>
      </c>
      <c r="C790" s="10">
        <v>2040</v>
      </c>
      <c r="D790" s="10">
        <f t="shared" si="7"/>
        <v>12.02455576875</v>
      </c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hidden="1" customHeight="1">
      <c r="A791" s="4" t="s">
        <v>10</v>
      </c>
      <c r="B791" s="4" t="s">
        <v>229</v>
      </c>
      <c r="C791" s="10">
        <v>2045</v>
      </c>
      <c r="D791" s="10">
        <f t="shared" si="7"/>
        <v>11.4233279803125</v>
      </c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hidden="1" customHeight="1">
      <c r="A792" s="4" t="s">
        <v>10</v>
      </c>
      <c r="B792" s="4" t="s">
        <v>229</v>
      </c>
      <c r="C792" s="10">
        <v>2050</v>
      </c>
      <c r="D792" s="10">
        <f t="shared" si="7"/>
        <v>10.852161581296874</v>
      </c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hidden="1" customHeight="1">
      <c r="A793" s="4" t="s">
        <v>10</v>
      </c>
      <c r="B793" s="4" t="s">
        <v>232</v>
      </c>
      <c r="C793" s="10">
        <v>2022</v>
      </c>
      <c r="D793" s="21">
        <f>D786</f>
        <v>14.763000000000002</v>
      </c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hidden="1" customHeight="1">
      <c r="A794" s="4" t="s">
        <v>10</v>
      </c>
      <c r="B794" s="4" t="s">
        <v>232</v>
      </c>
      <c r="C794" s="10">
        <v>2025</v>
      </c>
      <c r="D794" s="10">
        <f t="shared" ref="D794:D799" si="8">0.95*D793</f>
        <v>14.024850000000001</v>
      </c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hidden="1" customHeight="1">
      <c r="A795" s="4" t="s">
        <v>10</v>
      </c>
      <c r="B795" s="4" t="s">
        <v>232</v>
      </c>
      <c r="C795" s="10">
        <v>2030</v>
      </c>
      <c r="D795" s="10">
        <f t="shared" si="8"/>
        <v>13.3236075</v>
      </c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hidden="1" customHeight="1">
      <c r="A796" s="4" t="s">
        <v>10</v>
      </c>
      <c r="B796" s="4" t="s">
        <v>232</v>
      </c>
      <c r="C796" s="10">
        <v>2035</v>
      </c>
      <c r="D796" s="10">
        <f t="shared" si="8"/>
        <v>12.657427125</v>
      </c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hidden="1" customHeight="1">
      <c r="A797" s="4" t="s">
        <v>10</v>
      </c>
      <c r="B797" s="4" t="s">
        <v>232</v>
      </c>
      <c r="C797" s="10">
        <v>2040</v>
      </c>
      <c r="D797" s="10">
        <f t="shared" si="8"/>
        <v>12.02455576875</v>
      </c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hidden="1" customHeight="1">
      <c r="A798" s="4" t="s">
        <v>10</v>
      </c>
      <c r="B798" s="4" t="s">
        <v>232</v>
      </c>
      <c r="C798" s="10">
        <v>2045</v>
      </c>
      <c r="D798" s="10">
        <f t="shared" si="8"/>
        <v>11.4233279803125</v>
      </c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hidden="1" customHeight="1">
      <c r="A799" s="4" t="s">
        <v>10</v>
      </c>
      <c r="B799" s="4" t="s">
        <v>232</v>
      </c>
      <c r="C799" s="10">
        <v>2050</v>
      </c>
      <c r="D799" s="10">
        <f t="shared" si="8"/>
        <v>10.852161581296874</v>
      </c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hidden="1" customHeight="1">
      <c r="A800" s="4" t="s">
        <v>10</v>
      </c>
      <c r="B800" s="4" t="s">
        <v>231</v>
      </c>
      <c r="C800" s="10">
        <v>2022</v>
      </c>
      <c r="D800" s="21">
        <f>D660*1.11</f>
        <v>17.844776249999999</v>
      </c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hidden="1" customHeight="1">
      <c r="A801" s="4" t="s">
        <v>10</v>
      </c>
      <c r="B801" s="4" t="s">
        <v>231</v>
      </c>
      <c r="C801" s="10">
        <v>2025</v>
      </c>
      <c r="D801" s="10">
        <f t="shared" ref="D801:D806" si="9">0.95*D800</f>
        <v>16.952537437499998</v>
      </c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hidden="1" customHeight="1">
      <c r="A802" s="4" t="s">
        <v>10</v>
      </c>
      <c r="B802" s="4" t="s">
        <v>231</v>
      </c>
      <c r="C802" s="10">
        <v>2030</v>
      </c>
      <c r="D802" s="10">
        <f t="shared" si="9"/>
        <v>16.104910565624998</v>
      </c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hidden="1" customHeight="1">
      <c r="A803" s="4" t="s">
        <v>10</v>
      </c>
      <c r="B803" s="4" t="s">
        <v>231</v>
      </c>
      <c r="C803" s="10">
        <v>2035</v>
      </c>
      <c r="D803" s="10">
        <f t="shared" si="9"/>
        <v>15.299665037343747</v>
      </c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hidden="1" customHeight="1">
      <c r="A804" s="4" t="s">
        <v>10</v>
      </c>
      <c r="B804" s="4" t="s">
        <v>231</v>
      </c>
      <c r="C804" s="10">
        <v>2040</v>
      </c>
      <c r="D804" s="10">
        <f t="shared" si="9"/>
        <v>14.534681785476559</v>
      </c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hidden="1" customHeight="1">
      <c r="A805" s="4" t="s">
        <v>10</v>
      </c>
      <c r="B805" s="4" t="s">
        <v>231</v>
      </c>
      <c r="C805" s="10">
        <v>2045</v>
      </c>
      <c r="D805" s="10">
        <f t="shared" si="9"/>
        <v>13.807947696202731</v>
      </c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hidden="1" customHeight="1">
      <c r="A806" s="4" t="s">
        <v>10</v>
      </c>
      <c r="B806" s="4" t="s">
        <v>231</v>
      </c>
      <c r="C806" s="10">
        <v>2050</v>
      </c>
      <c r="D806" s="10">
        <f t="shared" si="9"/>
        <v>13.117550311392595</v>
      </c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hidden="1" customHeight="1">
      <c r="A807" s="4" t="s">
        <v>10</v>
      </c>
      <c r="B807" s="4" t="s">
        <v>233</v>
      </c>
      <c r="C807" s="10">
        <v>2022</v>
      </c>
      <c r="D807" s="21">
        <f>D681*1.11</f>
        <v>18.619833750000002</v>
      </c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hidden="1" customHeight="1">
      <c r="A808" s="4" t="s">
        <v>10</v>
      </c>
      <c r="B808" s="4" t="s">
        <v>233</v>
      </c>
      <c r="C808" s="10">
        <v>2025</v>
      </c>
      <c r="D808" s="10">
        <f t="shared" ref="D808:D813" si="10">0.95*D807</f>
        <v>17.688842062500001</v>
      </c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hidden="1" customHeight="1">
      <c r="A809" s="4" t="s">
        <v>10</v>
      </c>
      <c r="B809" s="4" t="s">
        <v>233</v>
      </c>
      <c r="C809" s="10">
        <v>2030</v>
      </c>
      <c r="D809" s="10">
        <f t="shared" si="10"/>
        <v>16.804399959375001</v>
      </c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hidden="1" customHeight="1">
      <c r="A810" s="4" t="s">
        <v>10</v>
      </c>
      <c r="B810" s="4" t="s">
        <v>233</v>
      </c>
      <c r="C810" s="10">
        <v>2035</v>
      </c>
      <c r="D810" s="10">
        <f t="shared" si="10"/>
        <v>15.96417996140625</v>
      </c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hidden="1" customHeight="1">
      <c r="A811" s="4" t="s">
        <v>10</v>
      </c>
      <c r="B811" s="4" t="s">
        <v>233</v>
      </c>
      <c r="C811" s="10">
        <v>2040</v>
      </c>
      <c r="D811" s="10">
        <f t="shared" si="10"/>
        <v>15.165970963335937</v>
      </c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hidden="1" customHeight="1">
      <c r="A812" s="4" t="s">
        <v>10</v>
      </c>
      <c r="B812" s="4" t="s">
        <v>233</v>
      </c>
      <c r="C812" s="10">
        <v>2045</v>
      </c>
      <c r="D812" s="10">
        <f t="shared" si="10"/>
        <v>14.40767241516914</v>
      </c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hidden="1" customHeight="1">
      <c r="A813" s="4" t="s">
        <v>10</v>
      </c>
      <c r="B813" s="4" t="s">
        <v>233</v>
      </c>
      <c r="C813" s="10">
        <v>2050</v>
      </c>
      <c r="D813" s="10">
        <f t="shared" si="10"/>
        <v>13.687288794410682</v>
      </c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hidden="1" customHeight="1">
      <c r="A814" s="4" t="s">
        <v>10</v>
      </c>
      <c r="B814" s="4" t="s">
        <v>234</v>
      </c>
      <c r="C814" s="10">
        <v>2022</v>
      </c>
      <c r="D814" s="21">
        <f>D688*1.11</f>
        <v>19.487160000000003</v>
      </c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hidden="1" customHeight="1">
      <c r="A815" s="4" t="s">
        <v>10</v>
      </c>
      <c r="B815" s="4" t="s">
        <v>234</v>
      </c>
      <c r="C815" s="10">
        <v>2025</v>
      </c>
      <c r="D815" s="10">
        <f t="shared" ref="D815:D820" si="11">0.95*D814</f>
        <v>18.512802000000001</v>
      </c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hidden="1" customHeight="1">
      <c r="A816" s="4" t="s">
        <v>10</v>
      </c>
      <c r="B816" s="4" t="s">
        <v>234</v>
      </c>
      <c r="C816" s="10">
        <v>2030</v>
      </c>
      <c r="D816" s="10">
        <f t="shared" si="11"/>
        <v>17.587161899999998</v>
      </c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hidden="1" customHeight="1">
      <c r="A817" s="4" t="s">
        <v>10</v>
      </c>
      <c r="B817" s="4" t="s">
        <v>234</v>
      </c>
      <c r="C817" s="10">
        <v>2035</v>
      </c>
      <c r="D817" s="10">
        <f t="shared" si="11"/>
        <v>16.707803804999998</v>
      </c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hidden="1" customHeight="1">
      <c r="A818" s="4" t="s">
        <v>10</v>
      </c>
      <c r="B818" s="4" t="s">
        <v>234</v>
      </c>
      <c r="C818" s="10">
        <v>2040</v>
      </c>
      <c r="D818" s="10">
        <f t="shared" si="11"/>
        <v>15.872413614749997</v>
      </c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hidden="1" customHeight="1">
      <c r="A819" s="4" t="s">
        <v>10</v>
      </c>
      <c r="B819" s="4" t="s">
        <v>234</v>
      </c>
      <c r="C819" s="10">
        <v>2045</v>
      </c>
      <c r="D819" s="10">
        <f t="shared" si="11"/>
        <v>15.078792934012496</v>
      </c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hidden="1" customHeight="1">
      <c r="A820" s="4" t="s">
        <v>10</v>
      </c>
      <c r="B820" s="4" t="s">
        <v>234</v>
      </c>
      <c r="C820" s="10">
        <v>2050</v>
      </c>
      <c r="D820" s="10">
        <f t="shared" si="11"/>
        <v>14.324853287311869</v>
      </c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hidden="1" customHeight="1">
      <c r="A821" s="4" t="s">
        <v>10</v>
      </c>
      <c r="B821" s="4" t="s">
        <v>230</v>
      </c>
      <c r="C821" s="10">
        <v>2022</v>
      </c>
      <c r="D821" s="21">
        <f>D653*1.11</f>
        <v>23.989875000000001</v>
      </c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hidden="1" customHeight="1">
      <c r="A822" s="4" t="s">
        <v>10</v>
      </c>
      <c r="B822" s="4" t="s">
        <v>230</v>
      </c>
      <c r="C822" s="10">
        <v>2025</v>
      </c>
      <c r="D822" s="10">
        <f t="shared" ref="D822:D827" si="12">0.95*D821</f>
        <v>22.790381249999999</v>
      </c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hidden="1" customHeight="1">
      <c r="A823" s="4" t="s">
        <v>10</v>
      </c>
      <c r="B823" s="4" t="s">
        <v>230</v>
      </c>
      <c r="C823" s="10">
        <v>2030</v>
      </c>
      <c r="D823" s="10">
        <f t="shared" si="12"/>
        <v>21.6508621875</v>
      </c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hidden="1" customHeight="1">
      <c r="A824" s="4" t="s">
        <v>10</v>
      </c>
      <c r="B824" s="4" t="s">
        <v>230</v>
      </c>
      <c r="C824" s="10">
        <v>2035</v>
      </c>
      <c r="D824" s="10">
        <f t="shared" si="12"/>
        <v>20.568319078124997</v>
      </c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hidden="1" customHeight="1">
      <c r="A825" s="4" t="s">
        <v>10</v>
      </c>
      <c r="B825" s="4" t="s">
        <v>230</v>
      </c>
      <c r="C825" s="10">
        <v>2040</v>
      </c>
      <c r="D825" s="10">
        <f t="shared" si="12"/>
        <v>19.539903124218746</v>
      </c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hidden="1" customHeight="1">
      <c r="A826" s="4" t="s">
        <v>10</v>
      </c>
      <c r="B826" s="4" t="s">
        <v>230</v>
      </c>
      <c r="C826" s="10">
        <v>2045</v>
      </c>
      <c r="D826" s="10">
        <f t="shared" si="12"/>
        <v>18.562907968007806</v>
      </c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hidden="1" customHeight="1">
      <c r="A827" s="4" t="s">
        <v>10</v>
      </c>
      <c r="B827" s="4" t="s">
        <v>230</v>
      </c>
      <c r="C827" s="10">
        <v>2050</v>
      </c>
      <c r="D827" s="10">
        <f t="shared" si="12"/>
        <v>17.634762569607414</v>
      </c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ref="A1:D827" xr:uid="{00000000-0009-0000-0000-000010000000}">
    <filterColumn colId="1">
      <filters>
        <filter val="CHP_Biomass_Solid"/>
        <filter val="CHP_Biomass_Solid_CCS"/>
        <filter val="CHP_Coal_Hardcoal"/>
        <filter val="CHP_Coal_Lignite"/>
        <filter val="CHP_Gas_CCGT_Biogas"/>
        <filter val="CHP_Gas_CCGT_Biogas_CCS"/>
        <filter val="CHP_Gas_CCGT_Natural"/>
        <filter val="CHP_Gas_CCGT_Natural_CCS"/>
        <filter val="CHP_Gas_CCGT_SynGas"/>
        <filter val="CHP_Hydrogen_FuelCell"/>
        <filter val="FRT_Ship_Bio"/>
        <filter val="FRT_Ship_Conv"/>
        <filter val="HHI_Scrap_EAF"/>
        <filter val="HLR_Heatpump_Aerial"/>
        <filter val="HLR_Heatpump_Ground"/>
        <filter val="P_Biomass"/>
        <filter val="P_Biomass_CCS"/>
        <filter val="P_Coal_Hardcoal"/>
        <filter val="P_Coal_Hardcoal_CCS"/>
        <filter val="P_Coal_Lignite"/>
        <filter val="P_Coal_Lignite_CCS"/>
        <filter val="P_Gas_CCGT"/>
        <filter val="P_Gas_CCS"/>
        <filter val="P_Gas_OCGT"/>
        <filter val="P_H2_OCGT"/>
        <filter val="P_Nuclear"/>
        <filter val="P_Oil"/>
        <filter val="RES_PV_Rooftop_Commercial"/>
        <filter val="RES_PV_Rooftop_Residential"/>
      </filters>
    </filterColumn>
  </autoFilter>
  <pageMargins left="0.7" right="0.7" top="0" bottom="0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Z1000"/>
  <sheetViews>
    <sheetView workbookViewId="0"/>
  </sheetViews>
  <sheetFormatPr baseColWidth="10" defaultColWidth="14.44140625" defaultRowHeight="15" customHeight="1"/>
  <cols>
    <col min="1" max="22" width="8.6640625" customWidth="1"/>
  </cols>
  <sheetData>
    <row r="1" spans="1:26" ht="14.25" customHeight="1">
      <c r="A1" s="1" t="s">
        <v>0</v>
      </c>
      <c r="B1" s="1" t="s">
        <v>226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2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2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2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2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2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2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2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2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2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2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2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2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2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2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2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2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4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4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4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0" bottom="0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C000"/>
  </sheetPr>
  <dimension ref="A1:Z1000"/>
  <sheetViews>
    <sheetView workbookViewId="0"/>
  </sheetViews>
  <sheetFormatPr baseColWidth="10" defaultColWidth="14.44140625" defaultRowHeight="15" customHeight="1"/>
  <cols>
    <col min="1" max="7" width="13.5546875" customWidth="1"/>
    <col min="8" max="25" width="8.6640625" customWidth="1"/>
  </cols>
  <sheetData>
    <row r="1" spans="1:26" ht="14.4">
      <c r="A1" s="1" t="s">
        <v>0</v>
      </c>
      <c r="B1" s="1" t="s">
        <v>9</v>
      </c>
      <c r="C1" s="1" t="s">
        <v>3</v>
      </c>
      <c r="D1" s="1" t="s">
        <v>8</v>
      </c>
      <c r="E1" s="1" t="s">
        <v>226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>
      <c r="A2" s="4" t="s">
        <v>17</v>
      </c>
      <c r="B2" s="4" t="s">
        <v>23</v>
      </c>
      <c r="C2" s="4" t="s">
        <v>16</v>
      </c>
      <c r="D2" s="4">
        <v>2022</v>
      </c>
      <c r="E2" s="4">
        <v>2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>
      <c r="A3" s="4" t="s">
        <v>17</v>
      </c>
      <c r="B3" s="4" t="s">
        <v>29</v>
      </c>
      <c r="C3" s="4" t="s">
        <v>16</v>
      </c>
      <c r="D3" s="4">
        <v>2022</v>
      </c>
      <c r="E3" s="4">
        <v>2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4">
      <c r="A4" s="4" t="s">
        <v>17</v>
      </c>
      <c r="B4" s="4" t="s">
        <v>35</v>
      </c>
      <c r="C4" s="4" t="s">
        <v>16</v>
      </c>
      <c r="D4" s="4">
        <v>2022</v>
      </c>
      <c r="E4" s="4">
        <v>2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4">
      <c r="A5" s="4" t="s">
        <v>17</v>
      </c>
      <c r="B5" s="4" t="s">
        <v>41</v>
      </c>
      <c r="C5" s="4" t="s">
        <v>16</v>
      </c>
      <c r="D5" s="4">
        <v>2022</v>
      </c>
      <c r="E5" s="4">
        <v>2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" customHeight="1">
      <c r="A6" s="4" t="s">
        <v>17</v>
      </c>
      <c r="B6" s="4" t="s">
        <v>47</v>
      </c>
      <c r="C6" s="4" t="s">
        <v>16</v>
      </c>
      <c r="D6" s="4">
        <v>2022</v>
      </c>
      <c r="E6" s="4">
        <v>2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" customHeight="1">
      <c r="A7" s="4" t="s">
        <v>17</v>
      </c>
      <c r="B7" s="4" t="s">
        <v>53</v>
      </c>
      <c r="C7" s="4" t="s">
        <v>16</v>
      </c>
      <c r="D7" s="4">
        <v>2022</v>
      </c>
      <c r="E7" s="4">
        <v>2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" customHeight="1">
      <c r="A8" s="4" t="s">
        <v>23</v>
      </c>
      <c r="B8" s="4" t="s">
        <v>17</v>
      </c>
      <c r="C8" s="4" t="s">
        <v>16</v>
      </c>
      <c r="D8" s="4">
        <v>2022</v>
      </c>
      <c r="E8" s="4">
        <v>2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" customHeight="1">
      <c r="A9" s="4" t="s">
        <v>23</v>
      </c>
      <c r="B9" s="4" t="s">
        <v>29</v>
      </c>
      <c r="C9" s="4" t="s">
        <v>16</v>
      </c>
      <c r="D9" s="4">
        <v>2022</v>
      </c>
      <c r="E9" s="4">
        <v>2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" customHeight="1">
      <c r="A10" s="4" t="s">
        <v>23</v>
      </c>
      <c r="B10" s="4" t="s">
        <v>35</v>
      </c>
      <c r="C10" s="4" t="s">
        <v>16</v>
      </c>
      <c r="D10" s="4">
        <v>2022</v>
      </c>
      <c r="E10" s="4">
        <v>2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4">
      <c r="A11" s="4" t="s">
        <v>23</v>
      </c>
      <c r="B11" s="4" t="s">
        <v>41</v>
      </c>
      <c r="C11" s="4" t="s">
        <v>16</v>
      </c>
      <c r="D11" s="4">
        <v>2022</v>
      </c>
      <c r="E11" s="4">
        <v>2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>
      <c r="A12" s="4" t="s">
        <v>23</v>
      </c>
      <c r="B12" s="4" t="s">
        <v>47</v>
      </c>
      <c r="C12" s="4" t="s">
        <v>16</v>
      </c>
      <c r="D12" s="4">
        <v>2022</v>
      </c>
      <c r="E12" s="4">
        <v>2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>
      <c r="A13" s="4" t="s">
        <v>23</v>
      </c>
      <c r="B13" s="4" t="s">
        <v>53</v>
      </c>
      <c r="C13" s="4" t="s">
        <v>16</v>
      </c>
      <c r="D13" s="4">
        <v>2022</v>
      </c>
      <c r="E13" s="4">
        <v>2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>
      <c r="A14" s="4" t="s">
        <v>29</v>
      </c>
      <c r="B14" s="4" t="s">
        <v>17</v>
      </c>
      <c r="C14" s="4" t="s">
        <v>16</v>
      </c>
      <c r="D14" s="4">
        <v>2022</v>
      </c>
      <c r="E14" s="4">
        <v>2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>
      <c r="A15" s="4" t="s">
        <v>29</v>
      </c>
      <c r="B15" s="4" t="s">
        <v>23</v>
      </c>
      <c r="C15" s="4" t="s">
        <v>16</v>
      </c>
      <c r="D15" s="4">
        <v>2022</v>
      </c>
      <c r="E15" s="4">
        <v>2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>
      <c r="A16" s="4" t="s">
        <v>29</v>
      </c>
      <c r="B16" s="4" t="s">
        <v>35</v>
      </c>
      <c r="C16" s="4" t="s">
        <v>16</v>
      </c>
      <c r="D16" s="4">
        <v>2022</v>
      </c>
      <c r="E16" s="4">
        <v>2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>
      <c r="A17" s="4" t="s">
        <v>29</v>
      </c>
      <c r="B17" s="4" t="s">
        <v>41</v>
      </c>
      <c r="C17" s="4" t="s">
        <v>16</v>
      </c>
      <c r="D17" s="4">
        <v>2022</v>
      </c>
      <c r="E17" s="4">
        <v>2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>
      <c r="A18" s="4" t="s">
        <v>29</v>
      </c>
      <c r="B18" s="4" t="s">
        <v>47</v>
      </c>
      <c r="C18" s="4" t="s">
        <v>16</v>
      </c>
      <c r="D18" s="4">
        <v>2022</v>
      </c>
      <c r="E18" s="4">
        <v>2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>
      <c r="A19" s="4" t="s">
        <v>29</v>
      </c>
      <c r="B19" s="4" t="s">
        <v>53</v>
      </c>
      <c r="C19" s="4" t="s">
        <v>16</v>
      </c>
      <c r="D19" s="4">
        <v>2022</v>
      </c>
      <c r="E19" s="4">
        <v>2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>
      <c r="A20" s="4" t="s">
        <v>35</v>
      </c>
      <c r="B20" s="4" t="s">
        <v>17</v>
      </c>
      <c r="C20" s="4" t="s">
        <v>16</v>
      </c>
      <c r="D20" s="4">
        <v>2022</v>
      </c>
      <c r="E20" s="4">
        <v>2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4" t="s">
        <v>35</v>
      </c>
      <c r="B21" s="4" t="s">
        <v>23</v>
      </c>
      <c r="C21" s="4" t="s">
        <v>16</v>
      </c>
      <c r="D21" s="4">
        <v>2022</v>
      </c>
      <c r="E21" s="4">
        <v>2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 t="s">
        <v>35</v>
      </c>
      <c r="B22" s="4" t="s">
        <v>29</v>
      </c>
      <c r="C22" s="4" t="s">
        <v>16</v>
      </c>
      <c r="D22" s="4">
        <v>2022</v>
      </c>
      <c r="E22" s="4">
        <v>2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4" t="s">
        <v>35</v>
      </c>
      <c r="B23" s="4" t="s">
        <v>41</v>
      </c>
      <c r="C23" s="4" t="s">
        <v>16</v>
      </c>
      <c r="D23" s="4">
        <v>2022</v>
      </c>
      <c r="E23" s="4">
        <v>2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 t="s">
        <v>35</v>
      </c>
      <c r="B24" s="4" t="s">
        <v>47</v>
      </c>
      <c r="C24" s="4" t="s">
        <v>16</v>
      </c>
      <c r="D24" s="4">
        <v>2022</v>
      </c>
      <c r="E24" s="4">
        <v>2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 t="s">
        <v>35</v>
      </c>
      <c r="B25" s="4" t="s">
        <v>53</v>
      </c>
      <c r="C25" s="4" t="s">
        <v>16</v>
      </c>
      <c r="D25" s="4">
        <v>2022</v>
      </c>
      <c r="E25" s="4">
        <v>2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 t="s">
        <v>41</v>
      </c>
      <c r="B26" s="4" t="s">
        <v>17</v>
      </c>
      <c r="C26" s="4" t="s">
        <v>16</v>
      </c>
      <c r="D26" s="4">
        <v>2022</v>
      </c>
      <c r="E26" s="4">
        <v>2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 t="s">
        <v>41</v>
      </c>
      <c r="B27" s="4" t="s">
        <v>23</v>
      </c>
      <c r="C27" s="4" t="s">
        <v>16</v>
      </c>
      <c r="D27" s="4">
        <v>2022</v>
      </c>
      <c r="E27" s="4">
        <v>2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 t="s">
        <v>41</v>
      </c>
      <c r="B28" s="4" t="s">
        <v>29</v>
      </c>
      <c r="C28" s="4" t="s">
        <v>16</v>
      </c>
      <c r="D28" s="4">
        <v>2022</v>
      </c>
      <c r="E28" s="4">
        <v>2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 t="s">
        <v>41</v>
      </c>
      <c r="B29" s="4" t="s">
        <v>35</v>
      </c>
      <c r="C29" s="4" t="s">
        <v>16</v>
      </c>
      <c r="D29" s="4">
        <v>2022</v>
      </c>
      <c r="E29" s="4">
        <v>2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 t="s">
        <v>41</v>
      </c>
      <c r="B30" s="4" t="s">
        <v>47</v>
      </c>
      <c r="C30" s="4" t="s">
        <v>16</v>
      </c>
      <c r="D30" s="4">
        <v>2022</v>
      </c>
      <c r="E30" s="4">
        <v>2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 t="s">
        <v>41</v>
      </c>
      <c r="B31" s="4" t="s">
        <v>53</v>
      </c>
      <c r="C31" s="4" t="s">
        <v>16</v>
      </c>
      <c r="D31" s="4">
        <v>2022</v>
      </c>
      <c r="E31" s="4">
        <v>2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 t="s">
        <v>47</v>
      </c>
      <c r="B32" s="4" t="s">
        <v>17</v>
      </c>
      <c r="C32" s="4" t="s">
        <v>16</v>
      </c>
      <c r="D32" s="4">
        <v>2022</v>
      </c>
      <c r="E32" s="4">
        <v>2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 t="s">
        <v>47</v>
      </c>
      <c r="B33" s="4" t="s">
        <v>23</v>
      </c>
      <c r="C33" s="4" t="s">
        <v>16</v>
      </c>
      <c r="D33" s="4">
        <v>2022</v>
      </c>
      <c r="E33" s="4">
        <v>2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 t="s">
        <v>47</v>
      </c>
      <c r="B34" s="4" t="s">
        <v>29</v>
      </c>
      <c r="C34" s="4" t="s">
        <v>16</v>
      </c>
      <c r="D34" s="4">
        <v>2022</v>
      </c>
      <c r="E34" s="4">
        <v>2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 t="s">
        <v>47</v>
      </c>
      <c r="B35" s="4" t="s">
        <v>35</v>
      </c>
      <c r="C35" s="4" t="s">
        <v>16</v>
      </c>
      <c r="D35" s="4">
        <v>2022</v>
      </c>
      <c r="E35" s="4">
        <v>2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 t="s">
        <v>47</v>
      </c>
      <c r="B36" s="4" t="s">
        <v>41</v>
      </c>
      <c r="C36" s="4" t="s">
        <v>16</v>
      </c>
      <c r="D36" s="4">
        <v>2022</v>
      </c>
      <c r="E36" s="4">
        <v>2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 t="s">
        <v>47</v>
      </c>
      <c r="B37" s="4" t="s">
        <v>53</v>
      </c>
      <c r="C37" s="4" t="s">
        <v>16</v>
      </c>
      <c r="D37" s="4">
        <v>2022</v>
      </c>
      <c r="E37" s="4">
        <v>2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 t="s">
        <v>53</v>
      </c>
      <c r="B38" s="4" t="s">
        <v>17</v>
      </c>
      <c r="C38" s="4" t="s">
        <v>16</v>
      </c>
      <c r="D38" s="4">
        <v>2022</v>
      </c>
      <c r="E38" s="4">
        <v>2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 t="s">
        <v>53</v>
      </c>
      <c r="B39" s="4" t="s">
        <v>23</v>
      </c>
      <c r="C39" s="4" t="s">
        <v>16</v>
      </c>
      <c r="D39" s="4">
        <v>2022</v>
      </c>
      <c r="E39" s="4">
        <v>2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 t="s">
        <v>53</v>
      </c>
      <c r="B40" s="4" t="s">
        <v>29</v>
      </c>
      <c r="C40" s="4" t="s">
        <v>16</v>
      </c>
      <c r="D40" s="4">
        <v>2022</v>
      </c>
      <c r="E40" s="4">
        <v>2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 t="s">
        <v>53</v>
      </c>
      <c r="B41" s="4" t="s">
        <v>35</v>
      </c>
      <c r="C41" s="4" t="s">
        <v>16</v>
      </c>
      <c r="D41" s="4">
        <v>2022</v>
      </c>
      <c r="E41" s="4">
        <v>2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 t="s">
        <v>53</v>
      </c>
      <c r="B42" s="4" t="s">
        <v>41</v>
      </c>
      <c r="C42" s="4" t="s">
        <v>16</v>
      </c>
      <c r="D42" s="4">
        <v>2022</v>
      </c>
      <c r="E42" s="4">
        <v>2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 t="s">
        <v>53</v>
      </c>
      <c r="B43" s="4" t="s">
        <v>47</v>
      </c>
      <c r="C43" s="4" t="s">
        <v>16</v>
      </c>
      <c r="D43" s="4">
        <v>2022</v>
      </c>
      <c r="E43" s="4">
        <v>2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/>
    <row r="245" spans="1:26" ht="15.75" customHeight="1"/>
    <row r="246" spans="1:26" ht="15.75" customHeight="1"/>
    <row r="247" spans="1:26" ht="15.75" customHeight="1"/>
    <row r="248" spans="1:26" ht="15.75" customHeight="1"/>
    <row r="249" spans="1:26" ht="15.75" customHeight="1"/>
    <row r="250" spans="1:26" ht="15.75" customHeight="1"/>
    <row r="251" spans="1:26" ht="15.75" customHeight="1"/>
    <row r="252" spans="1:26" ht="15.75" customHeight="1"/>
    <row r="253" spans="1:26" ht="15.75" customHeight="1"/>
    <row r="254" spans="1:26" ht="15.75" customHeight="1"/>
    <row r="255" spans="1:26" ht="15.75" customHeight="1"/>
    <row r="256" spans="1:2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" bottom="0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filterMode="1">
    <tabColor rgb="FFFFC000"/>
  </sheetPr>
  <dimension ref="A1:X1379"/>
  <sheetViews>
    <sheetView workbookViewId="0">
      <selection activeCell="I1131" sqref="I1131"/>
    </sheetView>
  </sheetViews>
  <sheetFormatPr baseColWidth="10" defaultColWidth="14.44140625" defaultRowHeight="15" customHeight="1"/>
  <cols>
    <col min="1" max="1" width="13.5546875" customWidth="1"/>
    <col min="2" max="2" width="17.33203125" customWidth="1"/>
    <col min="3" max="3" width="13.5546875" customWidth="1"/>
    <col min="4" max="4" width="19.33203125" customWidth="1"/>
    <col min="5" max="6" width="13.5546875" customWidth="1"/>
    <col min="7" max="24" width="8.6640625" customWidth="1"/>
  </cols>
  <sheetData>
    <row r="1" spans="1:24" ht="14.4">
      <c r="A1" s="1" t="s">
        <v>0</v>
      </c>
      <c r="B1" s="1" t="s">
        <v>1</v>
      </c>
      <c r="C1" s="1" t="s">
        <v>3</v>
      </c>
      <c r="D1" s="1" t="s">
        <v>4</v>
      </c>
      <c r="E1" s="1" t="s">
        <v>8</v>
      </c>
      <c r="F1" s="1" t="s">
        <v>226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ht="14.4" hidden="1">
      <c r="A2" s="4" t="s">
        <v>10</v>
      </c>
      <c r="B2" s="4" t="s">
        <v>186</v>
      </c>
      <c r="C2" s="4" t="s">
        <v>16</v>
      </c>
      <c r="D2" s="10">
        <v>1</v>
      </c>
      <c r="E2" s="10">
        <v>2040</v>
      </c>
      <c r="F2" s="10">
        <v>6.6666670000000003E-3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ht="14.4" hidden="1">
      <c r="A3" s="4" t="s">
        <v>10</v>
      </c>
      <c r="B3" s="4" t="s">
        <v>186</v>
      </c>
      <c r="C3" s="4" t="s">
        <v>16</v>
      </c>
      <c r="D3" s="10">
        <v>1</v>
      </c>
      <c r="E3" s="10">
        <v>2045</v>
      </c>
      <c r="F3" s="10">
        <v>6.6666670000000003E-3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4" ht="14.4" hidden="1">
      <c r="A4" s="4" t="s">
        <v>10</v>
      </c>
      <c r="B4" s="4" t="s">
        <v>186</v>
      </c>
      <c r="C4" s="4" t="s">
        <v>16</v>
      </c>
      <c r="D4" s="10">
        <v>1</v>
      </c>
      <c r="E4" s="10">
        <v>2050</v>
      </c>
      <c r="F4" s="10">
        <v>6.6666670000000003E-3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4" ht="14.4" hidden="1">
      <c r="A5" s="4" t="s">
        <v>10</v>
      </c>
      <c r="B5" s="4" t="s">
        <v>186</v>
      </c>
      <c r="C5" s="4" t="s">
        <v>16</v>
      </c>
      <c r="D5" s="10">
        <v>1</v>
      </c>
      <c r="E5" s="10">
        <v>2035</v>
      </c>
      <c r="F5" s="10">
        <v>6.7567570000000004E-3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4" ht="14.4" hidden="1">
      <c r="A6" s="4" t="s">
        <v>10</v>
      </c>
      <c r="B6" s="4" t="s">
        <v>186</v>
      </c>
      <c r="C6" s="4" t="s">
        <v>16</v>
      </c>
      <c r="D6" s="10">
        <v>1</v>
      </c>
      <c r="E6" s="10">
        <v>2030</v>
      </c>
      <c r="F6" s="10">
        <v>6.8493149999999999E-3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ht="14.4" hidden="1">
      <c r="A7" s="4" t="s">
        <v>10</v>
      </c>
      <c r="B7" s="4" t="s">
        <v>186</v>
      </c>
      <c r="C7" s="4" t="s">
        <v>16</v>
      </c>
      <c r="D7" s="10">
        <v>1</v>
      </c>
      <c r="E7" s="10">
        <v>2025</v>
      </c>
      <c r="F7" s="10">
        <v>7.1428569999999999E-3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4" ht="14.4" hidden="1">
      <c r="A8" s="4" t="s">
        <v>10</v>
      </c>
      <c r="B8" s="4" t="s">
        <v>186</v>
      </c>
      <c r="C8" s="4" t="s">
        <v>16</v>
      </c>
      <c r="D8" s="10">
        <v>1</v>
      </c>
      <c r="E8" s="10">
        <v>2022</v>
      </c>
      <c r="F8" s="10">
        <v>8.0000000000000002E-3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4" ht="14.4" hidden="1">
      <c r="A9" s="4" t="s">
        <v>10</v>
      </c>
      <c r="B9" s="4" t="s">
        <v>154</v>
      </c>
      <c r="C9" s="4" t="s">
        <v>16</v>
      </c>
      <c r="D9" s="10">
        <v>1</v>
      </c>
      <c r="E9" s="10">
        <v>2050</v>
      </c>
      <c r="F9" s="10">
        <v>9.1666666999999993E-2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4" ht="14.4" hidden="1">
      <c r="A10" s="4" t="s">
        <v>10</v>
      </c>
      <c r="B10" s="4" t="s">
        <v>154</v>
      </c>
      <c r="C10" s="4" t="s">
        <v>16</v>
      </c>
      <c r="D10" s="10">
        <v>1</v>
      </c>
      <c r="E10" s="10">
        <v>2045</v>
      </c>
      <c r="F10" s="10">
        <v>9.5833333000000007E-2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spans="1:24" ht="14.4" hidden="1">
      <c r="A11" s="4" t="s">
        <v>10</v>
      </c>
      <c r="B11" s="4" t="s">
        <v>110</v>
      </c>
      <c r="C11" s="4" t="s">
        <v>56</v>
      </c>
      <c r="D11" s="10">
        <v>1</v>
      </c>
      <c r="E11" s="10">
        <v>2050</v>
      </c>
      <c r="F11" s="10">
        <v>9.9703654000000003E-2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spans="1:24" ht="14.4" hidden="1">
      <c r="A12" s="4" t="s">
        <v>10</v>
      </c>
      <c r="B12" s="4" t="s">
        <v>154</v>
      </c>
      <c r="C12" s="4" t="s">
        <v>16</v>
      </c>
      <c r="D12" s="10">
        <v>1</v>
      </c>
      <c r="E12" s="10">
        <v>2040</v>
      </c>
      <c r="F12" s="10">
        <v>0.1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spans="1:24" ht="14.4" hidden="1">
      <c r="A13" s="4" t="s">
        <v>10</v>
      </c>
      <c r="B13" s="4" t="s">
        <v>110</v>
      </c>
      <c r="C13" s="4" t="s">
        <v>56</v>
      </c>
      <c r="D13" s="10">
        <v>1</v>
      </c>
      <c r="E13" s="10">
        <v>2045</v>
      </c>
      <c r="F13" s="10">
        <v>0.100295017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spans="1:24" ht="14.4" hidden="1">
      <c r="A14" s="4" t="s">
        <v>10</v>
      </c>
      <c r="B14" s="4" t="s">
        <v>110</v>
      </c>
      <c r="C14" s="4" t="s">
        <v>56</v>
      </c>
      <c r="D14" s="10">
        <v>1</v>
      </c>
      <c r="E14" s="10">
        <v>2040</v>
      </c>
      <c r="F14" s="10">
        <v>0.100886379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 spans="1:24" ht="14.4" hidden="1">
      <c r="A15" s="4" t="s">
        <v>10</v>
      </c>
      <c r="B15" s="4" t="s">
        <v>110</v>
      </c>
      <c r="C15" s="4" t="s">
        <v>56</v>
      </c>
      <c r="D15" s="10">
        <v>1</v>
      </c>
      <c r="E15" s="10">
        <v>2035</v>
      </c>
      <c r="F15" s="10">
        <v>0.101477741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 spans="1:24" ht="14.4" hidden="1">
      <c r="A16" s="4" t="s">
        <v>10</v>
      </c>
      <c r="B16" s="4" t="s">
        <v>110</v>
      </c>
      <c r="C16" s="4" t="s">
        <v>56</v>
      </c>
      <c r="D16" s="10">
        <v>1</v>
      </c>
      <c r="E16" s="10">
        <v>2030</v>
      </c>
      <c r="F16" s="10">
        <v>0.10206910299999999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 spans="1:24" ht="14.4" hidden="1">
      <c r="A17" s="4" t="s">
        <v>10</v>
      </c>
      <c r="B17" s="4" t="s">
        <v>110</v>
      </c>
      <c r="C17" s="4" t="s">
        <v>56</v>
      </c>
      <c r="D17" s="10">
        <v>1</v>
      </c>
      <c r="E17" s="10">
        <v>2025</v>
      </c>
      <c r="F17" s="10">
        <v>0.10266046500000001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 spans="1:24" ht="14.4" hidden="1">
      <c r="A18" s="4" t="s">
        <v>10</v>
      </c>
      <c r="B18" s="4" t="s">
        <v>110</v>
      </c>
      <c r="C18" s="4" t="s">
        <v>56</v>
      </c>
      <c r="D18" s="10">
        <v>1</v>
      </c>
      <c r="E18" s="10">
        <v>2022</v>
      </c>
      <c r="F18" s="10">
        <v>0.103488372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 spans="1:24" ht="14.4" hidden="1">
      <c r="A19" s="4" t="s">
        <v>10</v>
      </c>
      <c r="B19" s="4" t="s">
        <v>154</v>
      </c>
      <c r="C19" s="4" t="s">
        <v>16</v>
      </c>
      <c r="D19" s="10">
        <v>1</v>
      </c>
      <c r="E19" s="10">
        <v>2035</v>
      </c>
      <c r="F19" s="10">
        <v>0.104166667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 spans="1:24" ht="14.4" hidden="1">
      <c r="A20" s="4" t="s">
        <v>10</v>
      </c>
      <c r="B20" s="4" t="s">
        <v>154</v>
      </c>
      <c r="C20" s="4" t="s">
        <v>16</v>
      </c>
      <c r="D20" s="10">
        <v>1</v>
      </c>
      <c r="E20" s="10">
        <v>2022</v>
      </c>
      <c r="F20" s="10">
        <v>0.108333333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spans="1:24" ht="15.75" hidden="1" customHeight="1">
      <c r="A21" s="4" t="s">
        <v>10</v>
      </c>
      <c r="B21" s="4" t="s">
        <v>154</v>
      </c>
      <c r="C21" s="4" t="s">
        <v>16</v>
      </c>
      <c r="D21" s="10">
        <v>1</v>
      </c>
      <c r="E21" s="10">
        <v>2022</v>
      </c>
      <c r="F21" s="10">
        <v>0.108333333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 spans="1:24" ht="15.75" hidden="1" customHeight="1">
      <c r="A22" s="4" t="s">
        <v>10</v>
      </c>
      <c r="B22" s="4" t="s">
        <v>154</v>
      </c>
      <c r="C22" s="4" t="s">
        <v>16</v>
      </c>
      <c r="D22" s="10">
        <v>1</v>
      </c>
      <c r="E22" s="10">
        <v>2025</v>
      </c>
      <c r="F22" s="10">
        <v>0.108333333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 spans="1:24" ht="15.75" hidden="1" customHeight="1">
      <c r="A23" s="4" t="s">
        <v>10</v>
      </c>
      <c r="B23" s="4" t="s">
        <v>154</v>
      </c>
      <c r="C23" s="4" t="s">
        <v>16</v>
      </c>
      <c r="D23" s="10">
        <v>1</v>
      </c>
      <c r="E23" s="10">
        <v>2030</v>
      </c>
      <c r="F23" s="10">
        <v>0.108333333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 spans="1:24" ht="15.75" hidden="1" customHeight="1">
      <c r="A24" s="4" t="s">
        <v>10</v>
      </c>
      <c r="B24" s="4" t="s">
        <v>129</v>
      </c>
      <c r="C24" s="4" t="s">
        <v>92</v>
      </c>
      <c r="D24" s="10">
        <v>1</v>
      </c>
      <c r="E24" s="10">
        <v>2050</v>
      </c>
      <c r="F24" s="10">
        <v>0.14055757899999999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 spans="1:24" ht="15.75" hidden="1" customHeight="1">
      <c r="A25" s="4" t="s">
        <v>10</v>
      </c>
      <c r="B25" s="4" t="s">
        <v>140</v>
      </c>
      <c r="C25" s="4" t="s">
        <v>13</v>
      </c>
      <c r="D25" s="10">
        <v>1</v>
      </c>
      <c r="E25" s="10">
        <v>2050</v>
      </c>
      <c r="F25" s="10">
        <v>0.14055757899999999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spans="1:24" ht="15.75" hidden="1" customHeight="1">
      <c r="A26" s="4" t="s">
        <v>10</v>
      </c>
      <c r="B26" s="4" t="s">
        <v>129</v>
      </c>
      <c r="C26" s="4" t="s">
        <v>92</v>
      </c>
      <c r="D26" s="10">
        <v>1</v>
      </c>
      <c r="E26" s="10">
        <v>2045</v>
      </c>
      <c r="F26" s="10">
        <v>0.144505826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spans="1:24" ht="15.75" hidden="1" customHeight="1">
      <c r="A27" s="4" t="s">
        <v>10</v>
      </c>
      <c r="B27" s="4" t="s">
        <v>140</v>
      </c>
      <c r="C27" s="4" t="s">
        <v>13</v>
      </c>
      <c r="D27" s="10">
        <v>1</v>
      </c>
      <c r="E27" s="10">
        <v>2045</v>
      </c>
      <c r="F27" s="10">
        <v>0.144505826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spans="1:24" ht="15.75" hidden="1" customHeight="1">
      <c r="A28" s="4" t="s">
        <v>10</v>
      </c>
      <c r="B28" s="4" t="s">
        <v>129</v>
      </c>
      <c r="C28" s="4" t="s">
        <v>92</v>
      </c>
      <c r="D28" s="10">
        <v>1</v>
      </c>
      <c r="E28" s="10">
        <v>2040</v>
      </c>
      <c r="F28" s="10">
        <v>0.14845407199999999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 spans="1:24" ht="15.75" hidden="1" customHeight="1">
      <c r="A29" s="4" t="s">
        <v>10</v>
      </c>
      <c r="B29" s="4" t="s">
        <v>140</v>
      </c>
      <c r="C29" s="4" t="s">
        <v>13</v>
      </c>
      <c r="D29" s="10">
        <v>1</v>
      </c>
      <c r="E29" s="10">
        <v>2040</v>
      </c>
      <c r="F29" s="10">
        <v>0.14845407199999999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 spans="1:24" ht="15.75" hidden="1" customHeight="1">
      <c r="A30" s="4" t="s">
        <v>10</v>
      </c>
      <c r="B30" s="4" t="s">
        <v>129</v>
      </c>
      <c r="C30" s="4" t="s">
        <v>92</v>
      </c>
      <c r="D30" s="10">
        <v>1</v>
      </c>
      <c r="E30" s="10">
        <v>2035</v>
      </c>
      <c r="F30" s="10">
        <v>0.15240231900000001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spans="1:24" ht="15.75" hidden="1" customHeight="1">
      <c r="A31" s="4" t="s">
        <v>10</v>
      </c>
      <c r="B31" s="4" t="s">
        <v>140</v>
      </c>
      <c r="C31" s="4" t="s">
        <v>13</v>
      </c>
      <c r="D31" s="10">
        <v>1</v>
      </c>
      <c r="E31" s="10">
        <v>2035</v>
      </c>
      <c r="F31" s="10">
        <v>0.15240231900000001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 spans="1:24" ht="15.75" hidden="1" customHeight="1">
      <c r="A32" s="4" t="s">
        <v>10</v>
      </c>
      <c r="B32" s="4" t="s">
        <v>129</v>
      </c>
      <c r="C32" s="4" t="s">
        <v>92</v>
      </c>
      <c r="D32" s="10">
        <v>1</v>
      </c>
      <c r="E32" s="10">
        <v>2030</v>
      </c>
      <c r="F32" s="10">
        <v>0.156350565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 spans="1:24" ht="15.75" hidden="1" customHeight="1">
      <c r="A33" s="4" t="s">
        <v>10</v>
      </c>
      <c r="B33" s="4" t="s">
        <v>140</v>
      </c>
      <c r="C33" s="4" t="s">
        <v>13</v>
      </c>
      <c r="D33" s="10">
        <v>1</v>
      </c>
      <c r="E33" s="10">
        <v>2030</v>
      </c>
      <c r="F33" s="10">
        <v>0.156350565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spans="1:24" ht="15.75" hidden="1" customHeight="1">
      <c r="A34" s="4" t="s">
        <v>10</v>
      </c>
      <c r="B34" s="4" t="s">
        <v>129</v>
      </c>
      <c r="C34" s="4" t="s">
        <v>92</v>
      </c>
      <c r="D34" s="10">
        <v>1</v>
      </c>
      <c r="E34" s="10">
        <v>2025</v>
      </c>
      <c r="F34" s="10">
        <v>0.16029881200000001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spans="1:24" ht="15.75" hidden="1" customHeight="1">
      <c r="A35" s="4" t="s">
        <v>10</v>
      </c>
      <c r="B35" s="4" t="s">
        <v>140</v>
      </c>
      <c r="C35" s="4" t="s">
        <v>13</v>
      </c>
      <c r="D35" s="10">
        <v>1</v>
      </c>
      <c r="E35" s="10">
        <v>2025</v>
      </c>
      <c r="F35" s="10">
        <v>0.16029881200000001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spans="1:24" ht="15.75" hidden="1" customHeight="1">
      <c r="A36" s="4" t="s">
        <v>10</v>
      </c>
      <c r="B36" s="4" t="s">
        <v>129</v>
      </c>
      <c r="C36" s="4" t="s">
        <v>92</v>
      </c>
      <c r="D36" s="10">
        <v>1</v>
      </c>
      <c r="E36" s="10">
        <v>2022</v>
      </c>
      <c r="F36" s="10">
        <v>0.16582635700000001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 spans="1:24" ht="15.75" hidden="1" customHeight="1">
      <c r="A37" s="4" t="s">
        <v>10</v>
      </c>
      <c r="B37" s="4" t="s">
        <v>140</v>
      </c>
      <c r="C37" s="4" t="s">
        <v>13</v>
      </c>
      <c r="D37" s="10">
        <v>1</v>
      </c>
      <c r="E37" s="10">
        <v>2022</v>
      </c>
      <c r="F37" s="10">
        <v>0.16582635700000001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 spans="1:24" ht="15.75" hidden="1" customHeight="1">
      <c r="A38" s="4" t="s">
        <v>10</v>
      </c>
      <c r="B38" s="4" t="s">
        <v>137</v>
      </c>
      <c r="C38" s="4" t="s">
        <v>16</v>
      </c>
      <c r="D38" s="10">
        <v>1</v>
      </c>
      <c r="E38" s="10">
        <v>2050</v>
      </c>
      <c r="F38" s="10">
        <v>0.211904762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 spans="1:24" ht="15.75" hidden="1" customHeight="1">
      <c r="A39" s="4" t="s">
        <v>10</v>
      </c>
      <c r="B39" s="4" t="s">
        <v>137</v>
      </c>
      <c r="C39" s="4" t="s">
        <v>16</v>
      </c>
      <c r="D39" s="10">
        <v>1</v>
      </c>
      <c r="E39" s="10">
        <v>2045</v>
      </c>
      <c r="F39" s="10">
        <v>0.21807327100000001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 spans="1:24" ht="15.75" hidden="1" customHeight="1">
      <c r="A40" s="4" t="s">
        <v>10</v>
      </c>
      <c r="B40" s="4" t="s">
        <v>137</v>
      </c>
      <c r="C40" s="4" t="s">
        <v>16</v>
      </c>
      <c r="D40" s="10">
        <v>1</v>
      </c>
      <c r="E40" s="10">
        <v>2040</v>
      </c>
      <c r="F40" s="10">
        <v>0.22425359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spans="1:24" ht="15.75" hidden="1" customHeight="1">
      <c r="A41" s="4" t="s">
        <v>10</v>
      </c>
      <c r="B41" s="4" t="s">
        <v>137</v>
      </c>
      <c r="C41" s="4" t="s">
        <v>16</v>
      </c>
      <c r="D41" s="10">
        <v>1</v>
      </c>
      <c r="E41" s="10">
        <v>2035</v>
      </c>
      <c r="F41" s="10">
        <v>0.230673658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 spans="1:24" ht="15.75" hidden="1" customHeight="1">
      <c r="A42" s="4" t="s">
        <v>10</v>
      </c>
      <c r="B42" s="4" t="s">
        <v>187</v>
      </c>
      <c r="C42" s="4" t="s">
        <v>107</v>
      </c>
      <c r="D42" s="10">
        <v>1</v>
      </c>
      <c r="E42" s="10">
        <v>2050</v>
      </c>
      <c r="F42" s="10">
        <v>0.23324293800000001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 spans="1:24" ht="15.75" hidden="1" customHeight="1">
      <c r="A43" s="4" t="s">
        <v>10</v>
      </c>
      <c r="B43" s="4" t="s">
        <v>188</v>
      </c>
      <c r="C43" s="4" t="s">
        <v>107</v>
      </c>
      <c r="D43" s="10">
        <v>1</v>
      </c>
      <c r="E43" s="10">
        <v>2050</v>
      </c>
      <c r="F43" s="10">
        <v>0.23324293800000001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 spans="1:24" ht="15.75" hidden="1" customHeight="1">
      <c r="A44" s="4" t="s">
        <v>10</v>
      </c>
      <c r="B44" s="4" t="s">
        <v>137</v>
      </c>
      <c r="C44" s="4" t="s">
        <v>16</v>
      </c>
      <c r="D44" s="10">
        <v>1</v>
      </c>
      <c r="E44" s="10">
        <v>2030</v>
      </c>
      <c r="F44" s="10">
        <v>0.237585034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 spans="1:24" ht="15.75" hidden="1" customHeight="1">
      <c r="A45" s="4" t="s">
        <v>10</v>
      </c>
      <c r="B45" s="4" t="s">
        <v>187</v>
      </c>
      <c r="C45" s="4" t="s">
        <v>107</v>
      </c>
      <c r="D45" s="10">
        <v>1</v>
      </c>
      <c r="E45" s="10">
        <v>2045</v>
      </c>
      <c r="F45" s="10">
        <v>0.241677682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 spans="1:24" ht="15.75" hidden="1" customHeight="1">
      <c r="A46" s="4" t="s">
        <v>10</v>
      </c>
      <c r="B46" s="4" t="s">
        <v>188</v>
      </c>
      <c r="C46" s="4" t="s">
        <v>107</v>
      </c>
      <c r="D46" s="10">
        <v>1</v>
      </c>
      <c r="E46" s="10">
        <v>2045</v>
      </c>
      <c r="F46" s="10">
        <v>0.241677682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spans="1:24" ht="15.75" hidden="1" customHeight="1">
      <c r="A47" s="4" t="s">
        <v>10</v>
      </c>
      <c r="B47" s="4" t="s">
        <v>137</v>
      </c>
      <c r="C47" s="4" t="s">
        <v>16</v>
      </c>
      <c r="D47" s="10">
        <v>1</v>
      </c>
      <c r="E47" s="10">
        <v>2025</v>
      </c>
      <c r="F47" s="10">
        <v>0.24550264599999999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 spans="1:24" ht="15.75" hidden="1" customHeight="1">
      <c r="A48" s="4" t="s">
        <v>10</v>
      </c>
      <c r="B48" s="4" t="s">
        <v>220</v>
      </c>
      <c r="C48" s="4" t="s">
        <v>84</v>
      </c>
      <c r="D48" s="10">
        <v>1</v>
      </c>
      <c r="E48" s="10">
        <v>2050</v>
      </c>
      <c r="F48" s="10">
        <v>0.25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 spans="1:24" ht="15.75" hidden="1" customHeight="1">
      <c r="A49" s="4" t="s">
        <v>10</v>
      </c>
      <c r="B49" s="4" t="s">
        <v>220</v>
      </c>
      <c r="C49" s="4" t="s">
        <v>109</v>
      </c>
      <c r="D49" s="10">
        <v>3</v>
      </c>
      <c r="E49" s="10">
        <v>2050</v>
      </c>
      <c r="F49" s="10">
        <v>0.25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 spans="1:24" ht="15.75" hidden="1" customHeight="1">
      <c r="A50" s="4" t="s">
        <v>10</v>
      </c>
      <c r="B50" s="4" t="s">
        <v>187</v>
      </c>
      <c r="C50" s="4" t="s">
        <v>107</v>
      </c>
      <c r="D50" s="10">
        <v>1</v>
      </c>
      <c r="E50" s="10">
        <v>2040</v>
      </c>
      <c r="F50" s="10">
        <v>0.250131304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 spans="1:24" ht="15.75" hidden="1" customHeight="1">
      <c r="A51" s="4" t="s">
        <v>10</v>
      </c>
      <c r="B51" s="4" t="s">
        <v>188</v>
      </c>
      <c r="C51" s="4" t="s">
        <v>107</v>
      </c>
      <c r="D51" s="10">
        <v>1</v>
      </c>
      <c r="E51" s="10">
        <v>2040</v>
      </c>
      <c r="F51" s="10">
        <v>0.250131304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 spans="1:24" ht="15.75" hidden="1" customHeight="1">
      <c r="A52" s="4" t="s">
        <v>10</v>
      </c>
      <c r="B52" s="4" t="s">
        <v>220</v>
      </c>
      <c r="C52" s="4" t="s">
        <v>84</v>
      </c>
      <c r="D52" s="10">
        <v>1</v>
      </c>
      <c r="E52" s="10">
        <v>2045</v>
      </c>
      <c r="F52" s="10">
        <v>0.258333333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 spans="1:24" ht="15.75" hidden="1" customHeight="1">
      <c r="A53" s="4" t="s">
        <v>10</v>
      </c>
      <c r="B53" s="4" t="s">
        <v>220</v>
      </c>
      <c r="C53" s="4" t="s">
        <v>109</v>
      </c>
      <c r="D53" s="10">
        <v>3</v>
      </c>
      <c r="E53" s="10">
        <v>2045</v>
      </c>
      <c r="F53" s="10">
        <v>0.258333333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 spans="1:24" ht="15.75" hidden="1" customHeight="1">
      <c r="A54" s="4" t="s">
        <v>10</v>
      </c>
      <c r="B54" s="4" t="s">
        <v>187</v>
      </c>
      <c r="C54" s="4" t="s">
        <v>107</v>
      </c>
      <c r="D54" s="10">
        <v>1</v>
      </c>
      <c r="E54" s="10">
        <v>2035</v>
      </c>
      <c r="F54" s="10">
        <v>0.25890207799999998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 spans="1:24" ht="15.75" hidden="1" customHeight="1">
      <c r="A55" s="4" t="s">
        <v>10</v>
      </c>
      <c r="B55" s="4" t="s">
        <v>188</v>
      </c>
      <c r="C55" s="4" t="s">
        <v>107</v>
      </c>
      <c r="D55" s="10">
        <v>1</v>
      </c>
      <c r="E55" s="10">
        <v>2035</v>
      </c>
      <c r="F55" s="10">
        <v>0.25890207799999998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 spans="1:24" ht="15.75" hidden="1" customHeight="1">
      <c r="A56" s="4" t="s">
        <v>10</v>
      </c>
      <c r="B56" s="4" t="s">
        <v>220</v>
      </c>
      <c r="C56" s="4" t="s">
        <v>84</v>
      </c>
      <c r="D56" s="10">
        <v>1</v>
      </c>
      <c r="E56" s="10">
        <v>2040</v>
      </c>
      <c r="F56" s="10">
        <v>0.26666666700000002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 spans="1:24" ht="15.75" hidden="1" customHeight="1">
      <c r="A57" s="4" t="s">
        <v>10</v>
      </c>
      <c r="B57" s="4" t="s">
        <v>220</v>
      </c>
      <c r="C57" s="4" t="s">
        <v>109</v>
      </c>
      <c r="D57" s="10">
        <v>3</v>
      </c>
      <c r="E57" s="10">
        <v>2040</v>
      </c>
      <c r="F57" s="10">
        <v>0.26666666700000002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 spans="1:24" ht="15.75" hidden="1" customHeight="1">
      <c r="A58" s="4" t="s">
        <v>10</v>
      </c>
      <c r="B58" s="4" t="s">
        <v>187</v>
      </c>
      <c r="C58" s="4" t="s">
        <v>107</v>
      </c>
      <c r="D58" s="10">
        <v>1</v>
      </c>
      <c r="E58" s="10">
        <v>2030</v>
      </c>
      <c r="F58" s="10">
        <v>0.26832603500000002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 spans="1:24" ht="15.75" hidden="1" customHeight="1">
      <c r="A59" s="4" t="s">
        <v>10</v>
      </c>
      <c r="B59" s="4" t="s">
        <v>188</v>
      </c>
      <c r="C59" s="4" t="s">
        <v>107</v>
      </c>
      <c r="D59" s="10">
        <v>1</v>
      </c>
      <c r="E59" s="10">
        <v>2030</v>
      </c>
      <c r="F59" s="10">
        <v>0.26832603500000002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 spans="1:24" ht="15.75" hidden="1" customHeight="1">
      <c r="A60" s="4" t="s">
        <v>10</v>
      </c>
      <c r="B60" s="4" t="s">
        <v>220</v>
      </c>
      <c r="C60" s="4" t="s">
        <v>84</v>
      </c>
      <c r="D60" s="10">
        <v>1</v>
      </c>
      <c r="E60" s="10">
        <v>2035</v>
      </c>
      <c r="F60" s="10">
        <v>0.27083333300000001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 spans="1:24" ht="15.75" hidden="1" customHeight="1">
      <c r="A61" s="4" t="s">
        <v>10</v>
      </c>
      <c r="B61" s="4" t="s">
        <v>220</v>
      </c>
      <c r="C61" s="4" t="s">
        <v>109</v>
      </c>
      <c r="D61" s="10">
        <v>3</v>
      </c>
      <c r="E61" s="10">
        <v>2035</v>
      </c>
      <c r="F61" s="10">
        <v>0.27083333300000001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 spans="1:24" ht="15.75" hidden="1" customHeight="1">
      <c r="A62" s="4" t="s">
        <v>10</v>
      </c>
      <c r="B62" s="4" t="s">
        <v>220</v>
      </c>
      <c r="C62" s="4" t="s">
        <v>84</v>
      </c>
      <c r="D62" s="10">
        <v>1</v>
      </c>
      <c r="E62" s="10">
        <v>2030</v>
      </c>
      <c r="F62" s="10">
        <v>0.27500000000000002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 spans="1:24" ht="15.75" hidden="1" customHeight="1">
      <c r="A63" s="4" t="s">
        <v>10</v>
      </c>
      <c r="B63" s="4" t="s">
        <v>220</v>
      </c>
      <c r="C63" s="4" t="s">
        <v>109</v>
      </c>
      <c r="D63" s="10">
        <v>3</v>
      </c>
      <c r="E63" s="10">
        <v>2030</v>
      </c>
      <c r="F63" s="10">
        <v>0.27500000000000002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 spans="1:24" ht="15.75" hidden="1" customHeight="1">
      <c r="A64" s="4" t="s">
        <v>10</v>
      </c>
      <c r="B64" s="4" t="s">
        <v>187</v>
      </c>
      <c r="C64" s="4" t="s">
        <v>107</v>
      </c>
      <c r="D64" s="10">
        <v>1</v>
      </c>
      <c r="E64" s="10">
        <v>2025</v>
      </c>
      <c r="F64" s="10">
        <v>0.279094114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 spans="1:24" ht="15.75" hidden="1" customHeight="1">
      <c r="A65" s="4" t="s">
        <v>10</v>
      </c>
      <c r="B65" s="4" t="s">
        <v>188</v>
      </c>
      <c r="C65" s="4" t="s">
        <v>107</v>
      </c>
      <c r="D65" s="10">
        <v>1</v>
      </c>
      <c r="E65" s="10">
        <v>2025</v>
      </c>
      <c r="F65" s="10">
        <v>0.279094114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 spans="1:24" ht="15.75" hidden="1" customHeight="1">
      <c r="A66" s="4" t="s">
        <v>10</v>
      </c>
      <c r="B66" s="4" t="s">
        <v>136</v>
      </c>
      <c r="C66" s="4" t="s">
        <v>16</v>
      </c>
      <c r="D66" s="10">
        <v>1</v>
      </c>
      <c r="E66" s="10">
        <v>2050</v>
      </c>
      <c r="F66" s="10">
        <v>0.28253968299999999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 spans="1:24" ht="15.75" hidden="1" customHeight="1">
      <c r="A67" s="4" t="s">
        <v>10</v>
      </c>
      <c r="B67" s="4" t="s">
        <v>220</v>
      </c>
      <c r="C67" s="4" t="s">
        <v>84</v>
      </c>
      <c r="D67" s="10">
        <v>1</v>
      </c>
      <c r="E67" s="10">
        <v>2025</v>
      </c>
      <c r="F67" s="10">
        <v>0.28333333300000002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 spans="1:24" ht="15.75" hidden="1" customHeight="1">
      <c r="A68" s="4" t="s">
        <v>10</v>
      </c>
      <c r="B68" s="4" t="s">
        <v>220</v>
      </c>
      <c r="C68" s="4" t="s">
        <v>109</v>
      </c>
      <c r="D68" s="10">
        <v>3</v>
      </c>
      <c r="E68" s="10">
        <v>2025</v>
      </c>
      <c r="F68" s="10">
        <v>0.28333333300000002</v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 spans="1:24" ht="15.75" hidden="1" customHeight="1">
      <c r="A69" s="4" t="s">
        <v>10</v>
      </c>
      <c r="B69" s="4" t="s">
        <v>137</v>
      </c>
      <c r="C69" s="4" t="s">
        <v>16</v>
      </c>
      <c r="D69" s="10">
        <v>1</v>
      </c>
      <c r="E69" s="10">
        <v>2022</v>
      </c>
      <c r="F69" s="10">
        <v>0.28571428599999998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 spans="1:24" ht="15.75" hidden="1" customHeight="1">
      <c r="A70" s="4" t="s">
        <v>10</v>
      </c>
      <c r="B70" s="4" t="s">
        <v>220</v>
      </c>
      <c r="C70" s="4" t="s">
        <v>50</v>
      </c>
      <c r="D70" s="10">
        <v>2</v>
      </c>
      <c r="E70" s="10">
        <v>2050</v>
      </c>
      <c r="F70" s="10">
        <v>0.28749999999999998</v>
      </c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 spans="1:24" ht="15.75" hidden="1" customHeight="1">
      <c r="A71" s="4" t="s">
        <v>10</v>
      </c>
      <c r="B71" s="4" t="s">
        <v>136</v>
      </c>
      <c r="C71" s="4" t="s">
        <v>16</v>
      </c>
      <c r="D71" s="10">
        <v>1</v>
      </c>
      <c r="E71" s="10">
        <v>2045</v>
      </c>
      <c r="F71" s="10">
        <v>0.29087963</v>
      </c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 spans="1:24" ht="15.75" hidden="1" customHeight="1">
      <c r="A72" s="4" t="s">
        <v>10</v>
      </c>
      <c r="B72" s="4" t="s">
        <v>220</v>
      </c>
      <c r="C72" s="4" t="s">
        <v>84</v>
      </c>
      <c r="D72" s="10">
        <v>1</v>
      </c>
      <c r="E72" s="10">
        <v>2022</v>
      </c>
      <c r="F72" s="10">
        <v>0.29166666699999999</v>
      </c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 spans="1:24" ht="15.75" hidden="1" customHeight="1">
      <c r="A73" s="4" t="s">
        <v>10</v>
      </c>
      <c r="B73" s="4" t="s">
        <v>220</v>
      </c>
      <c r="C73" s="4" t="s">
        <v>109</v>
      </c>
      <c r="D73" s="10">
        <v>3</v>
      </c>
      <c r="E73" s="10">
        <v>2022</v>
      </c>
      <c r="F73" s="10">
        <v>0.29166666699999999</v>
      </c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 spans="1:24" ht="15.75" hidden="1" customHeight="1">
      <c r="A74" s="4" t="s">
        <v>10</v>
      </c>
      <c r="B74" s="4" t="s">
        <v>220</v>
      </c>
      <c r="C74" s="4" t="s">
        <v>84</v>
      </c>
      <c r="D74" s="10">
        <v>1</v>
      </c>
      <c r="E74" s="10">
        <v>2022</v>
      </c>
      <c r="F74" s="10">
        <v>0.29499999999999998</v>
      </c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 spans="1:24" ht="15.75" hidden="1" customHeight="1">
      <c r="A75" s="4" t="s">
        <v>10</v>
      </c>
      <c r="B75" s="4" t="s">
        <v>220</v>
      </c>
      <c r="C75" s="4" t="s">
        <v>109</v>
      </c>
      <c r="D75" s="10">
        <v>3</v>
      </c>
      <c r="E75" s="10">
        <v>2022</v>
      </c>
      <c r="F75" s="10">
        <v>0.29499999999999998</v>
      </c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 spans="1:24" ht="15.75" hidden="1" customHeight="1">
      <c r="A76" s="4" t="s">
        <v>10</v>
      </c>
      <c r="B76" s="4" t="s">
        <v>220</v>
      </c>
      <c r="C76" s="4" t="s">
        <v>50</v>
      </c>
      <c r="D76" s="10">
        <v>2</v>
      </c>
      <c r="E76" s="10">
        <v>2045</v>
      </c>
      <c r="F76" s="10">
        <v>0.297083333</v>
      </c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 spans="1:24" ht="15.75" hidden="1" customHeight="1">
      <c r="A77" s="4" t="s">
        <v>10</v>
      </c>
      <c r="B77" s="4" t="s">
        <v>136</v>
      </c>
      <c r="C77" s="4" t="s">
        <v>16</v>
      </c>
      <c r="D77" s="10">
        <v>1</v>
      </c>
      <c r="E77" s="10">
        <v>2040</v>
      </c>
      <c r="F77" s="10">
        <v>0.29924162300000001</v>
      </c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 spans="1:24" ht="15.75" hidden="1" customHeight="1">
      <c r="A78" s="4" t="s">
        <v>10</v>
      </c>
      <c r="B78" s="4" t="s">
        <v>220</v>
      </c>
      <c r="C78" s="4" t="s">
        <v>50</v>
      </c>
      <c r="D78" s="10">
        <v>2</v>
      </c>
      <c r="E78" s="10">
        <v>2040</v>
      </c>
      <c r="F78" s="10">
        <v>0.306666667</v>
      </c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 spans="1:24" ht="15.75" hidden="1" customHeight="1">
      <c r="A79" s="4" t="s">
        <v>10</v>
      </c>
      <c r="B79" s="4" t="s">
        <v>136</v>
      </c>
      <c r="C79" s="4" t="s">
        <v>16</v>
      </c>
      <c r="D79" s="10">
        <v>1</v>
      </c>
      <c r="E79" s="10">
        <v>2035</v>
      </c>
      <c r="F79" s="10">
        <v>0.308051146</v>
      </c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 spans="1:24" ht="15.75" hidden="1" customHeight="1">
      <c r="A80" s="4" t="s">
        <v>10</v>
      </c>
      <c r="B80" s="4" t="s">
        <v>220</v>
      </c>
      <c r="C80" s="4" t="s">
        <v>50</v>
      </c>
      <c r="D80" s="10">
        <v>2</v>
      </c>
      <c r="E80" s="10">
        <v>2035</v>
      </c>
      <c r="F80" s="10">
        <v>0.31145833299999998</v>
      </c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 spans="1:24" ht="15.75" hidden="1" customHeight="1">
      <c r="A81" s="4" t="s">
        <v>10</v>
      </c>
      <c r="B81" s="4" t="s">
        <v>220</v>
      </c>
      <c r="C81" s="4" t="s">
        <v>50</v>
      </c>
      <c r="D81" s="10">
        <v>2</v>
      </c>
      <c r="E81" s="10">
        <v>2030</v>
      </c>
      <c r="F81" s="10">
        <v>0.31624999999999998</v>
      </c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 spans="1:24" ht="15.75" hidden="1" customHeight="1">
      <c r="A82" s="4" t="s">
        <v>10</v>
      </c>
      <c r="B82" s="4" t="s">
        <v>136</v>
      </c>
      <c r="C82" s="4" t="s">
        <v>16</v>
      </c>
      <c r="D82" s="10">
        <v>1</v>
      </c>
      <c r="E82" s="10">
        <v>2030</v>
      </c>
      <c r="F82" s="10">
        <v>0.31777777800000001</v>
      </c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 spans="1:24" ht="15.75" hidden="1" customHeight="1">
      <c r="A83" s="4" t="s">
        <v>10</v>
      </c>
      <c r="B83" s="4" t="s">
        <v>220</v>
      </c>
      <c r="C83" s="4" t="s">
        <v>50</v>
      </c>
      <c r="D83" s="10">
        <v>2</v>
      </c>
      <c r="E83" s="10">
        <v>2025</v>
      </c>
      <c r="F83" s="10">
        <v>0.325833333</v>
      </c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 spans="1:24" ht="15.75" hidden="1" customHeight="1">
      <c r="A84" s="4" t="s">
        <v>10</v>
      </c>
      <c r="B84" s="4" t="s">
        <v>136</v>
      </c>
      <c r="C84" s="4" t="s">
        <v>16</v>
      </c>
      <c r="D84" s="10">
        <v>1</v>
      </c>
      <c r="E84" s="10">
        <v>2025</v>
      </c>
      <c r="F84" s="10">
        <v>0.32938271600000002</v>
      </c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 spans="1:24" ht="15.75" hidden="1" customHeight="1">
      <c r="A85" s="4" t="s">
        <v>10</v>
      </c>
      <c r="B85" s="4" t="s">
        <v>116</v>
      </c>
      <c r="C85" s="4" t="s">
        <v>16</v>
      </c>
      <c r="D85" s="10">
        <v>1</v>
      </c>
      <c r="E85" s="10">
        <v>2050</v>
      </c>
      <c r="F85" s="10">
        <v>0.332204212</v>
      </c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 spans="1:24" ht="15.75" hidden="1" customHeight="1">
      <c r="A86" s="4" t="s">
        <v>10</v>
      </c>
      <c r="B86" s="4" t="s">
        <v>116</v>
      </c>
      <c r="C86" s="4" t="s">
        <v>16</v>
      </c>
      <c r="D86" s="10">
        <v>2</v>
      </c>
      <c r="E86" s="10">
        <v>2050</v>
      </c>
      <c r="F86" s="10">
        <v>0.332204212</v>
      </c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 spans="1:24" ht="15.75" hidden="1" customHeight="1">
      <c r="A87" s="4" t="s">
        <v>10</v>
      </c>
      <c r="B87" s="4" t="s">
        <v>116</v>
      </c>
      <c r="C87" s="4" t="s">
        <v>16</v>
      </c>
      <c r="D87" s="10">
        <v>3</v>
      </c>
      <c r="E87" s="10">
        <v>2050</v>
      </c>
      <c r="F87" s="10">
        <v>0.332204212</v>
      </c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 spans="1:24" ht="15.75" hidden="1" customHeight="1">
      <c r="A88" s="4" t="s">
        <v>10</v>
      </c>
      <c r="B88" s="4" t="s">
        <v>117</v>
      </c>
      <c r="C88" s="4" t="s">
        <v>16</v>
      </c>
      <c r="D88" s="10">
        <v>1</v>
      </c>
      <c r="E88" s="10">
        <v>2050</v>
      </c>
      <c r="F88" s="10">
        <v>0.332204212</v>
      </c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 spans="1:24" ht="15.75" hidden="1" customHeight="1">
      <c r="A89" s="4" t="s">
        <v>10</v>
      </c>
      <c r="B89" s="4" t="s">
        <v>187</v>
      </c>
      <c r="C89" s="4" t="s">
        <v>107</v>
      </c>
      <c r="D89" s="10">
        <v>1</v>
      </c>
      <c r="E89" s="10">
        <v>2022</v>
      </c>
      <c r="F89" s="10">
        <v>0.33301002299999999</v>
      </c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 spans="1:24" ht="15.75" hidden="1" customHeight="1">
      <c r="A90" s="4" t="s">
        <v>10</v>
      </c>
      <c r="B90" s="4" t="s">
        <v>188</v>
      </c>
      <c r="C90" s="4" t="s">
        <v>107</v>
      </c>
      <c r="D90" s="10">
        <v>1</v>
      </c>
      <c r="E90" s="10">
        <v>2022</v>
      </c>
      <c r="F90" s="10">
        <v>0.33301002299999999</v>
      </c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 spans="1:24" ht="15.75" hidden="1" customHeight="1">
      <c r="A91" s="4" t="s">
        <v>10</v>
      </c>
      <c r="B91" s="4" t="s">
        <v>220</v>
      </c>
      <c r="C91" s="4" t="s">
        <v>50</v>
      </c>
      <c r="D91" s="10">
        <v>2</v>
      </c>
      <c r="E91" s="10">
        <v>2022</v>
      </c>
      <c r="F91" s="10">
        <v>0.335416667</v>
      </c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 spans="1:24" ht="15.75" hidden="1" customHeight="1">
      <c r="A92" s="4" t="s">
        <v>10</v>
      </c>
      <c r="B92" s="4" t="s">
        <v>220</v>
      </c>
      <c r="C92" s="4" t="s">
        <v>50</v>
      </c>
      <c r="D92" s="10">
        <v>2</v>
      </c>
      <c r="E92" s="10">
        <v>2022</v>
      </c>
      <c r="F92" s="10">
        <v>0.33925</v>
      </c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 spans="1:24" ht="15.75" hidden="1" customHeight="1">
      <c r="A93" s="4" t="s">
        <v>10</v>
      </c>
      <c r="B93" s="4" t="s">
        <v>104</v>
      </c>
      <c r="C93" s="4" t="s">
        <v>16</v>
      </c>
      <c r="D93" s="10">
        <v>1</v>
      </c>
      <c r="E93" s="10">
        <v>2050</v>
      </c>
      <c r="F93" s="10">
        <v>0.340512857</v>
      </c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 spans="1:24" ht="15.75" hidden="1" customHeight="1">
      <c r="A94" s="4" t="s">
        <v>10</v>
      </c>
      <c r="B94" s="4" t="s">
        <v>96</v>
      </c>
      <c r="C94" s="4" t="s">
        <v>16</v>
      </c>
      <c r="D94" s="10">
        <v>1</v>
      </c>
      <c r="E94" s="10">
        <v>2050</v>
      </c>
      <c r="F94" s="10">
        <v>0.34546186899999998</v>
      </c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 spans="1:24" ht="15.75" hidden="1" customHeight="1">
      <c r="A95" s="4" t="s">
        <v>10</v>
      </c>
      <c r="B95" s="4" t="s">
        <v>113</v>
      </c>
      <c r="C95" s="4" t="s">
        <v>87</v>
      </c>
      <c r="D95" s="10">
        <v>2</v>
      </c>
      <c r="E95" s="10">
        <v>2050</v>
      </c>
      <c r="F95" s="10">
        <v>0.34818061099999997</v>
      </c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 spans="1:24" ht="15.75" hidden="1" customHeight="1">
      <c r="A96" s="4" t="s">
        <v>10</v>
      </c>
      <c r="B96" s="4" t="s">
        <v>113</v>
      </c>
      <c r="C96" s="4" t="s">
        <v>38</v>
      </c>
      <c r="D96" s="10">
        <v>3</v>
      </c>
      <c r="E96" s="10">
        <v>2050</v>
      </c>
      <c r="F96" s="10">
        <v>0.34818061099999997</v>
      </c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 spans="1:24" ht="15.75" hidden="1" customHeight="1">
      <c r="A97" s="4" t="s">
        <v>10</v>
      </c>
      <c r="B97" s="4" t="s">
        <v>113</v>
      </c>
      <c r="C97" s="4" t="s">
        <v>101</v>
      </c>
      <c r="D97" s="10">
        <v>4</v>
      </c>
      <c r="E97" s="10">
        <v>2050</v>
      </c>
      <c r="F97" s="10">
        <v>0.34818061099999997</v>
      </c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 spans="1:24" ht="15.75" hidden="1" customHeight="1">
      <c r="A98" s="4" t="s">
        <v>10</v>
      </c>
      <c r="B98" s="4" t="s">
        <v>114</v>
      </c>
      <c r="C98" s="4" t="s">
        <v>87</v>
      </c>
      <c r="D98" s="10">
        <v>2</v>
      </c>
      <c r="E98" s="10">
        <v>2050</v>
      </c>
      <c r="F98" s="10">
        <v>0.34818061099999997</v>
      </c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 spans="1:24" ht="15.75" hidden="1" customHeight="1">
      <c r="A99" s="4" t="s">
        <v>10</v>
      </c>
      <c r="B99" s="4" t="s">
        <v>114</v>
      </c>
      <c r="C99" s="4" t="s">
        <v>38</v>
      </c>
      <c r="D99" s="10">
        <v>3</v>
      </c>
      <c r="E99" s="10">
        <v>2050</v>
      </c>
      <c r="F99" s="10">
        <v>0.34818061099999997</v>
      </c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 spans="1:24" ht="15.75" hidden="1" customHeight="1">
      <c r="A100" s="4" t="s">
        <v>10</v>
      </c>
      <c r="B100" s="4" t="s">
        <v>114</v>
      </c>
      <c r="C100" s="4" t="s">
        <v>101</v>
      </c>
      <c r="D100" s="10">
        <v>4</v>
      </c>
      <c r="E100" s="10">
        <v>2050</v>
      </c>
      <c r="F100" s="10">
        <v>0.34818061099999997</v>
      </c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 spans="1:24" ht="15.75" hidden="1" customHeight="1">
      <c r="A101" s="4" t="s">
        <v>10</v>
      </c>
      <c r="B101" s="4" t="s">
        <v>116</v>
      </c>
      <c r="C101" s="4" t="s">
        <v>16</v>
      </c>
      <c r="D101" s="10">
        <v>1</v>
      </c>
      <c r="E101" s="10">
        <v>2045</v>
      </c>
      <c r="F101" s="10">
        <v>0.35129395699999999</v>
      </c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 spans="1:24" ht="15.75" hidden="1" customHeight="1">
      <c r="A102" s="4" t="s">
        <v>10</v>
      </c>
      <c r="B102" s="4" t="s">
        <v>116</v>
      </c>
      <c r="C102" s="4" t="s">
        <v>16</v>
      </c>
      <c r="D102" s="10">
        <v>2</v>
      </c>
      <c r="E102" s="10">
        <v>2045</v>
      </c>
      <c r="F102" s="10">
        <v>0.35129395699999999</v>
      </c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 spans="1:24" ht="15.75" hidden="1" customHeight="1">
      <c r="A103" s="4" t="s">
        <v>10</v>
      </c>
      <c r="B103" s="4" t="s">
        <v>116</v>
      </c>
      <c r="C103" s="4" t="s">
        <v>16</v>
      </c>
      <c r="D103" s="10">
        <v>3</v>
      </c>
      <c r="E103" s="10">
        <v>2045</v>
      </c>
      <c r="F103" s="10">
        <v>0.35129395699999999</v>
      </c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 spans="1:24" ht="15.75" hidden="1" customHeight="1">
      <c r="A104" s="4" t="s">
        <v>10</v>
      </c>
      <c r="B104" s="4" t="s">
        <v>117</v>
      </c>
      <c r="C104" s="4" t="s">
        <v>16</v>
      </c>
      <c r="D104" s="10">
        <v>1</v>
      </c>
      <c r="E104" s="10">
        <v>2045</v>
      </c>
      <c r="F104" s="10">
        <v>0.35129395699999999</v>
      </c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 spans="1:24" ht="15.75" hidden="1" customHeight="1">
      <c r="A105" s="4" t="s">
        <v>10</v>
      </c>
      <c r="B105" s="4" t="s">
        <v>221</v>
      </c>
      <c r="C105" s="4" t="s">
        <v>16</v>
      </c>
      <c r="D105" s="10">
        <v>1</v>
      </c>
      <c r="E105" s="10">
        <v>2040</v>
      </c>
      <c r="F105" s="10">
        <v>0.35333333300000003</v>
      </c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 spans="1:24" ht="15.75" hidden="1" customHeight="1">
      <c r="A106" s="4" t="s">
        <v>10</v>
      </c>
      <c r="B106" s="4" t="s">
        <v>221</v>
      </c>
      <c r="C106" s="4" t="s">
        <v>16</v>
      </c>
      <c r="D106" s="10">
        <v>1</v>
      </c>
      <c r="E106" s="10">
        <v>2045</v>
      </c>
      <c r="F106" s="10">
        <v>0.35333333300000003</v>
      </c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 spans="1:24" ht="15.75" hidden="1" customHeight="1">
      <c r="A107" s="4" t="s">
        <v>10</v>
      </c>
      <c r="B107" s="4" t="s">
        <v>221</v>
      </c>
      <c r="C107" s="4" t="s">
        <v>16</v>
      </c>
      <c r="D107" s="10">
        <v>1</v>
      </c>
      <c r="E107" s="10">
        <v>2050</v>
      </c>
      <c r="F107" s="10">
        <v>0.35333333300000003</v>
      </c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 spans="1:24" ht="15.75" hidden="1" customHeight="1">
      <c r="A108" s="4" t="s">
        <v>10</v>
      </c>
      <c r="B108" s="4" t="s">
        <v>113</v>
      </c>
      <c r="C108" s="4" t="s">
        <v>87</v>
      </c>
      <c r="D108" s="10">
        <v>2</v>
      </c>
      <c r="E108" s="10">
        <v>2045</v>
      </c>
      <c r="F108" s="10">
        <v>0.355666388</v>
      </c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 spans="1:24" ht="15.75" hidden="1" customHeight="1">
      <c r="A109" s="4" t="s">
        <v>10</v>
      </c>
      <c r="B109" s="4" t="s">
        <v>113</v>
      </c>
      <c r="C109" s="4" t="s">
        <v>38</v>
      </c>
      <c r="D109" s="10">
        <v>3</v>
      </c>
      <c r="E109" s="10">
        <v>2045</v>
      </c>
      <c r="F109" s="10">
        <v>0.355666388</v>
      </c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 spans="1:24" ht="15.75" hidden="1" customHeight="1">
      <c r="A110" s="4" t="s">
        <v>10</v>
      </c>
      <c r="B110" s="4" t="s">
        <v>113</v>
      </c>
      <c r="C110" s="4" t="s">
        <v>101</v>
      </c>
      <c r="D110" s="10">
        <v>4</v>
      </c>
      <c r="E110" s="10">
        <v>2045</v>
      </c>
      <c r="F110" s="10">
        <v>0.355666388</v>
      </c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 spans="1:24" ht="15.75" hidden="1" customHeight="1">
      <c r="A111" s="4" t="s">
        <v>10</v>
      </c>
      <c r="B111" s="4" t="s">
        <v>114</v>
      </c>
      <c r="C111" s="4" t="s">
        <v>87</v>
      </c>
      <c r="D111" s="10">
        <v>2</v>
      </c>
      <c r="E111" s="10">
        <v>2045</v>
      </c>
      <c r="F111" s="10">
        <v>0.355666388</v>
      </c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 spans="1:24" ht="15.75" hidden="1" customHeight="1">
      <c r="A112" s="4" t="s">
        <v>10</v>
      </c>
      <c r="B112" s="4" t="s">
        <v>114</v>
      </c>
      <c r="C112" s="4" t="s">
        <v>38</v>
      </c>
      <c r="D112" s="10">
        <v>3</v>
      </c>
      <c r="E112" s="10">
        <v>2045</v>
      </c>
      <c r="F112" s="10">
        <v>0.355666388</v>
      </c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 spans="1:24" ht="15.75" hidden="1" customHeight="1">
      <c r="A113" s="4" t="s">
        <v>10</v>
      </c>
      <c r="B113" s="4" t="s">
        <v>114</v>
      </c>
      <c r="C113" s="4" t="s">
        <v>101</v>
      </c>
      <c r="D113" s="10">
        <v>4</v>
      </c>
      <c r="E113" s="10">
        <v>2045</v>
      </c>
      <c r="F113" s="10">
        <v>0.355666388</v>
      </c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 spans="1:24" ht="15.75" hidden="1" customHeight="1">
      <c r="A114" s="4" t="s">
        <v>10</v>
      </c>
      <c r="B114" s="4" t="s">
        <v>96</v>
      </c>
      <c r="C114" s="4" t="s">
        <v>16</v>
      </c>
      <c r="D114" s="10">
        <v>1</v>
      </c>
      <c r="E114" s="10">
        <v>2045</v>
      </c>
      <c r="F114" s="10">
        <v>0.362738799</v>
      </c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 spans="1:24" ht="15.75" hidden="1" customHeight="1">
      <c r="A115" s="4" t="s">
        <v>10</v>
      </c>
      <c r="B115" s="4" t="s">
        <v>113</v>
      </c>
      <c r="C115" s="4" t="s">
        <v>87</v>
      </c>
      <c r="D115" s="10">
        <v>2</v>
      </c>
      <c r="E115" s="10">
        <v>2040</v>
      </c>
      <c r="F115" s="10">
        <v>0.36322292</v>
      </c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 spans="1:24" ht="15.75" hidden="1" customHeight="1">
      <c r="A116" s="4" t="s">
        <v>10</v>
      </c>
      <c r="B116" s="4" t="s">
        <v>113</v>
      </c>
      <c r="C116" s="4" t="s">
        <v>38</v>
      </c>
      <c r="D116" s="10">
        <v>3</v>
      </c>
      <c r="E116" s="10">
        <v>2040</v>
      </c>
      <c r="F116" s="10">
        <v>0.36322292</v>
      </c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 spans="1:24" ht="15.75" hidden="1" customHeight="1">
      <c r="A117" s="4" t="s">
        <v>10</v>
      </c>
      <c r="B117" s="4" t="s">
        <v>113</v>
      </c>
      <c r="C117" s="4" t="s">
        <v>101</v>
      </c>
      <c r="D117" s="10">
        <v>4</v>
      </c>
      <c r="E117" s="10">
        <v>2040</v>
      </c>
      <c r="F117" s="10">
        <v>0.36322292</v>
      </c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 spans="1:24" ht="15.75" hidden="1" customHeight="1">
      <c r="A118" s="4" t="s">
        <v>10</v>
      </c>
      <c r="B118" s="4" t="s">
        <v>114</v>
      </c>
      <c r="C118" s="4" t="s">
        <v>87</v>
      </c>
      <c r="D118" s="10">
        <v>2</v>
      </c>
      <c r="E118" s="10">
        <v>2040</v>
      </c>
      <c r="F118" s="10">
        <v>0.36322292</v>
      </c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 spans="1:24" ht="15.75" hidden="1" customHeight="1">
      <c r="A119" s="4" t="s">
        <v>10</v>
      </c>
      <c r="B119" s="4" t="s">
        <v>114</v>
      </c>
      <c r="C119" s="4" t="s">
        <v>38</v>
      </c>
      <c r="D119" s="10">
        <v>3</v>
      </c>
      <c r="E119" s="10">
        <v>2040</v>
      </c>
      <c r="F119" s="10">
        <v>0.36322292</v>
      </c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 spans="1:24" ht="15.75" hidden="1" customHeight="1">
      <c r="A120" s="4" t="s">
        <v>10</v>
      </c>
      <c r="B120" s="4" t="s">
        <v>114</v>
      </c>
      <c r="C120" s="4" t="s">
        <v>101</v>
      </c>
      <c r="D120" s="10">
        <v>4</v>
      </c>
      <c r="E120" s="10">
        <v>2040</v>
      </c>
      <c r="F120" s="10">
        <v>0.36322292</v>
      </c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 spans="1:24" ht="15.75" hidden="1" customHeight="1">
      <c r="A121" s="4" t="s">
        <v>10</v>
      </c>
      <c r="B121" s="4" t="s">
        <v>221</v>
      </c>
      <c r="C121" s="4" t="s">
        <v>16</v>
      </c>
      <c r="D121" s="10">
        <v>1</v>
      </c>
      <c r="E121" s="10">
        <v>2035</v>
      </c>
      <c r="F121" s="10">
        <v>0.36333333299999998</v>
      </c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 spans="1:24" ht="15.75" hidden="1" customHeight="1">
      <c r="A122" s="4" t="s">
        <v>10</v>
      </c>
      <c r="B122" s="4" t="s">
        <v>104</v>
      </c>
      <c r="C122" s="4" t="s">
        <v>16</v>
      </c>
      <c r="D122" s="10">
        <v>1</v>
      </c>
      <c r="E122" s="10">
        <v>2045</v>
      </c>
      <c r="F122" s="10">
        <v>0.36864607900000002</v>
      </c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 spans="1:24" ht="15.75" hidden="1" customHeight="1">
      <c r="A123" s="4" t="s">
        <v>10</v>
      </c>
      <c r="B123" s="4" t="s">
        <v>113</v>
      </c>
      <c r="C123" s="4" t="s">
        <v>87</v>
      </c>
      <c r="D123" s="10">
        <v>2</v>
      </c>
      <c r="E123" s="10">
        <v>2035</v>
      </c>
      <c r="F123" s="10">
        <v>0.37085020499999999</v>
      </c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 spans="1:24" ht="15.75" hidden="1" customHeight="1">
      <c r="A124" s="4" t="s">
        <v>10</v>
      </c>
      <c r="B124" s="4" t="s">
        <v>113</v>
      </c>
      <c r="C124" s="4" t="s">
        <v>38</v>
      </c>
      <c r="D124" s="10">
        <v>3</v>
      </c>
      <c r="E124" s="10">
        <v>2035</v>
      </c>
      <c r="F124" s="10">
        <v>0.37085020499999999</v>
      </c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 spans="1:24" ht="15.75" hidden="1" customHeight="1">
      <c r="A125" s="4" t="s">
        <v>10</v>
      </c>
      <c r="B125" s="4" t="s">
        <v>113</v>
      </c>
      <c r="C125" s="4" t="s">
        <v>101</v>
      </c>
      <c r="D125" s="10">
        <v>4</v>
      </c>
      <c r="E125" s="10">
        <v>2035</v>
      </c>
      <c r="F125" s="10">
        <v>0.37085020499999999</v>
      </c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 spans="1:24" ht="15.75" hidden="1" customHeight="1">
      <c r="A126" s="4" t="s">
        <v>10</v>
      </c>
      <c r="B126" s="4" t="s">
        <v>114</v>
      </c>
      <c r="C126" s="4" t="s">
        <v>87</v>
      </c>
      <c r="D126" s="10">
        <v>2</v>
      </c>
      <c r="E126" s="10">
        <v>2035</v>
      </c>
      <c r="F126" s="10">
        <v>0.37085020499999999</v>
      </c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 spans="1:24" ht="15.75" hidden="1" customHeight="1">
      <c r="A127" s="4" t="s">
        <v>10</v>
      </c>
      <c r="B127" s="4" t="s">
        <v>114</v>
      </c>
      <c r="C127" s="4" t="s">
        <v>38</v>
      </c>
      <c r="D127" s="10">
        <v>3</v>
      </c>
      <c r="E127" s="10">
        <v>2035</v>
      </c>
      <c r="F127" s="10">
        <v>0.37085020499999999</v>
      </c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 spans="1:24" ht="15.75" hidden="1" customHeight="1">
      <c r="A128" s="4" t="s">
        <v>10</v>
      </c>
      <c r="B128" s="4" t="s">
        <v>114</v>
      </c>
      <c r="C128" s="4" t="s">
        <v>101</v>
      </c>
      <c r="D128" s="10">
        <v>4</v>
      </c>
      <c r="E128" s="10">
        <v>2035</v>
      </c>
      <c r="F128" s="10">
        <v>0.37085020499999999</v>
      </c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 spans="1:24" ht="15.75" hidden="1" customHeight="1">
      <c r="A129" s="4" t="s">
        <v>10</v>
      </c>
      <c r="B129" s="4" t="s">
        <v>116</v>
      </c>
      <c r="C129" s="4" t="s">
        <v>16</v>
      </c>
      <c r="D129" s="10">
        <v>1</v>
      </c>
      <c r="E129" s="10">
        <v>2040</v>
      </c>
      <c r="F129" s="10">
        <v>0.37091693399999998</v>
      </c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 spans="1:24" ht="15.75" hidden="1" customHeight="1">
      <c r="A130" s="4" t="s">
        <v>10</v>
      </c>
      <c r="B130" s="4" t="s">
        <v>116</v>
      </c>
      <c r="C130" s="4" t="s">
        <v>16</v>
      </c>
      <c r="D130" s="10">
        <v>2</v>
      </c>
      <c r="E130" s="10">
        <v>2040</v>
      </c>
      <c r="F130" s="10">
        <v>0.37091693399999998</v>
      </c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 spans="1:24" ht="15.75" hidden="1" customHeight="1">
      <c r="A131" s="4" t="s">
        <v>10</v>
      </c>
      <c r="B131" s="4" t="s">
        <v>116</v>
      </c>
      <c r="C131" s="4" t="s">
        <v>16</v>
      </c>
      <c r="D131" s="10">
        <v>3</v>
      </c>
      <c r="E131" s="10">
        <v>2040</v>
      </c>
      <c r="F131" s="10">
        <v>0.37091693399999998</v>
      </c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 spans="1:24" ht="15.75" hidden="1" customHeight="1">
      <c r="A132" s="4" t="s">
        <v>10</v>
      </c>
      <c r="B132" s="4" t="s">
        <v>117</v>
      </c>
      <c r="C132" s="4" t="s">
        <v>16</v>
      </c>
      <c r="D132" s="10">
        <v>1</v>
      </c>
      <c r="E132" s="10">
        <v>2040</v>
      </c>
      <c r="F132" s="10">
        <v>0.37091693399999998</v>
      </c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 spans="1:24" ht="15.75" hidden="1" customHeight="1">
      <c r="A133" s="4" t="s">
        <v>10</v>
      </c>
      <c r="B133" s="4" t="s">
        <v>221</v>
      </c>
      <c r="C133" s="4" t="s">
        <v>16</v>
      </c>
      <c r="D133" s="10">
        <v>1</v>
      </c>
      <c r="E133" s="10">
        <v>2030</v>
      </c>
      <c r="F133" s="10">
        <v>0.37333333299999999</v>
      </c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 spans="1:24" ht="15.75" hidden="1" customHeight="1">
      <c r="A134" s="4" t="s">
        <v>10</v>
      </c>
      <c r="B134" s="4" t="s">
        <v>113</v>
      </c>
      <c r="C134" s="4" t="s">
        <v>87</v>
      </c>
      <c r="D134" s="10">
        <v>2</v>
      </c>
      <c r="E134" s="10">
        <v>2030</v>
      </c>
      <c r="F134" s="10">
        <v>0.37854824399999998</v>
      </c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 spans="1:24" ht="15.75" hidden="1" customHeight="1">
      <c r="A135" s="4" t="s">
        <v>10</v>
      </c>
      <c r="B135" s="4" t="s">
        <v>113</v>
      </c>
      <c r="C135" s="4" t="s">
        <v>38</v>
      </c>
      <c r="D135" s="10">
        <v>3</v>
      </c>
      <c r="E135" s="10">
        <v>2030</v>
      </c>
      <c r="F135" s="10">
        <v>0.37854824399999998</v>
      </c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 spans="1:24" ht="15.75" hidden="1" customHeight="1">
      <c r="A136" s="4" t="s">
        <v>10</v>
      </c>
      <c r="B136" s="4" t="s">
        <v>113</v>
      </c>
      <c r="C136" s="4" t="s">
        <v>101</v>
      </c>
      <c r="D136" s="10">
        <v>4</v>
      </c>
      <c r="E136" s="10">
        <v>2030</v>
      </c>
      <c r="F136" s="10">
        <v>0.37854824399999998</v>
      </c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 spans="1:24" ht="15.75" hidden="1" customHeight="1">
      <c r="A137" s="4" t="s">
        <v>10</v>
      </c>
      <c r="B137" s="4" t="s">
        <v>114</v>
      </c>
      <c r="C137" s="4" t="s">
        <v>87</v>
      </c>
      <c r="D137" s="10">
        <v>2</v>
      </c>
      <c r="E137" s="10">
        <v>2030</v>
      </c>
      <c r="F137" s="10">
        <v>0.37854824399999998</v>
      </c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 spans="1:24" ht="15.75" hidden="1" customHeight="1">
      <c r="A138" s="4" t="s">
        <v>10</v>
      </c>
      <c r="B138" s="4" t="s">
        <v>114</v>
      </c>
      <c r="C138" s="4" t="s">
        <v>38</v>
      </c>
      <c r="D138" s="10">
        <v>3</v>
      </c>
      <c r="E138" s="10">
        <v>2030</v>
      </c>
      <c r="F138" s="10">
        <v>0.37854824399999998</v>
      </c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 spans="1:24" ht="15.75" hidden="1" customHeight="1">
      <c r="A139" s="4" t="s">
        <v>10</v>
      </c>
      <c r="B139" s="4" t="s">
        <v>114</v>
      </c>
      <c r="C139" s="4" t="s">
        <v>101</v>
      </c>
      <c r="D139" s="10">
        <v>4</v>
      </c>
      <c r="E139" s="10">
        <v>2030</v>
      </c>
      <c r="F139" s="10">
        <v>0.37854824399999998</v>
      </c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 spans="1:24" ht="15.75" hidden="1" customHeight="1">
      <c r="A140" s="4" t="s">
        <v>10</v>
      </c>
      <c r="B140" s="4" t="s">
        <v>96</v>
      </c>
      <c r="C140" s="4" t="s">
        <v>16</v>
      </c>
      <c r="D140" s="10">
        <v>1</v>
      </c>
      <c r="E140" s="10">
        <v>2040</v>
      </c>
      <c r="F140" s="10">
        <v>0.38042331600000001</v>
      </c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 spans="1:24" ht="15.75" hidden="1" customHeight="1">
      <c r="A141" s="4" t="s">
        <v>10</v>
      </c>
      <c r="B141" s="4" t="s">
        <v>223</v>
      </c>
      <c r="C141" s="4" t="s">
        <v>16</v>
      </c>
      <c r="D141" s="10">
        <v>1</v>
      </c>
      <c r="E141" s="10">
        <v>2050</v>
      </c>
      <c r="F141" s="10">
        <v>0.38194446700000001</v>
      </c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 spans="1:24" ht="15.75" hidden="1" customHeight="1">
      <c r="A142" s="4" t="s">
        <v>10</v>
      </c>
      <c r="B142" s="4" t="s">
        <v>223</v>
      </c>
      <c r="C142" s="4" t="s">
        <v>16</v>
      </c>
      <c r="D142" s="10">
        <v>2</v>
      </c>
      <c r="E142" s="10">
        <v>2050</v>
      </c>
      <c r="F142" s="10">
        <v>0.38194446700000001</v>
      </c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 spans="1:24" ht="15.75" hidden="1" customHeight="1">
      <c r="A143" s="4" t="s">
        <v>10</v>
      </c>
      <c r="B143" s="4" t="s">
        <v>223</v>
      </c>
      <c r="C143" s="4" t="s">
        <v>16</v>
      </c>
      <c r="D143" s="10">
        <v>3</v>
      </c>
      <c r="E143" s="10">
        <v>2050</v>
      </c>
      <c r="F143" s="10">
        <v>0.38194446700000001</v>
      </c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 spans="1:24" ht="15.75" hidden="1" customHeight="1">
      <c r="A144" s="4" t="s">
        <v>10</v>
      </c>
      <c r="B144" s="4" t="s">
        <v>223</v>
      </c>
      <c r="C144" s="4" t="s">
        <v>16</v>
      </c>
      <c r="D144" s="10">
        <v>1</v>
      </c>
      <c r="E144" s="10">
        <v>2045</v>
      </c>
      <c r="F144" s="10">
        <v>0.38606671300000001</v>
      </c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 spans="1:24" ht="15.75" hidden="1" customHeight="1">
      <c r="A145" s="4" t="s">
        <v>10</v>
      </c>
      <c r="B145" s="4" t="s">
        <v>223</v>
      </c>
      <c r="C145" s="4" t="s">
        <v>16</v>
      </c>
      <c r="D145" s="10">
        <v>2</v>
      </c>
      <c r="E145" s="10">
        <v>2045</v>
      </c>
      <c r="F145" s="10">
        <v>0.38606671300000001</v>
      </c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 spans="1:24" ht="15.75" hidden="1" customHeight="1">
      <c r="A146" s="4" t="s">
        <v>10</v>
      </c>
      <c r="B146" s="4" t="s">
        <v>223</v>
      </c>
      <c r="C146" s="4" t="s">
        <v>16</v>
      </c>
      <c r="D146" s="10">
        <v>3</v>
      </c>
      <c r="E146" s="10">
        <v>2045</v>
      </c>
      <c r="F146" s="10">
        <v>0.38606671300000001</v>
      </c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 spans="1:24" ht="15.75" hidden="1" customHeight="1">
      <c r="A147" s="4" t="s">
        <v>10</v>
      </c>
      <c r="B147" s="4" t="s">
        <v>113</v>
      </c>
      <c r="C147" s="4" t="s">
        <v>87</v>
      </c>
      <c r="D147" s="10">
        <v>2</v>
      </c>
      <c r="E147" s="10">
        <v>2025</v>
      </c>
      <c r="F147" s="10">
        <v>0.38631703699999997</v>
      </c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 spans="1:24" ht="15.75" hidden="1" customHeight="1">
      <c r="A148" s="4" t="s">
        <v>10</v>
      </c>
      <c r="B148" s="4" t="s">
        <v>113</v>
      </c>
      <c r="C148" s="4" t="s">
        <v>38</v>
      </c>
      <c r="D148" s="10">
        <v>3</v>
      </c>
      <c r="E148" s="10">
        <v>2025</v>
      </c>
      <c r="F148" s="10">
        <v>0.38631703699999997</v>
      </c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 spans="1:24" ht="15.75" hidden="1" customHeight="1">
      <c r="A149" s="4" t="s">
        <v>10</v>
      </c>
      <c r="B149" s="4" t="s">
        <v>113</v>
      </c>
      <c r="C149" s="4" t="s">
        <v>101</v>
      </c>
      <c r="D149" s="10">
        <v>4</v>
      </c>
      <c r="E149" s="10">
        <v>2025</v>
      </c>
      <c r="F149" s="10">
        <v>0.38631703699999997</v>
      </c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 spans="1:24" ht="15.75" hidden="1" customHeight="1">
      <c r="A150" s="4" t="s">
        <v>10</v>
      </c>
      <c r="B150" s="4" t="s">
        <v>114</v>
      </c>
      <c r="C150" s="4" t="s">
        <v>87</v>
      </c>
      <c r="D150" s="10">
        <v>2</v>
      </c>
      <c r="E150" s="10">
        <v>2025</v>
      </c>
      <c r="F150" s="10">
        <v>0.38631703699999997</v>
      </c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 spans="1:24" ht="15.75" hidden="1" customHeight="1">
      <c r="A151" s="4" t="s">
        <v>10</v>
      </c>
      <c r="B151" s="4" t="s">
        <v>114</v>
      </c>
      <c r="C151" s="4" t="s">
        <v>38</v>
      </c>
      <c r="D151" s="10">
        <v>3</v>
      </c>
      <c r="E151" s="10">
        <v>2025</v>
      </c>
      <c r="F151" s="10">
        <v>0.38631703699999997</v>
      </c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 spans="1:24" ht="15.75" hidden="1" customHeight="1">
      <c r="A152" s="4" t="s">
        <v>10</v>
      </c>
      <c r="B152" s="4" t="s">
        <v>114</v>
      </c>
      <c r="C152" s="4" t="s">
        <v>101</v>
      </c>
      <c r="D152" s="10">
        <v>4</v>
      </c>
      <c r="E152" s="10">
        <v>2025</v>
      </c>
      <c r="F152" s="10">
        <v>0.38631703699999997</v>
      </c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 spans="1:24" ht="15.75" hidden="1" customHeight="1">
      <c r="A153" s="4" t="s">
        <v>10</v>
      </c>
      <c r="B153" s="4" t="s">
        <v>221</v>
      </c>
      <c r="C153" s="4" t="s">
        <v>16</v>
      </c>
      <c r="D153" s="10">
        <v>1</v>
      </c>
      <c r="E153" s="10">
        <v>2025</v>
      </c>
      <c r="F153" s="10">
        <v>0.38666666700000002</v>
      </c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 spans="1:24" ht="15.75" hidden="1" customHeight="1">
      <c r="A154" s="4" t="s">
        <v>10</v>
      </c>
      <c r="B154" s="4" t="s">
        <v>223</v>
      </c>
      <c r="C154" s="4" t="s">
        <v>16</v>
      </c>
      <c r="D154" s="10">
        <v>1</v>
      </c>
      <c r="E154" s="10">
        <v>2040</v>
      </c>
      <c r="F154" s="10">
        <v>0.39018895799999997</v>
      </c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 spans="1:24" ht="15.75" hidden="1" customHeight="1">
      <c r="A155" s="4" t="s">
        <v>10</v>
      </c>
      <c r="B155" s="4" t="s">
        <v>223</v>
      </c>
      <c r="C155" s="4" t="s">
        <v>16</v>
      </c>
      <c r="D155" s="10">
        <v>2</v>
      </c>
      <c r="E155" s="10">
        <v>2040</v>
      </c>
      <c r="F155" s="10">
        <v>0.39018895799999997</v>
      </c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 spans="1:24" ht="15.75" hidden="1" customHeight="1">
      <c r="A156" s="4" t="s">
        <v>10</v>
      </c>
      <c r="B156" s="4" t="s">
        <v>223</v>
      </c>
      <c r="C156" s="4" t="s">
        <v>16</v>
      </c>
      <c r="D156" s="10">
        <v>3</v>
      </c>
      <c r="E156" s="10">
        <v>2040</v>
      </c>
      <c r="F156" s="10">
        <v>0.39018895799999997</v>
      </c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 spans="1:24" ht="15.75" hidden="1" customHeight="1">
      <c r="A157" s="4" t="s">
        <v>10</v>
      </c>
      <c r="B157" s="4" t="s">
        <v>116</v>
      </c>
      <c r="C157" s="4" t="s">
        <v>16</v>
      </c>
      <c r="D157" s="10">
        <v>1</v>
      </c>
      <c r="E157" s="10">
        <v>2035</v>
      </c>
      <c r="F157" s="10">
        <v>0.39107314500000001</v>
      </c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 spans="1:24" ht="15.75" hidden="1" customHeight="1">
      <c r="A158" s="4" t="s">
        <v>10</v>
      </c>
      <c r="B158" s="4" t="s">
        <v>116</v>
      </c>
      <c r="C158" s="4" t="s">
        <v>16</v>
      </c>
      <c r="D158" s="10">
        <v>2</v>
      </c>
      <c r="E158" s="10">
        <v>2035</v>
      </c>
      <c r="F158" s="10">
        <v>0.39107314500000001</v>
      </c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 spans="1:24" ht="15.75" hidden="1" customHeight="1">
      <c r="A159" s="4" t="s">
        <v>10</v>
      </c>
      <c r="B159" s="4" t="s">
        <v>116</v>
      </c>
      <c r="C159" s="4" t="s">
        <v>16</v>
      </c>
      <c r="D159" s="10">
        <v>3</v>
      </c>
      <c r="E159" s="10">
        <v>2035</v>
      </c>
      <c r="F159" s="10">
        <v>0.39107314500000001</v>
      </c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 spans="1:24" ht="15.75" hidden="1" customHeight="1">
      <c r="A160" s="4" t="s">
        <v>10</v>
      </c>
      <c r="B160" s="4" t="s">
        <v>117</v>
      </c>
      <c r="C160" s="4" t="s">
        <v>16</v>
      </c>
      <c r="D160" s="10">
        <v>1</v>
      </c>
      <c r="E160" s="10">
        <v>2035</v>
      </c>
      <c r="F160" s="10">
        <v>0.39107314500000001</v>
      </c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 spans="1:24" ht="15.75" hidden="1" customHeight="1">
      <c r="A161" s="4" t="s">
        <v>10</v>
      </c>
      <c r="B161" s="4" t="s">
        <v>104</v>
      </c>
      <c r="C161" s="4" t="s">
        <v>16</v>
      </c>
      <c r="D161" s="10">
        <v>1</v>
      </c>
      <c r="E161" s="10">
        <v>2040</v>
      </c>
      <c r="F161" s="10">
        <v>0.39761993400000001</v>
      </c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 spans="1:24" ht="15.75" hidden="1" customHeight="1">
      <c r="A162" s="4" t="s">
        <v>10</v>
      </c>
      <c r="B162" s="4" t="s">
        <v>96</v>
      </c>
      <c r="C162" s="4" t="s">
        <v>16</v>
      </c>
      <c r="D162" s="10">
        <v>1</v>
      </c>
      <c r="E162" s="10">
        <v>2035</v>
      </c>
      <c r="F162" s="10">
        <v>0.39851542099999998</v>
      </c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 spans="1:24" ht="15.75" hidden="1" customHeight="1">
      <c r="A163" s="4" t="s">
        <v>10</v>
      </c>
      <c r="B163" s="4" t="s">
        <v>136</v>
      </c>
      <c r="C163" s="4" t="s">
        <v>16</v>
      </c>
      <c r="D163" s="10">
        <v>1</v>
      </c>
      <c r="E163" s="10">
        <v>2022</v>
      </c>
      <c r="F163" s="10">
        <v>0.4</v>
      </c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 spans="1:24" ht="15.75" hidden="1" customHeight="1">
      <c r="A164" s="4" t="s">
        <v>10</v>
      </c>
      <c r="B164" s="4" t="s">
        <v>221</v>
      </c>
      <c r="C164" s="4" t="s">
        <v>16</v>
      </c>
      <c r="D164" s="10">
        <v>1</v>
      </c>
      <c r="E164" s="10">
        <v>2022</v>
      </c>
      <c r="F164" s="10">
        <v>0.4</v>
      </c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 spans="1:24" ht="15.75" hidden="1" customHeight="1">
      <c r="A165" s="4" t="s">
        <v>10</v>
      </c>
      <c r="B165" s="4" t="s">
        <v>221</v>
      </c>
      <c r="C165" s="4" t="s">
        <v>16</v>
      </c>
      <c r="D165" s="10">
        <v>1</v>
      </c>
      <c r="E165" s="10">
        <v>2022</v>
      </c>
      <c r="F165" s="10">
        <v>0.4</v>
      </c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 spans="1:24" ht="15.75" hidden="1" customHeight="1">
      <c r="A166" s="4" t="s">
        <v>10</v>
      </c>
      <c r="B166" s="4" t="s">
        <v>113</v>
      </c>
      <c r="C166" s="4" t="s">
        <v>87</v>
      </c>
      <c r="D166" s="10">
        <v>2</v>
      </c>
      <c r="E166" s="10">
        <v>2022</v>
      </c>
      <c r="F166" s="10">
        <v>0.40043246700000001</v>
      </c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 spans="1:24" ht="15.75" hidden="1" customHeight="1">
      <c r="A167" s="4" t="s">
        <v>10</v>
      </c>
      <c r="B167" s="4" t="s">
        <v>113</v>
      </c>
      <c r="C167" s="4" t="s">
        <v>38</v>
      </c>
      <c r="D167" s="10">
        <v>3</v>
      </c>
      <c r="E167" s="10">
        <v>2022</v>
      </c>
      <c r="F167" s="10">
        <v>0.40043246700000001</v>
      </c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 spans="1:24" ht="15.75" hidden="1" customHeight="1">
      <c r="A168" s="4" t="s">
        <v>10</v>
      </c>
      <c r="B168" s="4" t="s">
        <v>113</v>
      </c>
      <c r="C168" s="4" t="s">
        <v>101</v>
      </c>
      <c r="D168" s="10">
        <v>4</v>
      </c>
      <c r="E168" s="10">
        <v>2022</v>
      </c>
      <c r="F168" s="10">
        <v>0.40043246700000001</v>
      </c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 spans="1:24" ht="15.75" hidden="1" customHeight="1">
      <c r="A169" s="4" t="s">
        <v>10</v>
      </c>
      <c r="B169" s="4" t="s">
        <v>114</v>
      </c>
      <c r="C169" s="4" t="s">
        <v>87</v>
      </c>
      <c r="D169" s="10">
        <v>2</v>
      </c>
      <c r="E169" s="10">
        <v>2022</v>
      </c>
      <c r="F169" s="10">
        <v>0.40043246700000001</v>
      </c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 spans="1:24" ht="15.75" hidden="1" customHeight="1">
      <c r="A170" s="4" t="s">
        <v>10</v>
      </c>
      <c r="B170" s="4" t="s">
        <v>114</v>
      </c>
      <c r="C170" s="4" t="s">
        <v>38</v>
      </c>
      <c r="D170" s="10">
        <v>3</v>
      </c>
      <c r="E170" s="10">
        <v>2022</v>
      </c>
      <c r="F170" s="10">
        <v>0.40043246700000001</v>
      </c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 spans="1:24" ht="15.75" hidden="1" customHeight="1">
      <c r="A171" s="4" t="s">
        <v>10</v>
      </c>
      <c r="B171" s="4" t="s">
        <v>114</v>
      </c>
      <c r="C171" s="4" t="s">
        <v>101</v>
      </c>
      <c r="D171" s="10">
        <v>4</v>
      </c>
      <c r="E171" s="10">
        <v>2022</v>
      </c>
      <c r="F171" s="10">
        <v>0.40043246700000001</v>
      </c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 spans="1:24" ht="15.75" hidden="1" customHeight="1">
      <c r="A172" s="4" t="s">
        <v>10</v>
      </c>
      <c r="B172" s="4" t="s">
        <v>223</v>
      </c>
      <c r="C172" s="4" t="s">
        <v>16</v>
      </c>
      <c r="D172" s="10">
        <v>1</v>
      </c>
      <c r="E172" s="10">
        <v>2035</v>
      </c>
      <c r="F172" s="10">
        <v>0.41037114600000002</v>
      </c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 spans="1:24" ht="15.75" hidden="1" customHeight="1">
      <c r="A173" s="4" t="s">
        <v>10</v>
      </c>
      <c r="B173" s="4" t="s">
        <v>223</v>
      </c>
      <c r="C173" s="4" t="s">
        <v>16</v>
      </c>
      <c r="D173" s="10">
        <v>2</v>
      </c>
      <c r="E173" s="10">
        <v>2035</v>
      </c>
      <c r="F173" s="10">
        <v>0.41037114600000002</v>
      </c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 spans="1:24" ht="15.75" hidden="1" customHeight="1">
      <c r="A174" s="4" t="s">
        <v>10</v>
      </c>
      <c r="B174" s="4" t="s">
        <v>223</v>
      </c>
      <c r="C174" s="4" t="s">
        <v>16</v>
      </c>
      <c r="D174" s="10">
        <v>3</v>
      </c>
      <c r="E174" s="10">
        <v>2035</v>
      </c>
      <c r="F174" s="10">
        <v>0.41037114600000002</v>
      </c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 spans="1:24" ht="15.75" hidden="1" customHeight="1">
      <c r="A175" s="4" t="s">
        <v>10</v>
      </c>
      <c r="B175" s="4" t="s">
        <v>116</v>
      </c>
      <c r="C175" s="4" t="s">
        <v>16</v>
      </c>
      <c r="D175" s="10">
        <v>1</v>
      </c>
      <c r="E175" s="10">
        <v>2030</v>
      </c>
      <c r="F175" s="10">
        <v>0.41176258900000001</v>
      </c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 spans="1:24" ht="15.75" hidden="1" customHeight="1">
      <c r="A176" s="4" t="s">
        <v>10</v>
      </c>
      <c r="B176" s="4" t="s">
        <v>116</v>
      </c>
      <c r="C176" s="4" t="s">
        <v>16</v>
      </c>
      <c r="D176" s="10">
        <v>2</v>
      </c>
      <c r="E176" s="10">
        <v>2030</v>
      </c>
      <c r="F176" s="10">
        <v>0.41176258900000001</v>
      </c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 spans="1:24" ht="15.75" hidden="1" customHeight="1">
      <c r="A177" s="4" t="s">
        <v>10</v>
      </c>
      <c r="B177" s="4" t="s">
        <v>116</v>
      </c>
      <c r="C177" s="4" t="s">
        <v>16</v>
      </c>
      <c r="D177" s="10">
        <v>3</v>
      </c>
      <c r="E177" s="10">
        <v>2030</v>
      </c>
      <c r="F177" s="10">
        <v>0.41176258900000001</v>
      </c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 spans="1:24" ht="15.75" hidden="1" customHeight="1">
      <c r="A178" s="4" t="s">
        <v>10</v>
      </c>
      <c r="B178" s="4" t="s">
        <v>117</v>
      </c>
      <c r="C178" s="4" t="s">
        <v>16</v>
      </c>
      <c r="D178" s="10">
        <v>1</v>
      </c>
      <c r="E178" s="10">
        <v>2030</v>
      </c>
      <c r="F178" s="10">
        <v>0.41176258900000001</v>
      </c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 spans="1:24" ht="15.75" hidden="1" customHeight="1">
      <c r="A179" s="4" t="s">
        <v>10</v>
      </c>
      <c r="B179" s="4" t="s">
        <v>96</v>
      </c>
      <c r="C179" s="4" t="s">
        <v>16</v>
      </c>
      <c r="D179" s="10">
        <v>1</v>
      </c>
      <c r="E179" s="10">
        <v>2030</v>
      </c>
      <c r="F179" s="10">
        <v>0.41701511400000002</v>
      </c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 spans="1:24" ht="15.75" hidden="1" customHeight="1">
      <c r="A180" s="4" t="s">
        <v>10</v>
      </c>
      <c r="B180" s="4" t="s">
        <v>104</v>
      </c>
      <c r="C180" s="4" t="s">
        <v>16</v>
      </c>
      <c r="D180" s="10">
        <v>1</v>
      </c>
      <c r="E180" s="10">
        <v>2035</v>
      </c>
      <c r="F180" s="10">
        <v>0.42743442399999998</v>
      </c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 spans="1:24" ht="15.75" hidden="1" customHeight="1">
      <c r="A181" s="4" t="s">
        <v>10</v>
      </c>
      <c r="B181" s="4" t="s">
        <v>223</v>
      </c>
      <c r="C181" s="4" t="s">
        <v>16</v>
      </c>
      <c r="D181" s="10">
        <v>1</v>
      </c>
      <c r="E181" s="10">
        <v>2030</v>
      </c>
      <c r="F181" s="10">
        <v>0.43055333299999998</v>
      </c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 spans="1:24" ht="15.75" hidden="1" customHeight="1">
      <c r="A182" s="4" t="s">
        <v>10</v>
      </c>
      <c r="B182" s="4" t="s">
        <v>223</v>
      </c>
      <c r="C182" s="4" t="s">
        <v>16</v>
      </c>
      <c r="D182" s="10">
        <v>2</v>
      </c>
      <c r="E182" s="10">
        <v>2030</v>
      </c>
      <c r="F182" s="10">
        <v>0.43055333299999998</v>
      </c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 spans="1:24" ht="15.75" hidden="1" customHeight="1">
      <c r="A183" s="4" t="s">
        <v>10</v>
      </c>
      <c r="B183" s="4" t="s">
        <v>223</v>
      </c>
      <c r="C183" s="4" t="s">
        <v>16</v>
      </c>
      <c r="D183" s="10">
        <v>3</v>
      </c>
      <c r="E183" s="10">
        <v>2030</v>
      </c>
      <c r="F183" s="10">
        <v>0.43055333299999998</v>
      </c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 spans="1:24" ht="15.75" hidden="1" customHeight="1">
      <c r="A184" s="4" t="s">
        <v>10</v>
      </c>
      <c r="B184" s="4" t="s">
        <v>116</v>
      </c>
      <c r="C184" s="4" t="s">
        <v>16</v>
      </c>
      <c r="D184" s="10">
        <v>1</v>
      </c>
      <c r="E184" s="10">
        <v>2025</v>
      </c>
      <c r="F184" s="10">
        <v>0.43298526500000001</v>
      </c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 spans="1:24" ht="15.75" hidden="1" customHeight="1">
      <c r="A185" s="4" t="s">
        <v>10</v>
      </c>
      <c r="B185" s="4" t="s">
        <v>116</v>
      </c>
      <c r="C185" s="4" t="s">
        <v>16</v>
      </c>
      <c r="D185" s="10">
        <v>2</v>
      </c>
      <c r="E185" s="10">
        <v>2025</v>
      </c>
      <c r="F185" s="10">
        <v>0.43298526500000001</v>
      </c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 spans="1:24" ht="15.75" hidden="1" customHeight="1">
      <c r="A186" s="4" t="s">
        <v>10</v>
      </c>
      <c r="B186" s="4" t="s">
        <v>116</v>
      </c>
      <c r="C186" s="4" t="s">
        <v>16</v>
      </c>
      <c r="D186" s="10">
        <v>3</v>
      </c>
      <c r="E186" s="10">
        <v>2025</v>
      </c>
      <c r="F186" s="10">
        <v>0.43298526500000001</v>
      </c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 spans="1:24" ht="15.75" hidden="1" customHeight="1">
      <c r="A187" s="4" t="s">
        <v>10</v>
      </c>
      <c r="B187" s="4" t="s">
        <v>117</v>
      </c>
      <c r="C187" s="4" t="s">
        <v>16</v>
      </c>
      <c r="D187" s="10">
        <v>1</v>
      </c>
      <c r="E187" s="10">
        <v>2025</v>
      </c>
      <c r="F187" s="10">
        <v>0.43298526500000001</v>
      </c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 spans="1:24" ht="15.75" hidden="1" customHeight="1">
      <c r="A188" s="4" t="s">
        <v>10</v>
      </c>
      <c r="B188" s="4" t="s">
        <v>96</v>
      </c>
      <c r="C188" s="4" t="s">
        <v>16</v>
      </c>
      <c r="D188" s="10">
        <v>1</v>
      </c>
      <c r="E188" s="10">
        <v>2025</v>
      </c>
      <c r="F188" s="10">
        <v>0.43592239500000002</v>
      </c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 spans="1:24" ht="15.75" hidden="1" customHeight="1">
      <c r="A189" s="4" t="s">
        <v>10</v>
      </c>
      <c r="B189" s="4" t="s">
        <v>115</v>
      </c>
      <c r="C189" s="4" t="s">
        <v>87</v>
      </c>
      <c r="D189" s="10">
        <v>1</v>
      </c>
      <c r="E189" s="10">
        <v>2050</v>
      </c>
      <c r="F189" s="10">
        <v>0.44459232599999998</v>
      </c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 spans="1:24" ht="15.75" hidden="1" customHeight="1">
      <c r="A190" s="4" t="s">
        <v>10</v>
      </c>
      <c r="B190" s="4" t="s">
        <v>115</v>
      </c>
      <c r="C190" s="4" t="s">
        <v>38</v>
      </c>
      <c r="D190" s="10">
        <v>2</v>
      </c>
      <c r="E190" s="10">
        <v>2050</v>
      </c>
      <c r="F190" s="10">
        <v>0.44459232599999998</v>
      </c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 spans="1:24" ht="15.75" hidden="1" customHeight="1">
      <c r="A191" s="4" t="s">
        <v>10</v>
      </c>
      <c r="B191" s="4" t="s">
        <v>115</v>
      </c>
      <c r="C191" s="4" t="s">
        <v>101</v>
      </c>
      <c r="D191" s="10">
        <v>3</v>
      </c>
      <c r="E191" s="10">
        <v>2050</v>
      </c>
      <c r="F191" s="10">
        <v>0.44459232599999998</v>
      </c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 spans="1:24" ht="15.75" hidden="1" customHeight="1">
      <c r="A192" s="4" t="s">
        <v>10</v>
      </c>
      <c r="B192" s="4" t="s">
        <v>218</v>
      </c>
      <c r="C192" s="4" t="s">
        <v>84</v>
      </c>
      <c r="D192" s="10">
        <v>1</v>
      </c>
      <c r="E192" s="10">
        <v>2050</v>
      </c>
      <c r="F192" s="10">
        <v>0.44810631200000001</v>
      </c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 spans="1:24" ht="15.75" hidden="1" customHeight="1">
      <c r="A193" s="4" t="s">
        <v>10</v>
      </c>
      <c r="B193" s="4" t="s">
        <v>218</v>
      </c>
      <c r="C193" s="4" t="s">
        <v>109</v>
      </c>
      <c r="D193" s="10">
        <v>2</v>
      </c>
      <c r="E193" s="10">
        <v>2050</v>
      </c>
      <c r="F193" s="10">
        <v>0.44810631200000001</v>
      </c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 spans="1:24" ht="15.75" hidden="1" customHeight="1">
      <c r="A194" s="4" t="s">
        <v>10</v>
      </c>
      <c r="B194" s="4" t="s">
        <v>115</v>
      </c>
      <c r="C194" s="4" t="s">
        <v>87</v>
      </c>
      <c r="D194" s="10">
        <v>1</v>
      </c>
      <c r="E194" s="10">
        <v>2045</v>
      </c>
      <c r="F194" s="10">
        <v>0.45415092499999998</v>
      </c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 spans="1:24" ht="15.75" hidden="1" customHeight="1">
      <c r="A195" s="4" t="s">
        <v>10</v>
      </c>
      <c r="B195" s="4" t="s">
        <v>115</v>
      </c>
      <c r="C195" s="4" t="s">
        <v>38</v>
      </c>
      <c r="D195" s="10">
        <v>2</v>
      </c>
      <c r="E195" s="10">
        <v>2045</v>
      </c>
      <c r="F195" s="10">
        <v>0.45415092499999998</v>
      </c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 spans="1:24" ht="15.75" hidden="1" customHeight="1">
      <c r="A196" s="4" t="s">
        <v>10</v>
      </c>
      <c r="B196" s="4" t="s">
        <v>115</v>
      </c>
      <c r="C196" s="4" t="s">
        <v>101</v>
      </c>
      <c r="D196" s="10">
        <v>3</v>
      </c>
      <c r="E196" s="10">
        <v>2045</v>
      </c>
      <c r="F196" s="10">
        <v>0.45415092499999998</v>
      </c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 spans="1:24" ht="15.75" hidden="1" customHeight="1">
      <c r="A197" s="4" t="s">
        <v>10</v>
      </c>
      <c r="B197" s="4" t="s">
        <v>218</v>
      </c>
      <c r="C197" s="4" t="s">
        <v>84</v>
      </c>
      <c r="D197" s="10">
        <v>1</v>
      </c>
      <c r="E197" s="10">
        <v>2045</v>
      </c>
      <c r="F197" s="10">
        <v>0.45800854299999999</v>
      </c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 spans="1:24" ht="15.75" hidden="1" customHeight="1">
      <c r="A198" s="4" t="s">
        <v>10</v>
      </c>
      <c r="B198" s="4" t="s">
        <v>218</v>
      </c>
      <c r="C198" s="4" t="s">
        <v>109</v>
      </c>
      <c r="D198" s="10">
        <v>2</v>
      </c>
      <c r="E198" s="10">
        <v>2045</v>
      </c>
      <c r="F198" s="10">
        <v>0.45800854299999999</v>
      </c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 spans="1:24" ht="15.75" hidden="1" customHeight="1">
      <c r="A199" s="4" t="s">
        <v>10</v>
      </c>
      <c r="B199" s="4" t="s">
        <v>104</v>
      </c>
      <c r="C199" s="4" t="s">
        <v>16</v>
      </c>
      <c r="D199" s="10">
        <v>1</v>
      </c>
      <c r="E199" s="10">
        <v>2030</v>
      </c>
      <c r="F199" s="10">
        <v>0.45808954800000001</v>
      </c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 spans="1:24" ht="15.75" hidden="1" customHeight="1">
      <c r="A200" s="4" t="s">
        <v>10</v>
      </c>
      <c r="B200" s="4" t="s">
        <v>115</v>
      </c>
      <c r="C200" s="4" t="s">
        <v>87</v>
      </c>
      <c r="D200" s="10">
        <v>1</v>
      </c>
      <c r="E200" s="10">
        <v>2040</v>
      </c>
      <c r="F200" s="10">
        <v>0.46379987099999997</v>
      </c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 spans="1:24" ht="15.75" hidden="1" customHeight="1">
      <c r="A201" s="4" t="s">
        <v>10</v>
      </c>
      <c r="B201" s="4" t="s">
        <v>115</v>
      </c>
      <c r="C201" s="4" t="s">
        <v>38</v>
      </c>
      <c r="D201" s="10">
        <v>2</v>
      </c>
      <c r="E201" s="10">
        <v>2040</v>
      </c>
      <c r="F201" s="10">
        <v>0.46379987099999997</v>
      </c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 spans="1:24" ht="15.75" hidden="1" customHeight="1">
      <c r="A202" s="4" t="s">
        <v>10</v>
      </c>
      <c r="B202" s="4" t="s">
        <v>115</v>
      </c>
      <c r="C202" s="4" t="s">
        <v>101</v>
      </c>
      <c r="D202" s="10">
        <v>3</v>
      </c>
      <c r="E202" s="10">
        <v>2040</v>
      </c>
      <c r="F202" s="10">
        <v>0.46379987099999997</v>
      </c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 spans="1:24" ht="15.75" hidden="1" customHeight="1">
      <c r="A203" s="4" t="s">
        <v>10</v>
      </c>
      <c r="B203" s="4" t="s">
        <v>223</v>
      </c>
      <c r="C203" s="4" t="s">
        <v>16</v>
      </c>
      <c r="D203" s="10">
        <v>1</v>
      </c>
      <c r="E203" s="10">
        <v>2025</v>
      </c>
      <c r="F203" s="10">
        <v>0.46419031300000002</v>
      </c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 spans="1:24" ht="15.75" hidden="1" customHeight="1">
      <c r="A204" s="4" t="s">
        <v>10</v>
      </c>
      <c r="B204" s="4" t="s">
        <v>223</v>
      </c>
      <c r="C204" s="4" t="s">
        <v>16</v>
      </c>
      <c r="D204" s="10">
        <v>2</v>
      </c>
      <c r="E204" s="10">
        <v>2025</v>
      </c>
      <c r="F204" s="10">
        <v>0.46419031300000002</v>
      </c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 spans="1:24" ht="15.75" hidden="1" customHeight="1">
      <c r="A205" s="4" t="s">
        <v>10</v>
      </c>
      <c r="B205" s="4" t="s">
        <v>223</v>
      </c>
      <c r="C205" s="4" t="s">
        <v>16</v>
      </c>
      <c r="D205" s="10">
        <v>3</v>
      </c>
      <c r="E205" s="10">
        <v>2025</v>
      </c>
      <c r="F205" s="10">
        <v>0.46419031300000002</v>
      </c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 spans="1:24" ht="15.75" hidden="1" customHeight="1">
      <c r="A206" s="4" t="s">
        <v>10</v>
      </c>
      <c r="B206" s="4" t="s">
        <v>218</v>
      </c>
      <c r="C206" s="4" t="s">
        <v>84</v>
      </c>
      <c r="D206" s="10">
        <v>1</v>
      </c>
      <c r="E206" s="10">
        <v>2040</v>
      </c>
      <c r="F206" s="10">
        <v>0.467996203</v>
      </c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 spans="1:24" ht="15.75" hidden="1" customHeight="1">
      <c r="A207" s="4" t="s">
        <v>10</v>
      </c>
      <c r="B207" s="4" t="s">
        <v>218</v>
      </c>
      <c r="C207" s="4" t="s">
        <v>109</v>
      </c>
      <c r="D207" s="10">
        <v>2</v>
      </c>
      <c r="E207" s="10">
        <v>2040</v>
      </c>
      <c r="F207" s="10">
        <v>0.467996203</v>
      </c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 spans="1:24" ht="15.75" hidden="1" customHeight="1">
      <c r="A208" s="4" t="s">
        <v>10</v>
      </c>
      <c r="B208" s="4" t="s">
        <v>96</v>
      </c>
      <c r="C208" s="4" t="s">
        <v>16</v>
      </c>
      <c r="D208" s="10">
        <v>1</v>
      </c>
      <c r="E208" s="10">
        <v>2022</v>
      </c>
      <c r="F208" s="10">
        <v>0.46992481200000003</v>
      </c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 spans="1:24" ht="15.75" hidden="1" customHeight="1">
      <c r="A209" s="4" t="s">
        <v>10</v>
      </c>
      <c r="B209" s="4" t="s">
        <v>116</v>
      </c>
      <c r="C209" s="4" t="s">
        <v>16</v>
      </c>
      <c r="D209" s="10">
        <v>1</v>
      </c>
      <c r="E209" s="10">
        <v>2022</v>
      </c>
      <c r="F209" s="10">
        <v>0.47031158099999998</v>
      </c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 spans="1:24" ht="15.75" hidden="1" customHeight="1">
      <c r="A210" s="4" t="s">
        <v>10</v>
      </c>
      <c r="B210" s="4" t="s">
        <v>116</v>
      </c>
      <c r="C210" s="4" t="s">
        <v>16</v>
      </c>
      <c r="D210" s="10">
        <v>2</v>
      </c>
      <c r="E210" s="10">
        <v>2022</v>
      </c>
      <c r="F210" s="10">
        <v>0.47031158099999998</v>
      </c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 spans="1:24" ht="15.75" hidden="1" customHeight="1">
      <c r="A211" s="4" t="s">
        <v>10</v>
      </c>
      <c r="B211" s="4" t="s">
        <v>116</v>
      </c>
      <c r="C211" s="4" t="s">
        <v>16</v>
      </c>
      <c r="D211" s="10">
        <v>3</v>
      </c>
      <c r="E211" s="10">
        <v>2022</v>
      </c>
      <c r="F211" s="10">
        <v>0.47031158099999998</v>
      </c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 spans="1:24" ht="15.75" hidden="1" customHeight="1">
      <c r="A212" s="4" t="s">
        <v>10</v>
      </c>
      <c r="B212" s="4" t="s">
        <v>117</v>
      </c>
      <c r="C212" s="4" t="s">
        <v>16</v>
      </c>
      <c r="D212" s="10">
        <v>1</v>
      </c>
      <c r="E212" s="10">
        <v>2022</v>
      </c>
      <c r="F212" s="10">
        <v>0.47031158099999998</v>
      </c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 spans="1:24" ht="15.75" hidden="1" customHeight="1">
      <c r="A213" s="4" t="s">
        <v>10</v>
      </c>
      <c r="B213" s="4" t="s">
        <v>115</v>
      </c>
      <c r="C213" s="4" t="s">
        <v>87</v>
      </c>
      <c r="D213" s="10">
        <v>1</v>
      </c>
      <c r="E213" s="10">
        <v>2035</v>
      </c>
      <c r="F213" s="10">
        <v>0.47353916200000001</v>
      </c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 spans="1:24" ht="15.75" hidden="1" customHeight="1">
      <c r="A214" s="4" t="s">
        <v>10</v>
      </c>
      <c r="B214" s="4" t="s">
        <v>115</v>
      </c>
      <c r="C214" s="4" t="s">
        <v>38</v>
      </c>
      <c r="D214" s="10">
        <v>2</v>
      </c>
      <c r="E214" s="10">
        <v>2035</v>
      </c>
      <c r="F214" s="10">
        <v>0.47353916200000001</v>
      </c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 spans="1:24" ht="15.75" hidden="1" customHeight="1">
      <c r="A215" s="4" t="s">
        <v>10</v>
      </c>
      <c r="B215" s="4" t="s">
        <v>115</v>
      </c>
      <c r="C215" s="4" t="s">
        <v>101</v>
      </c>
      <c r="D215" s="10">
        <v>3</v>
      </c>
      <c r="E215" s="10">
        <v>2035</v>
      </c>
      <c r="F215" s="10">
        <v>0.47353916200000001</v>
      </c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 spans="1:24" ht="15.75" hidden="1" customHeight="1">
      <c r="A216" s="4" t="s">
        <v>10</v>
      </c>
      <c r="B216" s="4" t="s">
        <v>218</v>
      </c>
      <c r="C216" s="4" t="s">
        <v>84</v>
      </c>
      <c r="D216" s="10">
        <v>1</v>
      </c>
      <c r="E216" s="10">
        <v>2035</v>
      </c>
      <c r="F216" s="10">
        <v>0.47806929300000001</v>
      </c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 spans="1:24" ht="15.75" hidden="1" customHeight="1">
      <c r="A217" s="4" t="s">
        <v>10</v>
      </c>
      <c r="B217" s="4" t="s">
        <v>218</v>
      </c>
      <c r="C217" s="4" t="s">
        <v>109</v>
      </c>
      <c r="D217" s="10">
        <v>2</v>
      </c>
      <c r="E217" s="10">
        <v>2035</v>
      </c>
      <c r="F217" s="10">
        <v>0.47806929300000001</v>
      </c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 spans="1:24" ht="15.75" hidden="1" customHeight="1">
      <c r="A218" s="4" t="s">
        <v>10</v>
      </c>
      <c r="B218" s="4" t="s">
        <v>115</v>
      </c>
      <c r="C218" s="4" t="s">
        <v>87</v>
      </c>
      <c r="D218" s="10">
        <v>1</v>
      </c>
      <c r="E218" s="10">
        <v>2030</v>
      </c>
      <c r="F218" s="10">
        <v>0.48336879900000002</v>
      </c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 spans="1:24" ht="15.75" hidden="1" customHeight="1">
      <c r="A219" s="4" t="s">
        <v>10</v>
      </c>
      <c r="B219" s="4" t="s">
        <v>115</v>
      </c>
      <c r="C219" s="4" t="s">
        <v>38</v>
      </c>
      <c r="D219" s="10">
        <v>2</v>
      </c>
      <c r="E219" s="10">
        <v>2030</v>
      </c>
      <c r="F219" s="10">
        <v>0.48336879900000002</v>
      </c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 spans="1:24" ht="15.75" hidden="1" customHeight="1">
      <c r="A220" s="4" t="s">
        <v>10</v>
      </c>
      <c r="B220" s="4" t="s">
        <v>115</v>
      </c>
      <c r="C220" s="4" t="s">
        <v>101</v>
      </c>
      <c r="D220" s="10">
        <v>3</v>
      </c>
      <c r="E220" s="10">
        <v>2030</v>
      </c>
      <c r="F220" s="10">
        <v>0.48336879900000002</v>
      </c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 spans="1:24" ht="15.75" hidden="1" customHeight="1">
      <c r="A221" s="4" t="s">
        <v>10</v>
      </c>
      <c r="B221" s="4" t="s">
        <v>218</v>
      </c>
      <c r="C221" s="4" t="s">
        <v>84</v>
      </c>
      <c r="D221" s="10">
        <v>1</v>
      </c>
      <c r="E221" s="10">
        <v>2030</v>
      </c>
      <c r="F221" s="10">
        <v>0.48822781199999998</v>
      </c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 spans="1:24" ht="15.75" hidden="1" customHeight="1">
      <c r="A222" s="4" t="s">
        <v>10</v>
      </c>
      <c r="B222" s="4" t="s">
        <v>218</v>
      </c>
      <c r="C222" s="4" t="s">
        <v>109</v>
      </c>
      <c r="D222" s="10">
        <v>2</v>
      </c>
      <c r="E222" s="10">
        <v>2030</v>
      </c>
      <c r="F222" s="10">
        <v>0.48822781199999998</v>
      </c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 spans="1:24" ht="15.75" hidden="1" customHeight="1">
      <c r="A223" s="4" t="s">
        <v>10</v>
      </c>
      <c r="B223" s="4" t="s">
        <v>104</v>
      </c>
      <c r="C223" s="4" t="s">
        <v>16</v>
      </c>
      <c r="D223" s="10">
        <v>1</v>
      </c>
      <c r="E223" s="10">
        <v>2025</v>
      </c>
      <c r="F223" s="10">
        <v>0.489585306</v>
      </c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 spans="1:24" ht="15.75" hidden="1" customHeight="1">
      <c r="A224" s="4" t="s">
        <v>10</v>
      </c>
      <c r="B224" s="4" t="s">
        <v>115</v>
      </c>
      <c r="C224" s="4" t="s">
        <v>87</v>
      </c>
      <c r="D224" s="10">
        <v>1</v>
      </c>
      <c r="E224" s="10">
        <v>2025</v>
      </c>
      <c r="F224" s="10">
        <v>0.49328878199999998</v>
      </c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 spans="1:24" ht="15.75" hidden="1" customHeight="1">
      <c r="A225" s="4" t="s">
        <v>10</v>
      </c>
      <c r="B225" s="4" t="s">
        <v>115</v>
      </c>
      <c r="C225" s="4" t="s">
        <v>38</v>
      </c>
      <c r="D225" s="10">
        <v>2</v>
      </c>
      <c r="E225" s="10">
        <v>2025</v>
      </c>
      <c r="F225" s="10">
        <v>0.49328878199999998</v>
      </c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 spans="1:24" ht="15.75" hidden="1" customHeight="1">
      <c r="A226" s="4" t="s">
        <v>10</v>
      </c>
      <c r="B226" s="4" t="s">
        <v>115</v>
      </c>
      <c r="C226" s="4" t="s">
        <v>101</v>
      </c>
      <c r="D226" s="10">
        <v>3</v>
      </c>
      <c r="E226" s="10">
        <v>2025</v>
      </c>
      <c r="F226" s="10">
        <v>0.49328878199999998</v>
      </c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 spans="1:24" ht="15.75" hidden="1" customHeight="1">
      <c r="A227" s="4" t="s">
        <v>10</v>
      </c>
      <c r="B227" s="4" t="s">
        <v>223</v>
      </c>
      <c r="C227" s="4" t="s">
        <v>16</v>
      </c>
      <c r="D227" s="10">
        <v>1</v>
      </c>
      <c r="E227" s="10">
        <v>2022</v>
      </c>
      <c r="F227" s="10">
        <v>0.49782729199999998</v>
      </c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 spans="1:24" ht="15.75" hidden="1" customHeight="1">
      <c r="A228" s="4" t="s">
        <v>10</v>
      </c>
      <c r="B228" s="4" t="s">
        <v>223</v>
      </c>
      <c r="C228" s="4" t="s">
        <v>16</v>
      </c>
      <c r="D228" s="10">
        <v>2</v>
      </c>
      <c r="E228" s="10">
        <v>2022</v>
      </c>
      <c r="F228" s="10">
        <v>0.49782729199999998</v>
      </c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 spans="1:24" ht="15.75" hidden="1" customHeight="1">
      <c r="A229" s="4" t="s">
        <v>10</v>
      </c>
      <c r="B229" s="4" t="s">
        <v>223</v>
      </c>
      <c r="C229" s="4" t="s">
        <v>16</v>
      </c>
      <c r="D229" s="10">
        <v>3</v>
      </c>
      <c r="E229" s="10">
        <v>2022</v>
      </c>
      <c r="F229" s="10">
        <v>0.49782729199999998</v>
      </c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 spans="1:24" ht="15.75" hidden="1" customHeight="1">
      <c r="A230" s="4" t="s">
        <v>10</v>
      </c>
      <c r="B230" s="4" t="s">
        <v>218</v>
      </c>
      <c r="C230" s="4" t="s">
        <v>84</v>
      </c>
      <c r="D230" s="10">
        <v>1</v>
      </c>
      <c r="E230" s="10">
        <v>2025</v>
      </c>
      <c r="F230" s="10">
        <v>0.49847176100000001</v>
      </c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 spans="1:24" ht="15.75" hidden="1" customHeight="1">
      <c r="A231" s="4" t="s">
        <v>10</v>
      </c>
      <c r="B231" s="4" t="s">
        <v>218</v>
      </c>
      <c r="C231" s="4" t="s">
        <v>109</v>
      </c>
      <c r="D231" s="10">
        <v>2</v>
      </c>
      <c r="E231" s="10">
        <v>2025</v>
      </c>
      <c r="F231" s="10">
        <v>0.49847176100000001</v>
      </c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 spans="1:24" ht="15.75" hidden="1" customHeight="1">
      <c r="A232" s="4" t="s">
        <v>10</v>
      </c>
      <c r="B232" s="4" t="s">
        <v>155</v>
      </c>
      <c r="C232" s="4" t="s">
        <v>20</v>
      </c>
      <c r="D232" s="10">
        <v>1</v>
      </c>
      <c r="E232" s="10">
        <v>2040</v>
      </c>
      <c r="F232" s="10">
        <v>0.5</v>
      </c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 spans="1:24" ht="15.75" hidden="1" customHeight="1">
      <c r="A233" s="4" t="s">
        <v>10</v>
      </c>
      <c r="B233" s="4" t="s">
        <v>155</v>
      </c>
      <c r="C233" s="4" t="s">
        <v>20</v>
      </c>
      <c r="D233" s="10">
        <v>1</v>
      </c>
      <c r="E233" s="10">
        <v>2045</v>
      </c>
      <c r="F233" s="10">
        <v>0.5</v>
      </c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 spans="1:24" ht="15.75" hidden="1" customHeight="1">
      <c r="A234" s="4" t="s">
        <v>10</v>
      </c>
      <c r="B234" s="4" t="s">
        <v>155</v>
      </c>
      <c r="C234" s="4" t="s">
        <v>20</v>
      </c>
      <c r="D234" s="10">
        <v>1</v>
      </c>
      <c r="E234" s="10">
        <v>2050</v>
      </c>
      <c r="F234" s="10">
        <v>0.5</v>
      </c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 spans="1:24" ht="15.75" hidden="1" customHeight="1">
      <c r="A235" s="4" t="s">
        <v>10</v>
      </c>
      <c r="B235" s="4" t="s">
        <v>223</v>
      </c>
      <c r="C235" s="4" t="s">
        <v>16</v>
      </c>
      <c r="D235" s="10">
        <v>1</v>
      </c>
      <c r="E235" s="10">
        <v>2022</v>
      </c>
      <c r="F235" s="10">
        <v>0.50966750800000005</v>
      </c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 spans="1:24" ht="15.75" hidden="1" customHeight="1">
      <c r="A236" s="4" t="s">
        <v>10</v>
      </c>
      <c r="B236" s="4" t="s">
        <v>223</v>
      </c>
      <c r="C236" s="4" t="s">
        <v>16</v>
      </c>
      <c r="D236" s="10">
        <v>2</v>
      </c>
      <c r="E236" s="10">
        <v>2022</v>
      </c>
      <c r="F236" s="10">
        <v>0.50966750800000005</v>
      </c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 spans="1:24" ht="15.75" hidden="1" customHeight="1">
      <c r="A237" s="4" t="s">
        <v>10</v>
      </c>
      <c r="B237" s="4" t="s">
        <v>223</v>
      </c>
      <c r="C237" s="4" t="s">
        <v>16</v>
      </c>
      <c r="D237" s="10">
        <v>3</v>
      </c>
      <c r="E237" s="10">
        <v>2022</v>
      </c>
      <c r="F237" s="10">
        <v>0.50966750800000005</v>
      </c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 spans="1:24" ht="15.75" hidden="1" customHeight="1">
      <c r="A238" s="4" t="s">
        <v>10</v>
      </c>
      <c r="B238" s="4" t="s">
        <v>115</v>
      </c>
      <c r="C238" s="4" t="s">
        <v>87</v>
      </c>
      <c r="D238" s="10">
        <v>1</v>
      </c>
      <c r="E238" s="10">
        <v>2022</v>
      </c>
      <c r="F238" s="10">
        <v>0.51131279600000001</v>
      </c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 spans="1:24" ht="15.75" hidden="1" customHeight="1">
      <c r="A239" s="4" t="s">
        <v>10</v>
      </c>
      <c r="B239" s="4" t="s">
        <v>115</v>
      </c>
      <c r="C239" s="4" t="s">
        <v>38</v>
      </c>
      <c r="D239" s="10">
        <v>2</v>
      </c>
      <c r="E239" s="10">
        <v>2022</v>
      </c>
      <c r="F239" s="10">
        <v>0.51131279600000001</v>
      </c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 spans="1:24" ht="15.75" hidden="1" customHeight="1">
      <c r="A240" s="4" t="s">
        <v>10</v>
      </c>
      <c r="B240" s="4" t="s">
        <v>115</v>
      </c>
      <c r="C240" s="4" t="s">
        <v>101</v>
      </c>
      <c r="D240" s="10">
        <v>3</v>
      </c>
      <c r="E240" s="10">
        <v>2022</v>
      </c>
      <c r="F240" s="10">
        <v>0.51131279600000001</v>
      </c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 spans="1:24" ht="15.75" hidden="1" customHeight="1">
      <c r="A241" s="4" t="s">
        <v>10</v>
      </c>
      <c r="B241" s="4" t="s">
        <v>218</v>
      </c>
      <c r="C241" s="4" t="s">
        <v>84</v>
      </c>
      <c r="D241" s="10">
        <v>1</v>
      </c>
      <c r="E241" s="10">
        <v>2022</v>
      </c>
      <c r="F241" s="10">
        <v>0.51744186000000003</v>
      </c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 spans="1:24" ht="15.75" hidden="1" customHeight="1">
      <c r="A242" s="4" t="s">
        <v>10</v>
      </c>
      <c r="B242" s="4" t="s">
        <v>218</v>
      </c>
      <c r="C242" s="4" t="s">
        <v>109</v>
      </c>
      <c r="D242" s="10">
        <v>2</v>
      </c>
      <c r="E242" s="10">
        <v>2022</v>
      </c>
      <c r="F242" s="10">
        <v>0.51744186000000003</v>
      </c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 spans="1:24" ht="15.75" hidden="1" customHeight="1">
      <c r="A243" s="4" t="s">
        <v>10</v>
      </c>
      <c r="B243" s="4" t="s">
        <v>106</v>
      </c>
      <c r="C243" s="4" t="s">
        <v>16</v>
      </c>
      <c r="D243" s="10">
        <v>1</v>
      </c>
      <c r="E243" s="10">
        <v>2050</v>
      </c>
      <c r="F243" s="10">
        <v>0.51813178599999998</v>
      </c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 spans="1:24" ht="15.75" hidden="1" customHeight="1">
      <c r="A244" s="4" t="s">
        <v>10</v>
      </c>
      <c r="B244" s="4" t="s">
        <v>106</v>
      </c>
      <c r="C244" s="4" t="s">
        <v>16</v>
      </c>
      <c r="D244" s="10">
        <v>3</v>
      </c>
      <c r="E244" s="10">
        <v>2050</v>
      </c>
      <c r="F244" s="10">
        <v>0.51813178599999998</v>
      </c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 spans="1:24" ht="15.75" hidden="1" customHeight="1">
      <c r="A245" s="4" t="s">
        <v>10</v>
      </c>
      <c r="B245" s="4" t="s">
        <v>106</v>
      </c>
      <c r="C245" s="4" t="s">
        <v>16</v>
      </c>
      <c r="D245" s="10">
        <v>1</v>
      </c>
      <c r="E245" s="10">
        <v>2045</v>
      </c>
      <c r="F245" s="10">
        <v>0.53327955900000001</v>
      </c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 spans="1:24" ht="15.75" hidden="1" customHeight="1">
      <c r="A246" s="4" t="s">
        <v>10</v>
      </c>
      <c r="B246" s="4" t="s">
        <v>106</v>
      </c>
      <c r="C246" s="4" t="s">
        <v>16</v>
      </c>
      <c r="D246" s="10">
        <v>3</v>
      </c>
      <c r="E246" s="10">
        <v>2045</v>
      </c>
      <c r="F246" s="10">
        <v>0.53327955900000001</v>
      </c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 spans="1:24" ht="15.75" hidden="1" customHeight="1">
      <c r="A247" s="4" t="s">
        <v>10</v>
      </c>
      <c r="B247" s="4" t="s">
        <v>155</v>
      </c>
      <c r="C247" s="4" t="s">
        <v>20</v>
      </c>
      <c r="D247" s="10">
        <v>1</v>
      </c>
      <c r="E247" s="10">
        <v>2035</v>
      </c>
      <c r="F247" s="10">
        <v>0.53333333299999997</v>
      </c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 spans="1:24" ht="15.75" hidden="1" customHeight="1">
      <c r="A248" s="4" t="s">
        <v>10</v>
      </c>
      <c r="B248" s="4" t="s">
        <v>180</v>
      </c>
      <c r="C248" s="4" t="s">
        <v>16</v>
      </c>
      <c r="D248" s="10">
        <v>1</v>
      </c>
      <c r="E248" s="10">
        <v>2050</v>
      </c>
      <c r="F248" s="10">
        <v>0.53539199999999998</v>
      </c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 spans="1:24" ht="15.75" hidden="1" customHeight="1">
      <c r="A249" s="4" t="s">
        <v>10</v>
      </c>
      <c r="B249" s="4" t="s">
        <v>108</v>
      </c>
      <c r="C249" s="4" t="s">
        <v>50</v>
      </c>
      <c r="D249" s="10">
        <v>1</v>
      </c>
      <c r="E249" s="10">
        <v>2050</v>
      </c>
      <c r="F249" s="10">
        <v>0.53772757500000001</v>
      </c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 spans="1:24" ht="15.75" hidden="1" customHeight="1">
      <c r="A250" s="4" t="s">
        <v>10</v>
      </c>
      <c r="B250" s="4" t="s">
        <v>106</v>
      </c>
      <c r="C250" s="4" t="s">
        <v>16</v>
      </c>
      <c r="D250" s="10">
        <v>1</v>
      </c>
      <c r="E250" s="10">
        <v>2040</v>
      </c>
      <c r="F250" s="10">
        <v>0.54861316500000001</v>
      </c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 spans="1:24" ht="15.75" hidden="1" customHeight="1">
      <c r="A251" s="4" t="s">
        <v>10</v>
      </c>
      <c r="B251" s="4" t="s">
        <v>106</v>
      </c>
      <c r="C251" s="4" t="s">
        <v>16</v>
      </c>
      <c r="D251" s="10">
        <v>3</v>
      </c>
      <c r="E251" s="10">
        <v>2040</v>
      </c>
      <c r="F251" s="10">
        <v>0.54861316500000001</v>
      </c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 spans="1:24" ht="15.75" hidden="1" customHeight="1">
      <c r="A252" s="4" t="s">
        <v>10</v>
      </c>
      <c r="B252" s="4" t="s">
        <v>104</v>
      </c>
      <c r="C252" s="4" t="s">
        <v>16</v>
      </c>
      <c r="D252" s="10">
        <v>1</v>
      </c>
      <c r="E252" s="10">
        <v>2022</v>
      </c>
      <c r="F252" s="10">
        <v>0.549214286</v>
      </c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 spans="1:24" ht="15.75" hidden="1" customHeight="1">
      <c r="A253" s="4" t="s">
        <v>10</v>
      </c>
      <c r="B253" s="4" t="s">
        <v>108</v>
      </c>
      <c r="C253" s="4" t="s">
        <v>50</v>
      </c>
      <c r="D253" s="10">
        <v>1</v>
      </c>
      <c r="E253" s="10">
        <v>2045</v>
      </c>
      <c r="F253" s="10">
        <v>0.54961025200000002</v>
      </c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 spans="1:24" ht="15.75" hidden="1" customHeight="1">
      <c r="A254" s="4" t="s">
        <v>10</v>
      </c>
      <c r="B254" s="4" t="s">
        <v>108</v>
      </c>
      <c r="C254" s="4" t="s">
        <v>50</v>
      </c>
      <c r="D254" s="10">
        <v>1</v>
      </c>
      <c r="E254" s="10">
        <v>2040</v>
      </c>
      <c r="F254" s="10">
        <v>0.56159544400000005</v>
      </c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 spans="1:24" ht="15.75" hidden="1" customHeight="1">
      <c r="A255" s="4" t="s">
        <v>10</v>
      </c>
      <c r="B255" s="4" t="s">
        <v>106</v>
      </c>
      <c r="C255" s="4" t="s">
        <v>16</v>
      </c>
      <c r="D255" s="10">
        <v>1</v>
      </c>
      <c r="E255" s="10">
        <v>2035</v>
      </c>
      <c r="F255" s="10">
        <v>0.56413260399999998</v>
      </c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 spans="1:24" ht="15.75" hidden="1" customHeight="1">
      <c r="A256" s="4" t="s">
        <v>10</v>
      </c>
      <c r="B256" s="4" t="s">
        <v>106</v>
      </c>
      <c r="C256" s="4" t="s">
        <v>16</v>
      </c>
      <c r="D256" s="10">
        <v>3</v>
      </c>
      <c r="E256" s="10">
        <v>2035</v>
      </c>
      <c r="F256" s="10">
        <v>0.56413260399999998</v>
      </c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 spans="1:24" ht="15.75" hidden="1" customHeight="1">
      <c r="A257" s="4" t="s">
        <v>10</v>
      </c>
      <c r="B257" s="4" t="s">
        <v>155</v>
      </c>
      <c r="C257" s="4" t="s">
        <v>20</v>
      </c>
      <c r="D257" s="10">
        <v>1</v>
      </c>
      <c r="E257" s="10">
        <v>2030</v>
      </c>
      <c r="F257" s="10">
        <v>0.56666666700000001</v>
      </c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 spans="1:24" ht="15.75" hidden="1" customHeight="1">
      <c r="A258" s="4" t="s">
        <v>10</v>
      </c>
      <c r="B258" s="4" t="s">
        <v>108</v>
      </c>
      <c r="C258" s="4" t="s">
        <v>50</v>
      </c>
      <c r="D258" s="10">
        <v>1</v>
      </c>
      <c r="E258" s="10">
        <v>2035</v>
      </c>
      <c r="F258" s="10">
        <v>0.573683151</v>
      </c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 spans="1:24" ht="15.75" hidden="1" customHeight="1">
      <c r="A259" s="4" t="s">
        <v>10</v>
      </c>
      <c r="B259" s="4" t="s">
        <v>102</v>
      </c>
      <c r="C259" s="4" t="s">
        <v>56</v>
      </c>
      <c r="D259" s="10">
        <v>1</v>
      </c>
      <c r="E259" s="10">
        <v>2050</v>
      </c>
      <c r="F259" s="10">
        <v>0.57516685700000003</v>
      </c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 spans="1:24" ht="15.75" hidden="1" customHeight="1">
      <c r="A260" s="4" t="s">
        <v>10</v>
      </c>
      <c r="B260" s="4" t="s">
        <v>102</v>
      </c>
      <c r="C260" s="4" t="s">
        <v>56</v>
      </c>
      <c r="D260" s="10">
        <v>1</v>
      </c>
      <c r="E260" s="10">
        <v>2045</v>
      </c>
      <c r="F260" s="10">
        <v>0.57857828600000005</v>
      </c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 spans="1:24" ht="15.75" hidden="1" customHeight="1">
      <c r="A261" s="4" t="s">
        <v>10</v>
      </c>
      <c r="B261" s="4" t="s">
        <v>106</v>
      </c>
      <c r="C261" s="4" t="s">
        <v>16</v>
      </c>
      <c r="D261" s="10">
        <v>1</v>
      </c>
      <c r="E261" s="10">
        <v>2030</v>
      </c>
      <c r="F261" s="10">
        <v>0.57983787499999995</v>
      </c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 spans="1:24" ht="15.75" hidden="1" customHeight="1">
      <c r="A262" s="4" t="s">
        <v>10</v>
      </c>
      <c r="B262" s="4" t="s">
        <v>106</v>
      </c>
      <c r="C262" s="4" t="s">
        <v>16</v>
      </c>
      <c r="D262" s="10">
        <v>3</v>
      </c>
      <c r="E262" s="10">
        <v>2030</v>
      </c>
      <c r="F262" s="10">
        <v>0.57983787499999995</v>
      </c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 spans="1:24" ht="15.75" hidden="1" customHeight="1">
      <c r="A263" s="4" t="s">
        <v>10</v>
      </c>
      <c r="B263" s="4" t="s">
        <v>102</v>
      </c>
      <c r="C263" s="4" t="s">
        <v>56</v>
      </c>
      <c r="D263" s="10">
        <v>1</v>
      </c>
      <c r="E263" s="10">
        <v>2040</v>
      </c>
      <c r="F263" s="10">
        <v>0.58198971399999999</v>
      </c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 spans="1:24" ht="15.75" hidden="1" customHeight="1">
      <c r="A264" s="4" t="s">
        <v>10</v>
      </c>
      <c r="B264" s="4" t="s">
        <v>102</v>
      </c>
      <c r="C264" s="4" t="s">
        <v>56</v>
      </c>
      <c r="D264" s="10">
        <v>1</v>
      </c>
      <c r="E264" s="10">
        <v>2035</v>
      </c>
      <c r="F264" s="10">
        <v>0.58540114300000001</v>
      </c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 spans="1:24" ht="15.75" hidden="1" customHeight="1">
      <c r="A265" s="4" t="s">
        <v>10</v>
      </c>
      <c r="B265" s="4" t="s">
        <v>108</v>
      </c>
      <c r="C265" s="4" t="s">
        <v>50</v>
      </c>
      <c r="D265" s="10">
        <v>1</v>
      </c>
      <c r="E265" s="10">
        <v>2030</v>
      </c>
      <c r="F265" s="10">
        <v>0.58587337399999995</v>
      </c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 spans="1:24" ht="15.75" hidden="1" customHeight="1">
      <c r="A266" s="4" t="s">
        <v>10</v>
      </c>
      <c r="B266" s="4" t="s">
        <v>180</v>
      </c>
      <c r="C266" s="4" t="s">
        <v>16</v>
      </c>
      <c r="D266" s="10">
        <v>1</v>
      </c>
      <c r="E266" s="10">
        <v>2045</v>
      </c>
      <c r="F266" s="10">
        <v>0.58608000000000005</v>
      </c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 spans="1:24" ht="15.75" hidden="1" customHeight="1">
      <c r="A267" s="4" t="s">
        <v>10</v>
      </c>
      <c r="B267" s="4" t="s">
        <v>102</v>
      </c>
      <c r="C267" s="4" t="s">
        <v>56</v>
      </c>
      <c r="D267" s="10">
        <v>1</v>
      </c>
      <c r="E267" s="10">
        <v>2030</v>
      </c>
      <c r="F267" s="10">
        <v>0.58881257099999995</v>
      </c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 spans="1:24" ht="15.75" hidden="1" customHeight="1">
      <c r="A268" s="4" t="s">
        <v>10</v>
      </c>
      <c r="B268" s="4" t="s">
        <v>102</v>
      </c>
      <c r="C268" s="4" t="s">
        <v>56</v>
      </c>
      <c r="D268" s="10">
        <v>1</v>
      </c>
      <c r="E268" s="10">
        <v>2025</v>
      </c>
      <c r="F268" s="10">
        <v>0.59222399999999997</v>
      </c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 spans="1:24" ht="15.75" hidden="1" customHeight="1">
      <c r="A269" s="4" t="s">
        <v>10</v>
      </c>
      <c r="B269" s="4" t="s">
        <v>106</v>
      </c>
      <c r="C269" s="4" t="s">
        <v>16</v>
      </c>
      <c r="D269" s="10">
        <v>1</v>
      </c>
      <c r="E269" s="10">
        <v>2025</v>
      </c>
      <c r="F269" s="10">
        <v>0.59572897999999996</v>
      </c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 spans="1:24" ht="15.75" hidden="1" customHeight="1">
      <c r="A270" s="4" t="s">
        <v>10</v>
      </c>
      <c r="B270" s="4" t="s">
        <v>106</v>
      </c>
      <c r="C270" s="4" t="s">
        <v>16</v>
      </c>
      <c r="D270" s="10">
        <v>3</v>
      </c>
      <c r="E270" s="10">
        <v>2025</v>
      </c>
      <c r="F270" s="10">
        <v>0.59572897999999996</v>
      </c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 spans="1:24" ht="15.75" hidden="1" customHeight="1">
      <c r="A271" s="4" t="s">
        <v>10</v>
      </c>
      <c r="B271" s="4" t="s">
        <v>102</v>
      </c>
      <c r="C271" s="4" t="s">
        <v>56</v>
      </c>
      <c r="D271" s="10">
        <v>1</v>
      </c>
      <c r="E271" s="10">
        <v>2022</v>
      </c>
      <c r="F271" s="10">
        <v>0.59699999999999998</v>
      </c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 spans="1:24" ht="15.75" hidden="1" customHeight="1">
      <c r="A272" s="4" t="s">
        <v>10</v>
      </c>
      <c r="B272" s="4" t="s">
        <v>108</v>
      </c>
      <c r="C272" s="4" t="s">
        <v>50</v>
      </c>
      <c r="D272" s="10">
        <v>1</v>
      </c>
      <c r="E272" s="10">
        <v>2025</v>
      </c>
      <c r="F272" s="10">
        <v>0.598166113</v>
      </c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 spans="1:24" ht="15.75" hidden="1" customHeight="1">
      <c r="A273" s="4" t="s">
        <v>10</v>
      </c>
      <c r="B273" s="4" t="s">
        <v>108</v>
      </c>
      <c r="C273" s="4" t="s">
        <v>50</v>
      </c>
      <c r="D273" s="10">
        <v>1</v>
      </c>
      <c r="E273" s="10">
        <v>2022</v>
      </c>
      <c r="F273" s="10">
        <v>0.62093023300000005</v>
      </c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 spans="1:24" ht="15.75" hidden="1" customHeight="1">
      <c r="A274" s="4" t="s">
        <v>10</v>
      </c>
      <c r="B274" s="4" t="s">
        <v>106</v>
      </c>
      <c r="C274" s="4" t="s">
        <v>16</v>
      </c>
      <c r="D274" s="10">
        <v>1</v>
      </c>
      <c r="E274" s="10">
        <v>2022</v>
      </c>
      <c r="F274" s="10">
        <v>0.62141071400000003</v>
      </c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 spans="1:24" ht="15.75" hidden="1" customHeight="1">
      <c r="A275" s="4" t="s">
        <v>10</v>
      </c>
      <c r="B275" s="4" t="s">
        <v>106</v>
      </c>
      <c r="C275" s="4" t="s">
        <v>16</v>
      </c>
      <c r="D275" s="10">
        <v>3</v>
      </c>
      <c r="E275" s="10">
        <v>2022</v>
      </c>
      <c r="F275" s="10">
        <v>0.62141071400000003</v>
      </c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 spans="1:24" ht="15.75" hidden="1" customHeight="1">
      <c r="A276" s="4" t="s">
        <v>10</v>
      </c>
      <c r="B276" s="4" t="s">
        <v>106</v>
      </c>
      <c r="C276" s="4" t="s">
        <v>16</v>
      </c>
      <c r="D276" s="10">
        <v>2</v>
      </c>
      <c r="E276" s="10">
        <v>2050</v>
      </c>
      <c r="F276" s="10">
        <v>0.62175814299999999</v>
      </c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 spans="1:24" ht="15.75" hidden="1" customHeight="1">
      <c r="A277" s="4" t="s">
        <v>10</v>
      </c>
      <c r="B277" s="4" t="s">
        <v>155</v>
      </c>
      <c r="C277" s="4" t="s">
        <v>20</v>
      </c>
      <c r="D277" s="10">
        <v>1</v>
      </c>
      <c r="E277" s="10">
        <v>2025</v>
      </c>
      <c r="F277" s="10">
        <v>0.63333333300000005</v>
      </c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 spans="1:24" ht="15.75" hidden="1" customHeight="1">
      <c r="A278" s="4" t="s">
        <v>10</v>
      </c>
      <c r="B278" s="4" t="s">
        <v>180</v>
      </c>
      <c r="C278" s="4" t="s">
        <v>16</v>
      </c>
      <c r="D278" s="10">
        <v>1</v>
      </c>
      <c r="E278" s="10">
        <v>2040</v>
      </c>
      <c r="F278" s="10">
        <v>0.63892800000000005</v>
      </c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 spans="1:24" ht="15.75" hidden="1" customHeight="1">
      <c r="A279" s="4" t="s">
        <v>10</v>
      </c>
      <c r="B279" s="4" t="s">
        <v>106</v>
      </c>
      <c r="C279" s="4" t="s">
        <v>16</v>
      </c>
      <c r="D279" s="10">
        <v>2</v>
      </c>
      <c r="E279" s="10">
        <v>2045</v>
      </c>
      <c r="F279" s="10">
        <v>0.63993547100000003</v>
      </c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 spans="1:24" ht="15.75" hidden="1" customHeight="1">
      <c r="A280" s="4" t="s">
        <v>10</v>
      </c>
      <c r="B280" s="4" t="s">
        <v>106</v>
      </c>
      <c r="C280" s="4" t="s">
        <v>16</v>
      </c>
      <c r="D280" s="10">
        <v>2</v>
      </c>
      <c r="E280" s="10">
        <v>2040</v>
      </c>
      <c r="F280" s="10">
        <v>0.65833579799999997</v>
      </c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 spans="1:24" ht="15.75" hidden="1" customHeight="1">
      <c r="A281" s="4" t="s">
        <v>10</v>
      </c>
      <c r="B281" s="4" t="s">
        <v>106</v>
      </c>
      <c r="C281" s="4" t="s">
        <v>16</v>
      </c>
      <c r="D281" s="10">
        <v>2</v>
      </c>
      <c r="E281" s="10">
        <v>2035</v>
      </c>
      <c r="F281" s="10">
        <v>0.67695912499999999</v>
      </c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 spans="1:24" ht="15.75" hidden="1" customHeight="1">
      <c r="A282" s="4" t="s">
        <v>10</v>
      </c>
      <c r="B282" s="4" t="s">
        <v>180</v>
      </c>
      <c r="C282" s="4" t="s">
        <v>16</v>
      </c>
      <c r="D282" s="10">
        <v>1</v>
      </c>
      <c r="E282" s="10">
        <v>2035</v>
      </c>
      <c r="F282" s="10">
        <v>0.69556114300000005</v>
      </c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 spans="1:24" ht="15.75" hidden="1" customHeight="1">
      <c r="A283" s="4" t="s">
        <v>10</v>
      </c>
      <c r="B283" s="4" t="s">
        <v>106</v>
      </c>
      <c r="C283" s="4" t="s">
        <v>16</v>
      </c>
      <c r="D283" s="10">
        <v>2</v>
      </c>
      <c r="E283" s="10">
        <v>2030</v>
      </c>
      <c r="F283" s="10">
        <v>0.69580545000000005</v>
      </c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 spans="1:24" ht="15.75" hidden="1" customHeight="1">
      <c r="A284" s="4" t="s">
        <v>10</v>
      </c>
      <c r="B284" s="4" t="s">
        <v>155</v>
      </c>
      <c r="C284" s="4" t="s">
        <v>20</v>
      </c>
      <c r="D284" s="10">
        <v>1</v>
      </c>
      <c r="E284" s="10">
        <v>2022</v>
      </c>
      <c r="F284" s="10">
        <v>0.7</v>
      </c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 spans="1:24" ht="15.75" hidden="1" customHeight="1">
      <c r="A285" s="4" t="s">
        <v>10</v>
      </c>
      <c r="B285" s="4" t="s">
        <v>216</v>
      </c>
      <c r="C285" s="4" t="s">
        <v>84</v>
      </c>
      <c r="D285" s="10">
        <v>1</v>
      </c>
      <c r="E285" s="10">
        <v>2050</v>
      </c>
      <c r="F285" s="10">
        <v>0.70174543499999997</v>
      </c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 spans="1:24" ht="15.75" hidden="1" customHeight="1">
      <c r="A286" s="4" t="s">
        <v>10</v>
      </c>
      <c r="B286" s="4" t="s">
        <v>216</v>
      </c>
      <c r="C286" s="4" t="s">
        <v>109</v>
      </c>
      <c r="D286" s="10">
        <v>3</v>
      </c>
      <c r="E286" s="10">
        <v>2050</v>
      </c>
      <c r="F286" s="10">
        <v>0.70174543499999997</v>
      </c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 spans="1:24" ht="15.75" hidden="1" customHeight="1">
      <c r="A287" s="4" t="s">
        <v>10</v>
      </c>
      <c r="B287" s="4" t="s">
        <v>106</v>
      </c>
      <c r="C287" s="4" t="s">
        <v>16</v>
      </c>
      <c r="D287" s="10">
        <v>2</v>
      </c>
      <c r="E287" s="10">
        <v>2025</v>
      </c>
      <c r="F287" s="10">
        <v>0.71487477600000005</v>
      </c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 spans="1:24" ht="15.75" hidden="1" customHeight="1">
      <c r="A288" s="4" t="s">
        <v>10</v>
      </c>
      <c r="B288" s="4" t="s">
        <v>216</v>
      </c>
      <c r="C288" s="4" t="s">
        <v>84</v>
      </c>
      <c r="D288" s="10">
        <v>1</v>
      </c>
      <c r="E288" s="10">
        <v>2045</v>
      </c>
      <c r="F288" s="10">
        <v>0.71566671800000004</v>
      </c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 spans="1:24" ht="15.75" hidden="1" customHeight="1">
      <c r="A289" s="4" t="s">
        <v>10</v>
      </c>
      <c r="B289" s="4" t="s">
        <v>216</v>
      </c>
      <c r="C289" s="4" t="s">
        <v>109</v>
      </c>
      <c r="D289" s="10">
        <v>3</v>
      </c>
      <c r="E289" s="10">
        <v>2045</v>
      </c>
      <c r="F289" s="10">
        <v>0.71566671800000004</v>
      </c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 spans="1:24" ht="15.75" hidden="1" customHeight="1">
      <c r="A290" s="4" t="s">
        <v>10</v>
      </c>
      <c r="B290" s="4" t="s">
        <v>216</v>
      </c>
      <c r="C290" s="4" t="s">
        <v>84</v>
      </c>
      <c r="D290" s="10">
        <v>1</v>
      </c>
      <c r="E290" s="10">
        <v>2040</v>
      </c>
      <c r="F290" s="10">
        <v>0.72970308399999995</v>
      </c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 spans="1:24" ht="15.75" hidden="1" customHeight="1">
      <c r="A291" s="4" t="s">
        <v>10</v>
      </c>
      <c r="B291" s="4" t="s">
        <v>216</v>
      </c>
      <c r="C291" s="4" t="s">
        <v>109</v>
      </c>
      <c r="D291" s="10">
        <v>3</v>
      </c>
      <c r="E291" s="10">
        <v>2040</v>
      </c>
      <c r="F291" s="10">
        <v>0.72970308399999995</v>
      </c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 spans="1:24" ht="15.75" hidden="1" customHeight="1">
      <c r="A292" s="4" t="s">
        <v>10</v>
      </c>
      <c r="B292" s="4" t="s">
        <v>216</v>
      </c>
      <c r="C292" s="4" t="s">
        <v>84</v>
      </c>
      <c r="D292" s="10">
        <v>1</v>
      </c>
      <c r="E292" s="10">
        <v>2035</v>
      </c>
      <c r="F292" s="10">
        <v>0.74385453400000001</v>
      </c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 spans="1:24" ht="15.75" hidden="1" customHeight="1">
      <c r="A293" s="4" t="s">
        <v>10</v>
      </c>
      <c r="B293" s="4" t="s">
        <v>216</v>
      </c>
      <c r="C293" s="4" t="s">
        <v>109</v>
      </c>
      <c r="D293" s="10">
        <v>3</v>
      </c>
      <c r="E293" s="10">
        <v>2035</v>
      </c>
      <c r="F293" s="10">
        <v>0.74385453400000001</v>
      </c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 spans="1:24" ht="15.75" hidden="1" customHeight="1">
      <c r="A294" s="4" t="s">
        <v>10</v>
      </c>
      <c r="B294" s="4" t="s">
        <v>106</v>
      </c>
      <c r="C294" s="4" t="s">
        <v>16</v>
      </c>
      <c r="D294" s="10">
        <v>2</v>
      </c>
      <c r="E294" s="10">
        <v>2022</v>
      </c>
      <c r="F294" s="10">
        <v>0.74569285699999999</v>
      </c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 spans="1:24" ht="15.75" hidden="1" customHeight="1">
      <c r="A295" s="4" t="s">
        <v>10</v>
      </c>
      <c r="B295" s="4" t="s">
        <v>180</v>
      </c>
      <c r="C295" s="4" t="s">
        <v>16</v>
      </c>
      <c r="D295" s="10">
        <v>1</v>
      </c>
      <c r="E295" s="10">
        <v>2030</v>
      </c>
      <c r="F295" s="10">
        <v>0.754457143</v>
      </c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 spans="1:24" ht="15.75" hidden="1" customHeight="1">
      <c r="A296" s="4" t="s">
        <v>10</v>
      </c>
      <c r="B296" s="4" t="s">
        <v>216</v>
      </c>
      <c r="C296" s="4" t="s">
        <v>84</v>
      </c>
      <c r="D296" s="10">
        <v>1</v>
      </c>
      <c r="E296" s="10">
        <v>2030</v>
      </c>
      <c r="F296" s="10">
        <v>0.75812106800000001</v>
      </c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 spans="1:24" ht="15.75" hidden="1" customHeight="1">
      <c r="A297" s="4" t="s">
        <v>10</v>
      </c>
      <c r="B297" s="4" t="s">
        <v>216</v>
      </c>
      <c r="C297" s="4" t="s">
        <v>109</v>
      </c>
      <c r="D297" s="10">
        <v>3</v>
      </c>
      <c r="E297" s="10">
        <v>2030</v>
      </c>
      <c r="F297" s="10">
        <v>0.75812106800000001</v>
      </c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 spans="1:24" ht="15.75" hidden="1" customHeight="1">
      <c r="A298" s="4" t="s">
        <v>10</v>
      </c>
      <c r="B298" s="4" t="s">
        <v>216</v>
      </c>
      <c r="C298" s="4" t="s">
        <v>84</v>
      </c>
      <c r="D298" s="10">
        <v>1</v>
      </c>
      <c r="E298" s="10">
        <v>2025</v>
      </c>
      <c r="F298" s="10">
        <v>0.77250268499999997</v>
      </c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 spans="1:24" ht="15.75" hidden="1" customHeight="1">
      <c r="A299" s="4" t="s">
        <v>10</v>
      </c>
      <c r="B299" s="4" t="s">
        <v>216</v>
      </c>
      <c r="C299" s="4" t="s">
        <v>109</v>
      </c>
      <c r="D299" s="10">
        <v>3</v>
      </c>
      <c r="E299" s="10">
        <v>2025</v>
      </c>
      <c r="F299" s="10">
        <v>0.77250268499999997</v>
      </c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 spans="1:24" ht="15.75" hidden="1" customHeight="1">
      <c r="A300" s="4" t="s">
        <v>10</v>
      </c>
      <c r="B300" s="4" t="s">
        <v>216</v>
      </c>
      <c r="C300" s="4" t="s">
        <v>84</v>
      </c>
      <c r="D300" s="10">
        <v>1</v>
      </c>
      <c r="E300" s="10">
        <v>2022</v>
      </c>
      <c r="F300" s="10">
        <v>0.79887218000000004</v>
      </c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 spans="1:24" ht="15.75" hidden="1" customHeight="1">
      <c r="A301" s="4" t="s">
        <v>10</v>
      </c>
      <c r="B301" s="4" t="s">
        <v>216</v>
      </c>
      <c r="C301" s="4" t="s">
        <v>109</v>
      </c>
      <c r="D301" s="10">
        <v>3</v>
      </c>
      <c r="E301" s="10">
        <v>2022</v>
      </c>
      <c r="F301" s="10">
        <v>0.79887218000000004</v>
      </c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 spans="1:24" ht="15.75" hidden="1" customHeight="1">
      <c r="A302" s="4" t="s">
        <v>10</v>
      </c>
      <c r="B302" s="4" t="s">
        <v>155</v>
      </c>
      <c r="C302" s="4" t="s">
        <v>20</v>
      </c>
      <c r="D302" s="10">
        <v>1</v>
      </c>
      <c r="E302" s="10">
        <v>2022</v>
      </c>
      <c r="F302" s="10">
        <v>0.80400000000000005</v>
      </c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 spans="1:24" ht="15.75" hidden="1" customHeight="1">
      <c r="A303" s="4" t="s">
        <v>10</v>
      </c>
      <c r="B303" s="4" t="s">
        <v>180</v>
      </c>
      <c r="C303" s="4" t="s">
        <v>16</v>
      </c>
      <c r="D303" s="10">
        <v>1</v>
      </c>
      <c r="E303" s="10">
        <v>2025</v>
      </c>
      <c r="F303" s="10">
        <v>0.82079999999999997</v>
      </c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 spans="1:24" ht="15.75" hidden="1" customHeight="1">
      <c r="A304" s="4" t="s">
        <v>10</v>
      </c>
      <c r="B304" s="4" t="s">
        <v>118</v>
      </c>
      <c r="C304" s="4" t="s">
        <v>16</v>
      </c>
      <c r="D304" s="10">
        <v>1</v>
      </c>
      <c r="E304" s="10">
        <v>2050</v>
      </c>
      <c r="F304" s="10">
        <v>0.82220542500000005</v>
      </c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 spans="1:24" ht="15.75" hidden="1" customHeight="1">
      <c r="A305" s="4" t="s">
        <v>10</v>
      </c>
      <c r="B305" s="4" t="s">
        <v>223</v>
      </c>
      <c r="C305" s="4" t="s">
        <v>84</v>
      </c>
      <c r="D305" s="10">
        <v>1</v>
      </c>
      <c r="E305" s="10">
        <v>2050</v>
      </c>
      <c r="F305" s="10">
        <v>0.83333333300000001</v>
      </c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 spans="1:24" ht="15.75" hidden="1" customHeight="1">
      <c r="A306" s="4" t="s">
        <v>10</v>
      </c>
      <c r="B306" s="4" t="s">
        <v>223</v>
      </c>
      <c r="C306" s="4" t="s">
        <v>109</v>
      </c>
      <c r="D306" s="10">
        <v>3</v>
      </c>
      <c r="E306" s="10">
        <v>2050</v>
      </c>
      <c r="F306" s="10">
        <v>0.83333333300000001</v>
      </c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 spans="1:24" ht="15.75" hidden="1" customHeight="1">
      <c r="A307" s="4" t="s">
        <v>10</v>
      </c>
      <c r="B307" s="4" t="s">
        <v>216</v>
      </c>
      <c r="C307" s="4" t="s">
        <v>50</v>
      </c>
      <c r="D307" s="10">
        <v>2</v>
      </c>
      <c r="E307" s="10">
        <v>2050</v>
      </c>
      <c r="F307" s="10">
        <v>0.84209452200000001</v>
      </c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 spans="1:24" ht="15.75" hidden="1" customHeight="1">
      <c r="A308" s="4" t="s">
        <v>10</v>
      </c>
      <c r="B308" s="4" t="s">
        <v>118</v>
      </c>
      <c r="C308" s="4" t="s">
        <v>16</v>
      </c>
      <c r="D308" s="10">
        <v>1</v>
      </c>
      <c r="E308" s="10">
        <v>2045</v>
      </c>
      <c r="F308" s="10">
        <v>0.84530108299999995</v>
      </c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 spans="1:24" ht="15.75" hidden="1" customHeight="1">
      <c r="A309" s="4" t="s">
        <v>10</v>
      </c>
      <c r="B309" s="4" t="s">
        <v>223</v>
      </c>
      <c r="C309" s="4" t="s">
        <v>84</v>
      </c>
      <c r="D309" s="10">
        <v>1</v>
      </c>
      <c r="E309" s="10">
        <v>2045</v>
      </c>
      <c r="F309" s="10">
        <v>0.85091145800000001</v>
      </c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 spans="1:24" ht="15.75" hidden="1" customHeight="1">
      <c r="A310" s="4" t="s">
        <v>10</v>
      </c>
      <c r="B310" s="4" t="s">
        <v>223</v>
      </c>
      <c r="C310" s="4" t="s">
        <v>109</v>
      </c>
      <c r="D310" s="10">
        <v>3</v>
      </c>
      <c r="E310" s="10">
        <v>2045</v>
      </c>
      <c r="F310" s="10">
        <v>0.85091145800000001</v>
      </c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 spans="1:24" ht="15.75" hidden="1" customHeight="1">
      <c r="A311" s="4" t="s">
        <v>10</v>
      </c>
      <c r="B311" s="4" t="s">
        <v>216</v>
      </c>
      <c r="C311" s="4" t="s">
        <v>50</v>
      </c>
      <c r="D311" s="10">
        <v>2</v>
      </c>
      <c r="E311" s="10">
        <v>2045</v>
      </c>
      <c r="F311" s="10">
        <v>0.85880006099999995</v>
      </c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 spans="1:24" ht="15.75" hidden="1" customHeight="1">
      <c r="A312" s="4" t="s">
        <v>10</v>
      </c>
      <c r="B312" s="4" t="s">
        <v>118</v>
      </c>
      <c r="C312" s="4" t="s">
        <v>16</v>
      </c>
      <c r="D312" s="10">
        <v>1</v>
      </c>
      <c r="E312" s="10">
        <v>2040</v>
      </c>
      <c r="F312" s="10">
        <v>0.86839674099999997</v>
      </c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 spans="1:24" ht="15.75" hidden="1" customHeight="1">
      <c r="A313" s="4" t="s">
        <v>10</v>
      </c>
      <c r="B313" s="4" t="s">
        <v>223</v>
      </c>
      <c r="C313" s="4" t="s">
        <v>84</v>
      </c>
      <c r="D313" s="10">
        <v>1</v>
      </c>
      <c r="E313" s="10">
        <v>2040</v>
      </c>
      <c r="F313" s="10">
        <v>0.86848958300000001</v>
      </c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 spans="1:24" ht="15.75" hidden="1" customHeight="1">
      <c r="A314" s="4" t="s">
        <v>10</v>
      </c>
      <c r="B314" s="4" t="s">
        <v>223</v>
      </c>
      <c r="C314" s="4" t="s">
        <v>109</v>
      </c>
      <c r="D314" s="10">
        <v>3</v>
      </c>
      <c r="E314" s="10">
        <v>2040</v>
      </c>
      <c r="F314" s="10">
        <v>0.86848958300000001</v>
      </c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 spans="1:24" ht="15.75" hidden="1" customHeight="1">
      <c r="A315" s="4" t="s">
        <v>10</v>
      </c>
      <c r="B315" s="4" t="s">
        <v>216</v>
      </c>
      <c r="C315" s="4" t="s">
        <v>50</v>
      </c>
      <c r="D315" s="10">
        <v>2</v>
      </c>
      <c r="E315" s="10">
        <v>2040</v>
      </c>
      <c r="F315" s="10">
        <v>0.875643701</v>
      </c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 spans="1:24" ht="15.75" hidden="1" customHeight="1">
      <c r="A316" s="4" t="s">
        <v>10</v>
      </c>
      <c r="B316" s="4" t="s">
        <v>118</v>
      </c>
      <c r="C316" s="4" t="s">
        <v>16</v>
      </c>
      <c r="D316" s="10">
        <v>1</v>
      </c>
      <c r="E316" s="10">
        <v>2035</v>
      </c>
      <c r="F316" s="10">
        <v>0.89149239899999999</v>
      </c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 spans="1:24" ht="15.75" hidden="1" customHeight="1">
      <c r="A317" s="4" t="s">
        <v>10</v>
      </c>
      <c r="B317" s="4" t="s">
        <v>216</v>
      </c>
      <c r="C317" s="4" t="s">
        <v>50</v>
      </c>
      <c r="D317" s="10">
        <v>2</v>
      </c>
      <c r="E317" s="10">
        <v>2035</v>
      </c>
      <c r="F317" s="10">
        <v>0.89262544099999996</v>
      </c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 spans="1:24" ht="15.75" hidden="1" customHeight="1">
      <c r="A318" s="4" t="s">
        <v>10</v>
      </c>
      <c r="B318" s="4" t="s">
        <v>222</v>
      </c>
      <c r="C318" s="4" t="s">
        <v>84</v>
      </c>
      <c r="D318" s="10">
        <v>1</v>
      </c>
      <c r="E318" s="10">
        <v>2050</v>
      </c>
      <c r="F318" s="10">
        <v>0.89333333299999995</v>
      </c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 spans="1:24" ht="15.75" hidden="1" customHeight="1">
      <c r="A319" s="4" t="s">
        <v>10</v>
      </c>
      <c r="B319" s="4" t="s">
        <v>222</v>
      </c>
      <c r="C319" s="4" t="s">
        <v>109</v>
      </c>
      <c r="D319" s="10">
        <v>3</v>
      </c>
      <c r="E319" s="10">
        <v>2050</v>
      </c>
      <c r="F319" s="10">
        <v>0.89333333299999995</v>
      </c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 spans="1:24" ht="15.75" hidden="1" customHeight="1">
      <c r="A320" s="4" t="s">
        <v>10</v>
      </c>
      <c r="B320" s="4" t="s">
        <v>156</v>
      </c>
      <c r="C320" s="4" t="s">
        <v>56</v>
      </c>
      <c r="D320" s="10">
        <v>1</v>
      </c>
      <c r="E320" s="10">
        <v>2050</v>
      </c>
      <c r="F320" s="10">
        <v>0.89333333299999995</v>
      </c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 spans="1:24" ht="15.75" hidden="1" customHeight="1">
      <c r="A321" s="4" t="s">
        <v>10</v>
      </c>
      <c r="B321" s="4" t="s">
        <v>222</v>
      </c>
      <c r="C321" s="4" t="s">
        <v>84</v>
      </c>
      <c r="D321" s="10">
        <v>1</v>
      </c>
      <c r="E321" s="10">
        <v>2045</v>
      </c>
      <c r="F321" s="10">
        <v>0.89666666699999997</v>
      </c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 spans="1:24" ht="15.75" hidden="1" customHeight="1">
      <c r="A322" s="4" t="s">
        <v>10</v>
      </c>
      <c r="B322" s="4" t="s">
        <v>222</v>
      </c>
      <c r="C322" s="4" t="s">
        <v>109</v>
      </c>
      <c r="D322" s="10">
        <v>3</v>
      </c>
      <c r="E322" s="10">
        <v>2045</v>
      </c>
      <c r="F322" s="10">
        <v>0.89666666699999997</v>
      </c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 spans="1:24" ht="15.75" hidden="1" customHeight="1">
      <c r="A323" s="4" t="s">
        <v>10</v>
      </c>
      <c r="B323" s="4" t="s">
        <v>156</v>
      </c>
      <c r="C323" s="4" t="s">
        <v>56</v>
      </c>
      <c r="D323" s="10">
        <v>1</v>
      </c>
      <c r="E323" s="10">
        <v>2045</v>
      </c>
      <c r="F323" s="10">
        <v>0.89666666699999997</v>
      </c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 spans="1:24" ht="15.75" hidden="1" customHeight="1">
      <c r="A324" s="4" t="s">
        <v>10</v>
      </c>
      <c r="B324" s="4" t="s">
        <v>180</v>
      </c>
      <c r="C324" s="4" t="s">
        <v>16</v>
      </c>
      <c r="D324" s="10">
        <v>1</v>
      </c>
      <c r="E324" s="10">
        <v>2022</v>
      </c>
      <c r="F324" s="10">
        <v>0.9</v>
      </c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 spans="1:24" ht="15.75" hidden="1" customHeight="1">
      <c r="A325" s="4" t="s">
        <v>10</v>
      </c>
      <c r="B325" s="4" t="s">
        <v>222</v>
      </c>
      <c r="C325" s="4" t="s">
        <v>84</v>
      </c>
      <c r="D325" s="10">
        <v>1</v>
      </c>
      <c r="E325" s="10">
        <v>2040</v>
      </c>
      <c r="F325" s="10">
        <v>0.9</v>
      </c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 spans="1:24" ht="15.75" hidden="1" customHeight="1">
      <c r="A326" s="4" t="s">
        <v>10</v>
      </c>
      <c r="B326" s="4" t="s">
        <v>222</v>
      </c>
      <c r="C326" s="4" t="s">
        <v>109</v>
      </c>
      <c r="D326" s="10">
        <v>3</v>
      </c>
      <c r="E326" s="10">
        <v>2040</v>
      </c>
      <c r="F326" s="10">
        <v>0.9</v>
      </c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 spans="1:24" ht="15.75" hidden="1" customHeight="1">
      <c r="A327" s="4" t="s">
        <v>10</v>
      </c>
      <c r="B327" s="4" t="s">
        <v>156</v>
      </c>
      <c r="C327" s="4" t="s">
        <v>56</v>
      </c>
      <c r="D327" s="10">
        <v>1</v>
      </c>
      <c r="E327" s="10">
        <v>2040</v>
      </c>
      <c r="F327" s="10">
        <v>0.9</v>
      </c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 spans="1:24" ht="15.75" hidden="1" customHeight="1">
      <c r="A328" s="4" t="s">
        <v>10</v>
      </c>
      <c r="B328" s="4" t="s">
        <v>216</v>
      </c>
      <c r="C328" s="4" t="s">
        <v>50</v>
      </c>
      <c r="D328" s="10">
        <v>2</v>
      </c>
      <c r="E328" s="10">
        <v>2030</v>
      </c>
      <c r="F328" s="10">
        <v>0.90974528200000004</v>
      </c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 spans="1:24" ht="15.75" hidden="1" customHeight="1">
      <c r="A329" s="4" t="s">
        <v>10</v>
      </c>
      <c r="B329" s="4" t="s">
        <v>223</v>
      </c>
      <c r="C329" s="4" t="s">
        <v>84</v>
      </c>
      <c r="D329" s="10">
        <v>1</v>
      </c>
      <c r="E329" s="10">
        <v>2035</v>
      </c>
      <c r="F329" s="10">
        <v>0.91341145800000001</v>
      </c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 spans="1:24" ht="15.75" hidden="1" customHeight="1">
      <c r="A330" s="4" t="s">
        <v>10</v>
      </c>
      <c r="B330" s="4" t="s">
        <v>223</v>
      </c>
      <c r="C330" s="4" t="s">
        <v>109</v>
      </c>
      <c r="D330" s="10">
        <v>3</v>
      </c>
      <c r="E330" s="10">
        <v>2035</v>
      </c>
      <c r="F330" s="10">
        <v>0.91341145800000001</v>
      </c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 spans="1:24" ht="15.75" hidden="1" customHeight="1">
      <c r="A331" s="4" t="s">
        <v>10</v>
      </c>
      <c r="B331" s="4" t="s">
        <v>118</v>
      </c>
      <c r="C331" s="4" t="s">
        <v>16</v>
      </c>
      <c r="D331" s="10">
        <v>1</v>
      </c>
      <c r="E331" s="10">
        <v>2030</v>
      </c>
      <c r="F331" s="10">
        <v>0.91458805700000001</v>
      </c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 spans="1:24" ht="15.75" hidden="1" customHeight="1">
      <c r="A332" s="4" t="s">
        <v>10</v>
      </c>
      <c r="B332" s="4" t="s">
        <v>216</v>
      </c>
      <c r="C332" s="4" t="s">
        <v>50</v>
      </c>
      <c r="D332" s="10">
        <v>2</v>
      </c>
      <c r="E332" s="10">
        <v>2025</v>
      </c>
      <c r="F332" s="10">
        <v>0.92700322199999996</v>
      </c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 spans="1:24" ht="15.75" hidden="1" customHeight="1">
      <c r="A333" s="4" t="s">
        <v>10</v>
      </c>
      <c r="B333" s="4" t="s">
        <v>118</v>
      </c>
      <c r="C333" s="4" t="s">
        <v>16</v>
      </c>
      <c r="D333" s="10">
        <v>1</v>
      </c>
      <c r="E333" s="10">
        <v>2025</v>
      </c>
      <c r="F333" s="10">
        <v>0.93768371500000003</v>
      </c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 spans="1:24" ht="15.75" hidden="1" customHeight="1">
      <c r="A334" s="4" t="s">
        <v>10</v>
      </c>
      <c r="B334" s="4" t="s">
        <v>223</v>
      </c>
      <c r="C334" s="4" t="s">
        <v>84</v>
      </c>
      <c r="D334" s="10">
        <v>1</v>
      </c>
      <c r="E334" s="10">
        <v>2030</v>
      </c>
      <c r="F334" s="10">
        <v>0.95833333300000001</v>
      </c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 spans="1:24" ht="15.75" hidden="1" customHeight="1">
      <c r="A335" s="4" t="s">
        <v>10</v>
      </c>
      <c r="B335" s="4" t="s">
        <v>223</v>
      </c>
      <c r="C335" s="4" t="s">
        <v>50</v>
      </c>
      <c r="D335" s="10">
        <v>2</v>
      </c>
      <c r="E335" s="10">
        <v>2050</v>
      </c>
      <c r="F335" s="10">
        <v>0.95833333300000001</v>
      </c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 spans="1:24" ht="15.75" hidden="1" customHeight="1">
      <c r="A336" s="4" t="s">
        <v>10</v>
      </c>
      <c r="B336" s="4" t="s">
        <v>223</v>
      </c>
      <c r="C336" s="4" t="s">
        <v>109</v>
      </c>
      <c r="D336" s="10">
        <v>3</v>
      </c>
      <c r="E336" s="10">
        <v>2030</v>
      </c>
      <c r="F336" s="10">
        <v>0.95833333300000001</v>
      </c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 spans="1:24" ht="15.75" hidden="1" customHeight="1">
      <c r="A337" s="4" t="s">
        <v>10</v>
      </c>
      <c r="B337" s="4" t="s">
        <v>216</v>
      </c>
      <c r="C337" s="4" t="s">
        <v>50</v>
      </c>
      <c r="D337" s="10">
        <v>2</v>
      </c>
      <c r="E337" s="10">
        <v>2022</v>
      </c>
      <c r="F337" s="10">
        <v>0.95864661699999998</v>
      </c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 spans="1:24" ht="15.75" hidden="1" customHeight="1">
      <c r="A338" s="4" t="s">
        <v>10</v>
      </c>
      <c r="B338" s="4" t="s">
        <v>222</v>
      </c>
      <c r="C338" s="4" t="s">
        <v>84</v>
      </c>
      <c r="D338" s="10">
        <v>1</v>
      </c>
      <c r="E338" s="10">
        <v>2035</v>
      </c>
      <c r="F338" s="10">
        <v>0.96666666700000003</v>
      </c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 spans="1:24" ht="15.75" hidden="1" customHeight="1">
      <c r="A339" s="4" t="s">
        <v>10</v>
      </c>
      <c r="B339" s="4" t="s">
        <v>222</v>
      </c>
      <c r="C339" s="4" t="s">
        <v>109</v>
      </c>
      <c r="D339" s="10">
        <v>3</v>
      </c>
      <c r="E339" s="10">
        <v>2035</v>
      </c>
      <c r="F339" s="10">
        <v>0.96666666700000003</v>
      </c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 spans="1:24" ht="15.75" hidden="1" customHeight="1">
      <c r="A340" s="4" t="s">
        <v>10</v>
      </c>
      <c r="B340" s="4" t="s">
        <v>156</v>
      </c>
      <c r="C340" s="4" t="s">
        <v>56</v>
      </c>
      <c r="D340" s="10">
        <v>1</v>
      </c>
      <c r="E340" s="10">
        <v>2035</v>
      </c>
      <c r="F340" s="10">
        <v>0.96666666700000003</v>
      </c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 spans="1:24" ht="15.75" hidden="1" customHeight="1">
      <c r="A341" s="4" t="s">
        <v>10</v>
      </c>
      <c r="B341" s="4" t="s">
        <v>118</v>
      </c>
      <c r="C341" s="4" t="s">
        <v>16</v>
      </c>
      <c r="D341" s="10">
        <v>1</v>
      </c>
      <c r="E341" s="10">
        <v>2022</v>
      </c>
      <c r="F341" s="10">
        <v>0.97001763699999999</v>
      </c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 spans="1:24" ht="15.75" hidden="1" customHeight="1">
      <c r="A342" s="4" t="s">
        <v>10</v>
      </c>
      <c r="B342" s="4" t="s">
        <v>223</v>
      </c>
      <c r="C342" s="4" t="s">
        <v>50</v>
      </c>
      <c r="D342" s="10">
        <v>2</v>
      </c>
      <c r="E342" s="10">
        <v>2045</v>
      </c>
      <c r="F342" s="10">
        <v>0.97854817699999996</v>
      </c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 spans="1:24" ht="15.75" hidden="1" customHeight="1">
      <c r="A343" s="4" t="s">
        <v>10</v>
      </c>
      <c r="B343" s="4" t="s">
        <v>223</v>
      </c>
      <c r="C343" s="4" t="s">
        <v>50</v>
      </c>
      <c r="D343" s="10">
        <v>2</v>
      </c>
      <c r="E343" s="10">
        <v>2040</v>
      </c>
      <c r="F343" s="10">
        <v>0.99876302100000003</v>
      </c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 spans="1:24" ht="15.75" hidden="1" customHeight="1">
      <c r="A344" s="4" t="s">
        <v>10</v>
      </c>
      <c r="B344" s="4" t="s">
        <v>74</v>
      </c>
      <c r="C344" s="4" t="s">
        <v>20</v>
      </c>
      <c r="D344" s="10">
        <v>2</v>
      </c>
      <c r="E344" s="10">
        <v>2022</v>
      </c>
      <c r="F344" s="10">
        <v>1</v>
      </c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 spans="1:24" ht="15.75" hidden="1" customHeight="1">
      <c r="A345" s="4" t="s">
        <v>10</v>
      </c>
      <c r="B345" s="4" t="s">
        <v>74</v>
      </c>
      <c r="C345" s="4" t="s">
        <v>20</v>
      </c>
      <c r="D345" s="10">
        <v>2</v>
      </c>
      <c r="E345" s="10">
        <v>2025</v>
      </c>
      <c r="F345" s="10">
        <v>1</v>
      </c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 spans="1:24" ht="15.75" hidden="1" customHeight="1">
      <c r="A346" s="4" t="s">
        <v>10</v>
      </c>
      <c r="B346" s="4" t="s">
        <v>74</v>
      </c>
      <c r="C346" s="4" t="s">
        <v>20</v>
      </c>
      <c r="D346" s="10">
        <v>2</v>
      </c>
      <c r="E346" s="10">
        <v>2030</v>
      </c>
      <c r="F346" s="10">
        <v>1</v>
      </c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 spans="1:24" ht="15.75" hidden="1" customHeight="1">
      <c r="A347" s="4" t="s">
        <v>10</v>
      </c>
      <c r="B347" s="4" t="s">
        <v>74</v>
      </c>
      <c r="C347" s="4" t="s">
        <v>20</v>
      </c>
      <c r="D347" s="10">
        <v>2</v>
      </c>
      <c r="E347" s="10">
        <v>2035</v>
      </c>
      <c r="F347" s="10">
        <v>1</v>
      </c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 spans="1:24" ht="15.75" hidden="1" customHeight="1">
      <c r="A348" s="4" t="s">
        <v>10</v>
      </c>
      <c r="B348" s="4" t="s">
        <v>74</v>
      </c>
      <c r="C348" s="4" t="s">
        <v>20</v>
      </c>
      <c r="D348" s="10">
        <v>2</v>
      </c>
      <c r="E348" s="10">
        <v>2040</v>
      </c>
      <c r="F348" s="10">
        <v>1</v>
      </c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 spans="1:24" ht="15.75" hidden="1" customHeight="1">
      <c r="A349" s="4" t="s">
        <v>10</v>
      </c>
      <c r="B349" s="4" t="s">
        <v>74</v>
      </c>
      <c r="C349" s="4" t="s">
        <v>20</v>
      </c>
      <c r="D349" s="10">
        <v>2</v>
      </c>
      <c r="E349" s="10">
        <v>2045</v>
      </c>
      <c r="F349" s="10">
        <v>1</v>
      </c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 spans="1:24" ht="15.75" hidden="1" customHeight="1">
      <c r="A350" s="4" t="s">
        <v>10</v>
      </c>
      <c r="B350" s="4" t="s">
        <v>74</v>
      </c>
      <c r="C350" s="4" t="s">
        <v>20</v>
      </c>
      <c r="D350" s="10">
        <v>2</v>
      </c>
      <c r="E350" s="10">
        <v>2050</v>
      </c>
      <c r="F350" s="10">
        <v>1</v>
      </c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 spans="1:24" ht="15.75" hidden="1" customHeight="1">
      <c r="A351" s="4" t="s">
        <v>10</v>
      </c>
      <c r="B351" s="4" t="s">
        <v>111</v>
      </c>
      <c r="C351" s="4" t="s">
        <v>81</v>
      </c>
      <c r="D351" s="10">
        <v>1</v>
      </c>
      <c r="E351" s="10">
        <v>2022</v>
      </c>
      <c r="F351" s="10">
        <v>1</v>
      </c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 spans="1:24" ht="15.75" hidden="1" customHeight="1">
      <c r="A352" s="4" t="s">
        <v>10</v>
      </c>
      <c r="B352" s="4" t="s">
        <v>111</v>
      </c>
      <c r="C352" s="4" t="s">
        <v>81</v>
      </c>
      <c r="D352" s="10">
        <v>1</v>
      </c>
      <c r="E352" s="10">
        <v>2025</v>
      </c>
      <c r="F352" s="10">
        <v>1</v>
      </c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 spans="1:24" ht="15.75" hidden="1" customHeight="1">
      <c r="A353" s="4" t="s">
        <v>10</v>
      </c>
      <c r="B353" s="4" t="s">
        <v>111</v>
      </c>
      <c r="C353" s="4" t="s">
        <v>81</v>
      </c>
      <c r="D353" s="10">
        <v>1</v>
      </c>
      <c r="E353" s="10">
        <v>2030</v>
      </c>
      <c r="F353" s="10">
        <v>1</v>
      </c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 spans="1:24" ht="15.75" hidden="1" customHeight="1">
      <c r="A354" s="4" t="s">
        <v>10</v>
      </c>
      <c r="B354" s="4" t="s">
        <v>111</v>
      </c>
      <c r="C354" s="4" t="s">
        <v>81</v>
      </c>
      <c r="D354" s="10">
        <v>1</v>
      </c>
      <c r="E354" s="10">
        <v>2035</v>
      </c>
      <c r="F354" s="10">
        <v>1</v>
      </c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 spans="1:24" ht="15.75" hidden="1" customHeight="1">
      <c r="A355" s="4" t="s">
        <v>10</v>
      </c>
      <c r="B355" s="4" t="s">
        <v>111</v>
      </c>
      <c r="C355" s="4" t="s">
        <v>81</v>
      </c>
      <c r="D355" s="10">
        <v>1</v>
      </c>
      <c r="E355" s="10">
        <v>2040</v>
      </c>
      <c r="F355" s="10">
        <v>1</v>
      </c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 spans="1:24" ht="15.75" hidden="1" customHeight="1">
      <c r="A356" s="4" t="s">
        <v>10</v>
      </c>
      <c r="B356" s="4" t="s">
        <v>111</v>
      </c>
      <c r="C356" s="4" t="s">
        <v>81</v>
      </c>
      <c r="D356" s="10">
        <v>1</v>
      </c>
      <c r="E356" s="10">
        <v>2045</v>
      </c>
      <c r="F356" s="10">
        <v>1</v>
      </c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 spans="1:24" ht="15.75" hidden="1" customHeight="1">
      <c r="A357" s="4" t="s">
        <v>10</v>
      </c>
      <c r="B357" s="4" t="s">
        <v>111</v>
      </c>
      <c r="C357" s="4" t="s">
        <v>81</v>
      </c>
      <c r="D357" s="10">
        <v>1</v>
      </c>
      <c r="E357" s="10">
        <v>2050</v>
      </c>
      <c r="F357" s="10">
        <v>1</v>
      </c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 spans="1:24" ht="15.75" hidden="1" customHeight="1">
      <c r="A358" s="4" t="s">
        <v>10</v>
      </c>
      <c r="B358" s="4" t="s">
        <v>112</v>
      </c>
      <c r="C358" s="4" t="s">
        <v>81</v>
      </c>
      <c r="D358" s="10">
        <v>1</v>
      </c>
      <c r="E358" s="10">
        <v>2022</v>
      </c>
      <c r="F358" s="10">
        <v>1</v>
      </c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 spans="1:24" ht="15.75" hidden="1" customHeight="1">
      <c r="A359" s="4" t="s">
        <v>10</v>
      </c>
      <c r="B359" s="4" t="s">
        <v>112</v>
      </c>
      <c r="C359" s="4" t="s">
        <v>81</v>
      </c>
      <c r="D359" s="10">
        <v>1</v>
      </c>
      <c r="E359" s="10">
        <v>2025</v>
      </c>
      <c r="F359" s="10">
        <v>1</v>
      </c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 spans="1:24" ht="15.75" hidden="1" customHeight="1">
      <c r="A360" s="4" t="s">
        <v>10</v>
      </c>
      <c r="B360" s="4" t="s">
        <v>112</v>
      </c>
      <c r="C360" s="4" t="s">
        <v>81</v>
      </c>
      <c r="D360" s="10">
        <v>1</v>
      </c>
      <c r="E360" s="10">
        <v>2030</v>
      </c>
      <c r="F360" s="10">
        <v>1</v>
      </c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 spans="1:24" ht="15.75" hidden="1" customHeight="1">
      <c r="A361" s="4" t="s">
        <v>10</v>
      </c>
      <c r="B361" s="4" t="s">
        <v>112</v>
      </c>
      <c r="C361" s="4" t="s">
        <v>81</v>
      </c>
      <c r="D361" s="10">
        <v>1</v>
      </c>
      <c r="E361" s="10">
        <v>2035</v>
      </c>
      <c r="F361" s="10">
        <v>1</v>
      </c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 spans="1:24" ht="15.75" hidden="1" customHeight="1">
      <c r="A362" s="4" t="s">
        <v>10</v>
      </c>
      <c r="B362" s="4" t="s">
        <v>112</v>
      </c>
      <c r="C362" s="4" t="s">
        <v>81</v>
      </c>
      <c r="D362" s="10">
        <v>1</v>
      </c>
      <c r="E362" s="10">
        <v>2040</v>
      </c>
      <c r="F362" s="10">
        <v>1</v>
      </c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 spans="1:24" ht="15.75" hidden="1" customHeight="1">
      <c r="A363" s="4" t="s">
        <v>10</v>
      </c>
      <c r="B363" s="4" t="s">
        <v>112</v>
      </c>
      <c r="C363" s="4" t="s">
        <v>81</v>
      </c>
      <c r="D363" s="10">
        <v>1</v>
      </c>
      <c r="E363" s="10">
        <v>2045</v>
      </c>
      <c r="F363" s="10">
        <v>1</v>
      </c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 spans="1:24" ht="15.75" hidden="1" customHeight="1">
      <c r="A364" s="4" t="s">
        <v>10</v>
      </c>
      <c r="B364" s="4" t="s">
        <v>112</v>
      </c>
      <c r="C364" s="4" t="s">
        <v>81</v>
      </c>
      <c r="D364" s="10">
        <v>1</v>
      </c>
      <c r="E364" s="10">
        <v>2050</v>
      </c>
      <c r="F364" s="10">
        <v>1</v>
      </c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 spans="1:24" ht="15.75" hidden="1" customHeight="1">
      <c r="A365" s="4" t="s">
        <v>10</v>
      </c>
      <c r="B365" s="4" t="s">
        <v>131</v>
      </c>
      <c r="C365" s="4" t="s">
        <v>16</v>
      </c>
      <c r="D365" s="10">
        <v>1</v>
      </c>
      <c r="E365" s="10">
        <v>2050</v>
      </c>
      <c r="F365" s="10">
        <v>1</v>
      </c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 spans="1:24" ht="15.75" hidden="1" customHeight="1">
      <c r="A366" s="4" t="s">
        <v>10</v>
      </c>
      <c r="B366" s="4" t="s">
        <v>179</v>
      </c>
      <c r="C366" s="4" t="s">
        <v>69</v>
      </c>
      <c r="D366" s="10">
        <v>1</v>
      </c>
      <c r="E366" s="10">
        <v>2022</v>
      </c>
      <c r="F366" s="10">
        <v>1</v>
      </c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 spans="1:24" ht="15.75" hidden="1" customHeight="1">
      <c r="A367" s="4" t="s">
        <v>10</v>
      </c>
      <c r="B367" s="4" t="s">
        <v>179</v>
      </c>
      <c r="C367" s="4" t="s">
        <v>69</v>
      </c>
      <c r="D367" s="10">
        <v>1</v>
      </c>
      <c r="E367" s="10">
        <v>2025</v>
      </c>
      <c r="F367" s="10">
        <v>1</v>
      </c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 spans="1:24" ht="15.75" hidden="1" customHeight="1">
      <c r="A368" s="4" t="s">
        <v>10</v>
      </c>
      <c r="B368" s="4" t="s">
        <v>179</v>
      </c>
      <c r="C368" s="4" t="s">
        <v>69</v>
      </c>
      <c r="D368" s="10">
        <v>1</v>
      </c>
      <c r="E368" s="10">
        <v>2030</v>
      </c>
      <c r="F368" s="10">
        <v>1</v>
      </c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 spans="1:24" ht="15.75" hidden="1" customHeight="1">
      <c r="A369" s="4" t="s">
        <v>10</v>
      </c>
      <c r="B369" s="4" t="s">
        <v>179</v>
      </c>
      <c r="C369" s="4" t="s">
        <v>69</v>
      </c>
      <c r="D369" s="10">
        <v>1</v>
      </c>
      <c r="E369" s="10">
        <v>2035</v>
      </c>
      <c r="F369" s="10">
        <v>1</v>
      </c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 spans="1:24" ht="15.75" hidden="1" customHeight="1">
      <c r="A370" s="4" t="s">
        <v>10</v>
      </c>
      <c r="B370" s="4" t="s">
        <v>179</v>
      </c>
      <c r="C370" s="4" t="s">
        <v>69</v>
      </c>
      <c r="D370" s="10">
        <v>1</v>
      </c>
      <c r="E370" s="10">
        <v>2040</v>
      </c>
      <c r="F370" s="10">
        <v>1</v>
      </c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 spans="1:24" ht="15.75" hidden="1" customHeight="1">
      <c r="A371" s="4" t="s">
        <v>10</v>
      </c>
      <c r="B371" s="4" t="s">
        <v>179</v>
      </c>
      <c r="C371" s="4" t="s">
        <v>69</v>
      </c>
      <c r="D371" s="10">
        <v>1</v>
      </c>
      <c r="E371" s="10">
        <v>2045</v>
      </c>
      <c r="F371" s="10">
        <v>1</v>
      </c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 spans="1:24" ht="15.75" hidden="1" customHeight="1">
      <c r="A372" s="4" t="s">
        <v>10</v>
      </c>
      <c r="B372" s="4" t="s">
        <v>179</v>
      </c>
      <c r="C372" s="4" t="s">
        <v>69</v>
      </c>
      <c r="D372" s="10">
        <v>1</v>
      </c>
      <c r="E372" s="10">
        <v>2050</v>
      </c>
      <c r="F372" s="10">
        <v>1</v>
      </c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 spans="1:24" ht="15.75" hidden="1" customHeight="1">
      <c r="A373" s="4" t="s">
        <v>10</v>
      </c>
      <c r="B373" s="4" t="s">
        <v>180</v>
      </c>
      <c r="C373" s="4" t="s">
        <v>69</v>
      </c>
      <c r="D373" s="10">
        <v>1</v>
      </c>
      <c r="E373" s="10">
        <v>2022</v>
      </c>
      <c r="F373" s="10">
        <v>1</v>
      </c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 spans="1:24" ht="15.75" hidden="1" customHeight="1">
      <c r="A374" s="4" t="s">
        <v>10</v>
      </c>
      <c r="B374" s="4" t="s">
        <v>180</v>
      </c>
      <c r="C374" s="4" t="s">
        <v>69</v>
      </c>
      <c r="D374" s="10">
        <v>1</v>
      </c>
      <c r="E374" s="10">
        <v>2025</v>
      </c>
      <c r="F374" s="10">
        <v>1</v>
      </c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 spans="1:24" ht="15.75" hidden="1" customHeight="1">
      <c r="A375" s="4" t="s">
        <v>10</v>
      </c>
      <c r="B375" s="4" t="s">
        <v>180</v>
      </c>
      <c r="C375" s="4" t="s">
        <v>69</v>
      </c>
      <c r="D375" s="10">
        <v>1</v>
      </c>
      <c r="E375" s="10">
        <v>2030</v>
      </c>
      <c r="F375" s="10">
        <v>1</v>
      </c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 spans="1:24" ht="15.75" hidden="1" customHeight="1">
      <c r="A376" s="4" t="s">
        <v>10</v>
      </c>
      <c r="B376" s="4" t="s">
        <v>180</v>
      </c>
      <c r="C376" s="4" t="s">
        <v>69</v>
      </c>
      <c r="D376" s="10">
        <v>1</v>
      </c>
      <c r="E376" s="10">
        <v>2035</v>
      </c>
      <c r="F376" s="10">
        <v>1</v>
      </c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 spans="1:24" ht="15.75" hidden="1" customHeight="1">
      <c r="A377" s="4" t="s">
        <v>10</v>
      </c>
      <c r="B377" s="4" t="s">
        <v>180</v>
      </c>
      <c r="C377" s="4" t="s">
        <v>69</v>
      </c>
      <c r="D377" s="10">
        <v>1</v>
      </c>
      <c r="E377" s="10">
        <v>2040</v>
      </c>
      <c r="F377" s="10">
        <v>1</v>
      </c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 spans="1:24" ht="15.75" hidden="1" customHeight="1">
      <c r="A378" s="4" t="s">
        <v>10</v>
      </c>
      <c r="B378" s="4" t="s">
        <v>180</v>
      </c>
      <c r="C378" s="4" t="s">
        <v>69</v>
      </c>
      <c r="D378" s="10">
        <v>1</v>
      </c>
      <c r="E378" s="10">
        <v>2045</v>
      </c>
      <c r="F378" s="10">
        <v>1</v>
      </c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 spans="1:24" ht="15.75" hidden="1" customHeight="1">
      <c r="A379" s="4" t="s">
        <v>10</v>
      </c>
      <c r="B379" s="4" t="s">
        <v>180</v>
      </c>
      <c r="C379" s="4" t="s">
        <v>69</v>
      </c>
      <c r="D379" s="10">
        <v>1</v>
      </c>
      <c r="E379" s="10">
        <v>2050</v>
      </c>
      <c r="F379" s="10">
        <v>1</v>
      </c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 spans="1:24" ht="15.75" hidden="1" customHeight="1">
      <c r="A380" s="4" t="s">
        <v>10</v>
      </c>
      <c r="B380" s="4" t="s">
        <v>183</v>
      </c>
      <c r="C380" s="4" t="s">
        <v>66</v>
      </c>
      <c r="D380" s="10">
        <v>4</v>
      </c>
      <c r="E380" s="10">
        <v>2022</v>
      </c>
      <c r="F380" s="10">
        <v>1</v>
      </c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 spans="1:24" ht="15.75" hidden="1" customHeight="1">
      <c r="A381" s="4" t="s">
        <v>10</v>
      </c>
      <c r="B381" s="4" t="s">
        <v>183</v>
      </c>
      <c r="C381" s="4" t="s">
        <v>63</v>
      </c>
      <c r="D381" s="10">
        <v>3</v>
      </c>
      <c r="E381" s="10">
        <v>2022</v>
      </c>
      <c r="F381" s="10">
        <v>1</v>
      </c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 spans="1:24" ht="15.75" hidden="1" customHeight="1">
      <c r="A382" s="4" t="s">
        <v>10</v>
      </c>
      <c r="B382" s="4" t="s">
        <v>183</v>
      </c>
      <c r="C382" s="4" t="s">
        <v>60</v>
      </c>
      <c r="D382" s="10">
        <v>2</v>
      </c>
      <c r="E382" s="10">
        <v>2022</v>
      </c>
      <c r="F382" s="10">
        <v>1</v>
      </c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 spans="1:24" ht="15.75" hidden="1" customHeight="1">
      <c r="A383" s="4" t="s">
        <v>10</v>
      </c>
      <c r="B383" s="4" t="s">
        <v>183</v>
      </c>
      <c r="C383" s="4" t="s">
        <v>56</v>
      </c>
      <c r="D383" s="10">
        <v>1</v>
      </c>
      <c r="E383" s="10">
        <v>2022</v>
      </c>
      <c r="F383" s="10">
        <v>1</v>
      </c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 spans="1:24" ht="15.75" hidden="1" customHeight="1">
      <c r="A384" s="4" t="s">
        <v>10</v>
      </c>
      <c r="B384" s="4" t="s">
        <v>183</v>
      </c>
      <c r="C384" s="4" t="s">
        <v>66</v>
      </c>
      <c r="D384" s="10">
        <v>4</v>
      </c>
      <c r="E384" s="10">
        <v>2025</v>
      </c>
      <c r="F384" s="10">
        <v>1</v>
      </c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 spans="1:24" ht="15.75" hidden="1" customHeight="1">
      <c r="A385" s="4" t="s">
        <v>10</v>
      </c>
      <c r="B385" s="4" t="s">
        <v>183</v>
      </c>
      <c r="C385" s="4" t="s">
        <v>63</v>
      </c>
      <c r="D385" s="10">
        <v>3</v>
      </c>
      <c r="E385" s="10">
        <v>2025</v>
      </c>
      <c r="F385" s="10">
        <v>1</v>
      </c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 spans="1:24" ht="15.75" hidden="1" customHeight="1">
      <c r="A386" s="4" t="s">
        <v>10</v>
      </c>
      <c r="B386" s="4" t="s">
        <v>183</v>
      </c>
      <c r="C386" s="4" t="s">
        <v>60</v>
      </c>
      <c r="D386" s="10">
        <v>2</v>
      </c>
      <c r="E386" s="10">
        <v>2025</v>
      </c>
      <c r="F386" s="10">
        <v>1</v>
      </c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 spans="1:24" ht="15.75" hidden="1" customHeight="1">
      <c r="A387" s="4" t="s">
        <v>10</v>
      </c>
      <c r="B387" s="4" t="s">
        <v>183</v>
      </c>
      <c r="C387" s="4" t="s">
        <v>56</v>
      </c>
      <c r="D387" s="10">
        <v>1</v>
      </c>
      <c r="E387" s="10">
        <v>2025</v>
      </c>
      <c r="F387" s="10">
        <v>1</v>
      </c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 spans="1:24" ht="15.75" hidden="1" customHeight="1">
      <c r="A388" s="4" t="s">
        <v>10</v>
      </c>
      <c r="B388" s="4" t="s">
        <v>183</v>
      </c>
      <c r="C388" s="4" t="s">
        <v>66</v>
      </c>
      <c r="D388" s="10">
        <v>4</v>
      </c>
      <c r="E388" s="10">
        <v>2030</v>
      </c>
      <c r="F388" s="10">
        <v>1</v>
      </c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 spans="1:24" ht="15.75" hidden="1" customHeight="1">
      <c r="A389" s="4" t="s">
        <v>10</v>
      </c>
      <c r="B389" s="4" t="s">
        <v>183</v>
      </c>
      <c r="C389" s="4" t="s">
        <v>63</v>
      </c>
      <c r="D389" s="10">
        <v>3</v>
      </c>
      <c r="E389" s="10">
        <v>2030</v>
      </c>
      <c r="F389" s="10">
        <v>1</v>
      </c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 spans="1:24" ht="15.75" hidden="1" customHeight="1">
      <c r="A390" s="4" t="s">
        <v>10</v>
      </c>
      <c r="B390" s="4" t="s">
        <v>183</v>
      </c>
      <c r="C390" s="4" t="s">
        <v>60</v>
      </c>
      <c r="D390" s="10">
        <v>2</v>
      </c>
      <c r="E390" s="10">
        <v>2030</v>
      </c>
      <c r="F390" s="10">
        <v>1</v>
      </c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 spans="1:24" ht="15.75" hidden="1" customHeight="1">
      <c r="A391" s="4" t="s">
        <v>10</v>
      </c>
      <c r="B391" s="4" t="s">
        <v>183</v>
      </c>
      <c r="C391" s="4" t="s">
        <v>56</v>
      </c>
      <c r="D391" s="10">
        <v>1</v>
      </c>
      <c r="E391" s="10">
        <v>2030</v>
      </c>
      <c r="F391" s="10">
        <v>1</v>
      </c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 spans="1:24" ht="15.75" hidden="1" customHeight="1">
      <c r="A392" s="4" t="s">
        <v>10</v>
      </c>
      <c r="B392" s="4" t="s">
        <v>183</v>
      </c>
      <c r="C392" s="4" t="s">
        <v>66</v>
      </c>
      <c r="D392" s="10">
        <v>4</v>
      </c>
      <c r="E392" s="10">
        <v>2035</v>
      </c>
      <c r="F392" s="10">
        <v>1</v>
      </c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 spans="1:24" ht="15.75" hidden="1" customHeight="1">
      <c r="A393" s="4" t="s">
        <v>10</v>
      </c>
      <c r="B393" s="4" t="s">
        <v>183</v>
      </c>
      <c r="C393" s="4" t="s">
        <v>63</v>
      </c>
      <c r="D393" s="10">
        <v>3</v>
      </c>
      <c r="E393" s="10">
        <v>2035</v>
      </c>
      <c r="F393" s="10">
        <v>1</v>
      </c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 spans="1:24" ht="15.75" hidden="1" customHeight="1">
      <c r="A394" s="4" t="s">
        <v>10</v>
      </c>
      <c r="B394" s="4" t="s">
        <v>183</v>
      </c>
      <c r="C394" s="4" t="s">
        <v>60</v>
      </c>
      <c r="D394" s="10">
        <v>2</v>
      </c>
      <c r="E394" s="10">
        <v>2035</v>
      </c>
      <c r="F394" s="10">
        <v>1</v>
      </c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 spans="1:24" ht="15.75" hidden="1" customHeight="1">
      <c r="A395" s="4" t="s">
        <v>10</v>
      </c>
      <c r="B395" s="4" t="s">
        <v>183</v>
      </c>
      <c r="C395" s="4" t="s">
        <v>56</v>
      </c>
      <c r="D395" s="10">
        <v>1</v>
      </c>
      <c r="E395" s="10">
        <v>2035</v>
      </c>
      <c r="F395" s="10">
        <v>1</v>
      </c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 spans="1:24" ht="15.75" hidden="1" customHeight="1">
      <c r="A396" s="4" t="s">
        <v>10</v>
      </c>
      <c r="B396" s="4" t="s">
        <v>183</v>
      </c>
      <c r="C396" s="4" t="s">
        <v>66</v>
      </c>
      <c r="D396" s="10">
        <v>4</v>
      </c>
      <c r="E396" s="10">
        <v>2040</v>
      </c>
      <c r="F396" s="10">
        <v>1</v>
      </c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 spans="1:24" ht="15.75" hidden="1" customHeight="1">
      <c r="A397" s="4" t="s">
        <v>10</v>
      </c>
      <c r="B397" s="4" t="s">
        <v>183</v>
      </c>
      <c r="C397" s="4" t="s">
        <v>63</v>
      </c>
      <c r="D397" s="10">
        <v>3</v>
      </c>
      <c r="E397" s="10">
        <v>2040</v>
      </c>
      <c r="F397" s="10">
        <v>1</v>
      </c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 spans="1:24" ht="15.75" hidden="1" customHeight="1">
      <c r="A398" s="4" t="s">
        <v>10</v>
      </c>
      <c r="B398" s="4" t="s">
        <v>183</v>
      </c>
      <c r="C398" s="4" t="s">
        <v>60</v>
      </c>
      <c r="D398" s="10">
        <v>2</v>
      </c>
      <c r="E398" s="10">
        <v>2040</v>
      </c>
      <c r="F398" s="10">
        <v>1</v>
      </c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 spans="1:24" ht="15.75" hidden="1" customHeight="1">
      <c r="A399" s="4" t="s">
        <v>10</v>
      </c>
      <c r="B399" s="4" t="s">
        <v>183</v>
      </c>
      <c r="C399" s="4" t="s">
        <v>56</v>
      </c>
      <c r="D399" s="10">
        <v>1</v>
      </c>
      <c r="E399" s="10">
        <v>2040</v>
      </c>
      <c r="F399" s="10">
        <v>1</v>
      </c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 spans="1:24" ht="15.75" hidden="1" customHeight="1">
      <c r="A400" s="4" t="s">
        <v>10</v>
      </c>
      <c r="B400" s="4" t="s">
        <v>183</v>
      </c>
      <c r="C400" s="4" t="s">
        <v>66</v>
      </c>
      <c r="D400" s="10">
        <v>4</v>
      </c>
      <c r="E400" s="10">
        <v>2045</v>
      </c>
      <c r="F400" s="10">
        <v>1</v>
      </c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 spans="1:24" ht="15.75" hidden="1" customHeight="1">
      <c r="A401" s="4" t="s">
        <v>10</v>
      </c>
      <c r="B401" s="4" t="s">
        <v>183</v>
      </c>
      <c r="C401" s="4" t="s">
        <v>63</v>
      </c>
      <c r="D401" s="10">
        <v>3</v>
      </c>
      <c r="E401" s="10">
        <v>2045</v>
      </c>
      <c r="F401" s="10">
        <v>1</v>
      </c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 spans="1:24" ht="15.75" hidden="1" customHeight="1">
      <c r="A402" s="4" t="s">
        <v>10</v>
      </c>
      <c r="B402" s="4" t="s">
        <v>183</v>
      </c>
      <c r="C402" s="4" t="s">
        <v>60</v>
      </c>
      <c r="D402" s="10">
        <v>2</v>
      </c>
      <c r="E402" s="10">
        <v>2045</v>
      </c>
      <c r="F402" s="10">
        <v>1</v>
      </c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 spans="1:24" ht="15.75" hidden="1" customHeight="1">
      <c r="A403" s="4" t="s">
        <v>10</v>
      </c>
      <c r="B403" s="4" t="s">
        <v>183</v>
      </c>
      <c r="C403" s="4" t="s">
        <v>56</v>
      </c>
      <c r="D403" s="10">
        <v>1</v>
      </c>
      <c r="E403" s="10">
        <v>2045</v>
      </c>
      <c r="F403" s="10">
        <v>1</v>
      </c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 spans="1:24" ht="15.75" hidden="1" customHeight="1">
      <c r="A404" s="4" t="s">
        <v>10</v>
      </c>
      <c r="B404" s="4" t="s">
        <v>183</v>
      </c>
      <c r="C404" s="4" t="s">
        <v>66</v>
      </c>
      <c r="D404" s="10">
        <v>4</v>
      </c>
      <c r="E404" s="10">
        <v>2050</v>
      </c>
      <c r="F404" s="10">
        <v>1</v>
      </c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 spans="1:24" ht="15.75" hidden="1" customHeight="1">
      <c r="A405" s="4" t="s">
        <v>10</v>
      </c>
      <c r="B405" s="4" t="s">
        <v>183</v>
      </c>
      <c r="C405" s="4" t="s">
        <v>63</v>
      </c>
      <c r="D405" s="10">
        <v>3</v>
      </c>
      <c r="E405" s="10">
        <v>2050</v>
      </c>
      <c r="F405" s="10">
        <v>1</v>
      </c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 spans="1:24" ht="15.75" hidden="1" customHeight="1">
      <c r="A406" s="4" t="s">
        <v>10</v>
      </c>
      <c r="B406" s="4" t="s">
        <v>183</v>
      </c>
      <c r="C406" s="4" t="s">
        <v>60</v>
      </c>
      <c r="D406" s="10">
        <v>2</v>
      </c>
      <c r="E406" s="10">
        <v>2050</v>
      </c>
      <c r="F406" s="10">
        <v>1</v>
      </c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 spans="1:24" ht="15.75" hidden="1" customHeight="1">
      <c r="A407" s="4" t="s">
        <v>10</v>
      </c>
      <c r="B407" s="4" t="s">
        <v>183</v>
      </c>
      <c r="C407" s="4" t="s">
        <v>56</v>
      </c>
      <c r="D407" s="10">
        <v>1</v>
      </c>
      <c r="E407" s="10">
        <v>2050</v>
      </c>
      <c r="F407" s="10">
        <v>1</v>
      </c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 spans="1:24" ht="15.75" hidden="1" customHeight="1">
      <c r="A408" s="4" t="s">
        <v>10</v>
      </c>
      <c r="B408" s="4" t="s">
        <v>184</v>
      </c>
      <c r="C408" s="4" t="s">
        <v>20</v>
      </c>
      <c r="D408" s="10">
        <v>4</v>
      </c>
      <c r="E408" s="10">
        <v>2022</v>
      </c>
      <c r="F408" s="10">
        <v>1</v>
      </c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 spans="1:24" ht="15.75" hidden="1" customHeight="1">
      <c r="A409" s="4" t="s">
        <v>10</v>
      </c>
      <c r="B409" s="4" t="s">
        <v>184</v>
      </c>
      <c r="C409" s="4" t="s">
        <v>38</v>
      </c>
      <c r="D409" s="10">
        <v>3</v>
      </c>
      <c r="E409" s="10">
        <v>2022</v>
      </c>
      <c r="F409" s="10">
        <v>1</v>
      </c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 spans="1:24" ht="15.75" hidden="1" customHeight="1">
      <c r="A410" s="4" t="s">
        <v>10</v>
      </c>
      <c r="B410" s="4" t="s">
        <v>184</v>
      </c>
      <c r="C410" s="4" t="s">
        <v>101</v>
      </c>
      <c r="D410" s="10">
        <v>2</v>
      </c>
      <c r="E410" s="10">
        <v>2022</v>
      </c>
      <c r="F410" s="10">
        <v>1</v>
      </c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 spans="1:24" ht="15.75" hidden="1" customHeight="1">
      <c r="A411" s="4" t="s">
        <v>10</v>
      </c>
      <c r="B411" s="4" t="s">
        <v>184</v>
      </c>
      <c r="C411" s="4" t="s">
        <v>87</v>
      </c>
      <c r="D411" s="10">
        <v>1</v>
      </c>
      <c r="E411" s="10">
        <v>2022</v>
      </c>
      <c r="F411" s="10">
        <v>1</v>
      </c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 spans="1:24" ht="15.75" hidden="1" customHeight="1">
      <c r="A412" s="4" t="s">
        <v>10</v>
      </c>
      <c r="B412" s="4" t="s">
        <v>184</v>
      </c>
      <c r="C412" s="4" t="s">
        <v>20</v>
      </c>
      <c r="D412" s="10">
        <v>4</v>
      </c>
      <c r="E412" s="10">
        <v>2025</v>
      </c>
      <c r="F412" s="10">
        <v>1</v>
      </c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 spans="1:24" ht="15.75" hidden="1" customHeight="1">
      <c r="A413" s="4" t="s">
        <v>10</v>
      </c>
      <c r="B413" s="4" t="s">
        <v>184</v>
      </c>
      <c r="C413" s="4" t="s">
        <v>38</v>
      </c>
      <c r="D413" s="10">
        <v>3</v>
      </c>
      <c r="E413" s="10">
        <v>2025</v>
      </c>
      <c r="F413" s="10">
        <v>1</v>
      </c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 spans="1:24" ht="15.75" hidden="1" customHeight="1">
      <c r="A414" s="4" t="s">
        <v>10</v>
      </c>
      <c r="B414" s="4" t="s">
        <v>184</v>
      </c>
      <c r="C414" s="4" t="s">
        <v>101</v>
      </c>
      <c r="D414" s="10">
        <v>2</v>
      </c>
      <c r="E414" s="10">
        <v>2025</v>
      </c>
      <c r="F414" s="10">
        <v>1</v>
      </c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 spans="1:24" ht="15.75" hidden="1" customHeight="1">
      <c r="A415" s="4" t="s">
        <v>10</v>
      </c>
      <c r="B415" s="4" t="s">
        <v>184</v>
      </c>
      <c r="C415" s="4" t="s">
        <v>87</v>
      </c>
      <c r="D415" s="10">
        <v>1</v>
      </c>
      <c r="E415" s="10">
        <v>2025</v>
      </c>
      <c r="F415" s="10">
        <v>1</v>
      </c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 spans="1:24" ht="15.75" hidden="1" customHeight="1">
      <c r="A416" s="4" t="s">
        <v>10</v>
      </c>
      <c r="B416" s="4" t="s">
        <v>184</v>
      </c>
      <c r="C416" s="4" t="s">
        <v>20</v>
      </c>
      <c r="D416" s="10">
        <v>4</v>
      </c>
      <c r="E416" s="10">
        <v>2030</v>
      </c>
      <c r="F416" s="10">
        <v>1</v>
      </c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 spans="1:24" ht="15.75" hidden="1" customHeight="1">
      <c r="A417" s="4" t="s">
        <v>10</v>
      </c>
      <c r="B417" s="4" t="s">
        <v>184</v>
      </c>
      <c r="C417" s="4" t="s">
        <v>38</v>
      </c>
      <c r="D417" s="10">
        <v>3</v>
      </c>
      <c r="E417" s="10">
        <v>2030</v>
      </c>
      <c r="F417" s="10">
        <v>1</v>
      </c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 spans="1:24" ht="15.75" hidden="1" customHeight="1">
      <c r="A418" s="4" t="s">
        <v>10</v>
      </c>
      <c r="B418" s="4" t="s">
        <v>184</v>
      </c>
      <c r="C418" s="4" t="s">
        <v>101</v>
      </c>
      <c r="D418" s="10">
        <v>2</v>
      </c>
      <c r="E418" s="10">
        <v>2030</v>
      </c>
      <c r="F418" s="10">
        <v>1</v>
      </c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 spans="1:24" ht="15.75" hidden="1" customHeight="1">
      <c r="A419" s="4" t="s">
        <v>10</v>
      </c>
      <c r="B419" s="4" t="s">
        <v>184</v>
      </c>
      <c r="C419" s="4" t="s">
        <v>87</v>
      </c>
      <c r="D419" s="10">
        <v>1</v>
      </c>
      <c r="E419" s="10">
        <v>2030</v>
      </c>
      <c r="F419" s="10">
        <v>1</v>
      </c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 spans="1:24" ht="15.75" hidden="1" customHeight="1">
      <c r="A420" s="4" t="s">
        <v>10</v>
      </c>
      <c r="B420" s="4" t="s">
        <v>184</v>
      </c>
      <c r="C420" s="4" t="s">
        <v>20</v>
      </c>
      <c r="D420" s="10">
        <v>4</v>
      </c>
      <c r="E420" s="10">
        <v>2035</v>
      </c>
      <c r="F420" s="10">
        <v>1</v>
      </c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 spans="1:24" ht="15.75" hidden="1" customHeight="1">
      <c r="A421" s="4" t="s">
        <v>10</v>
      </c>
      <c r="B421" s="4" t="s">
        <v>184</v>
      </c>
      <c r="C421" s="4" t="s">
        <v>38</v>
      </c>
      <c r="D421" s="10">
        <v>3</v>
      </c>
      <c r="E421" s="10">
        <v>2035</v>
      </c>
      <c r="F421" s="10">
        <v>1</v>
      </c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 spans="1:24" ht="15.75" hidden="1" customHeight="1">
      <c r="A422" s="4" t="s">
        <v>10</v>
      </c>
      <c r="B422" s="4" t="s">
        <v>184</v>
      </c>
      <c r="C422" s="4" t="s">
        <v>101</v>
      </c>
      <c r="D422" s="10">
        <v>2</v>
      </c>
      <c r="E422" s="10">
        <v>2035</v>
      </c>
      <c r="F422" s="10">
        <v>1</v>
      </c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 spans="1:24" ht="15.75" hidden="1" customHeight="1">
      <c r="A423" s="4" t="s">
        <v>10</v>
      </c>
      <c r="B423" s="4" t="s">
        <v>184</v>
      </c>
      <c r="C423" s="4" t="s">
        <v>87</v>
      </c>
      <c r="D423" s="10">
        <v>1</v>
      </c>
      <c r="E423" s="10">
        <v>2035</v>
      </c>
      <c r="F423" s="10">
        <v>1</v>
      </c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 spans="1:24" ht="15.75" hidden="1" customHeight="1">
      <c r="A424" s="4" t="s">
        <v>10</v>
      </c>
      <c r="B424" s="4" t="s">
        <v>184</v>
      </c>
      <c r="C424" s="4" t="s">
        <v>20</v>
      </c>
      <c r="D424" s="10">
        <v>4</v>
      </c>
      <c r="E424" s="10">
        <v>2040</v>
      </c>
      <c r="F424" s="10">
        <v>1</v>
      </c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 spans="1:24" ht="15.75" hidden="1" customHeight="1">
      <c r="A425" s="4" t="s">
        <v>10</v>
      </c>
      <c r="B425" s="4" t="s">
        <v>184</v>
      </c>
      <c r="C425" s="4" t="s">
        <v>38</v>
      </c>
      <c r="D425" s="10">
        <v>3</v>
      </c>
      <c r="E425" s="10">
        <v>2040</v>
      </c>
      <c r="F425" s="10">
        <v>1</v>
      </c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 spans="1:24" ht="15.75" hidden="1" customHeight="1">
      <c r="A426" s="4" t="s">
        <v>10</v>
      </c>
      <c r="B426" s="4" t="s">
        <v>184</v>
      </c>
      <c r="C426" s="4" t="s">
        <v>101</v>
      </c>
      <c r="D426" s="10">
        <v>2</v>
      </c>
      <c r="E426" s="10">
        <v>2040</v>
      </c>
      <c r="F426" s="10">
        <v>1</v>
      </c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 spans="1:24" ht="15.75" hidden="1" customHeight="1">
      <c r="A427" s="4" t="s">
        <v>10</v>
      </c>
      <c r="B427" s="4" t="s">
        <v>184</v>
      </c>
      <c r="C427" s="4" t="s">
        <v>87</v>
      </c>
      <c r="D427" s="10">
        <v>1</v>
      </c>
      <c r="E427" s="10">
        <v>2040</v>
      </c>
      <c r="F427" s="10">
        <v>1</v>
      </c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 spans="1:24" ht="15.75" hidden="1" customHeight="1">
      <c r="A428" s="4" t="s">
        <v>10</v>
      </c>
      <c r="B428" s="4" t="s">
        <v>184</v>
      </c>
      <c r="C428" s="4" t="s">
        <v>20</v>
      </c>
      <c r="D428" s="10">
        <v>4</v>
      </c>
      <c r="E428" s="10">
        <v>2045</v>
      </c>
      <c r="F428" s="10">
        <v>1</v>
      </c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 spans="1:24" ht="15.75" hidden="1" customHeight="1">
      <c r="A429" s="4" t="s">
        <v>10</v>
      </c>
      <c r="B429" s="4" t="s">
        <v>184</v>
      </c>
      <c r="C429" s="4" t="s">
        <v>38</v>
      </c>
      <c r="D429" s="10">
        <v>3</v>
      </c>
      <c r="E429" s="10">
        <v>2045</v>
      </c>
      <c r="F429" s="10">
        <v>1</v>
      </c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 spans="1:24" ht="15.75" hidden="1" customHeight="1">
      <c r="A430" s="4" t="s">
        <v>10</v>
      </c>
      <c r="B430" s="4" t="s">
        <v>184</v>
      </c>
      <c r="C430" s="4" t="s">
        <v>101</v>
      </c>
      <c r="D430" s="10">
        <v>2</v>
      </c>
      <c r="E430" s="10">
        <v>2045</v>
      </c>
      <c r="F430" s="10">
        <v>1</v>
      </c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 spans="1:24" ht="15.75" hidden="1" customHeight="1">
      <c r="A431" s="4" t="s">
        <v>10</v>
      </c>
      <c r="B431" s="4" t="s">
        <v>184</v>
      </c>
      <c r="C431" s="4" t="s">
        <v>87</v>
      </c>
      <c r="D431" s="10">
        <v>1</v>
      </c>
      <c r="E431" s="10">
        <v>2045</v>
      </c>
      <c r="F431" s="10">
        <v>1</v>
      </c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 spans="1:24" ht="15.75" hidden="1" customHeight="1">
      <c r="A432" s="4" t="s">
        <v>10</v>
      </c>
      <c r="B432" s="4" t="s">
        <v>184</v>
      </c>
      <c r="C432" s="4" t="s">
        <v>20</v>
      </c>
      <c r="D432" s="10">
        <v>4</v>
      </c>
      <c r="E432" s="10">
        <v>2050</v>
      </c>
      <c r="F432" s="10">
        <v>1</v>
      </c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 spans="1:24" ht="15.75" hidden="1" customHeight="1">
      <c r="A433" s="4" t="s">
        <v>10</v>
      </c>
      <c r="B433" s="4" t="s">
        <v>184</v>
      </c>
      <c r="C433" s="4" t="s">
        <v>38</v>
      </c>
      <c r="D433" s="10">
        <v>3</v>
      </c>
      <c r="E433" s="10">
        <v>2050</v>
      </c>
      <c r="F433" s="10">
        <v>1</v>
      </c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 spans="1:24" ht="15.75" hidden="1" customHeight="1">
      <c r="A434" s="4" t="s">
        <v>10</v>
      </c>
      <c r="B434" s="4" t="s">
        <v>184</v>
      </c>
      <c r="C434" s="4" t="s">
        <v>101</v>
      </c>
      <c r="D434" s="10">
        <v>2</v>
      </c>
      <c r="E434" s="10">
        <v>2050</v>
      </c>
      <c r="F434" s="10">
        <v>1</v>
      </c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 spans="1:24" ht="15.75" hidden="1" customHeight="1">
      <c r="A435" s="4" t="s">
        <v>10</v>
      </c>
      <c r="B435" s="4" t="s">
        <v>184</v>
      </c>
      <c r="C435" s="4" t="s">
        <v>87</v>
      </c>
      <c r="D435" s="10">
        <v>1</v>
      </c>
      <c r="E435" s="10">
        <v>2050</v>
      </c>
      <c r="F435" s="10">
        <v>1</v>
      </c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 spans="1:24" ht="15.75" hidden="1" customHeight="1">
      <c r="A436" s="4" t="s">
        <v>10</v>
      </c>
      <c r="B436" s="4" t="s">
        <v>189</v>
      </c>
      <c r="C436" s="4" t="s">
        <v>75</v>
      </c>
      <c r="D436" s="10">
        <v>1</v>
      </c>
      <c r="E436" s="10">
        <v>2022</v>
      </c>
      <c r="F436" s="10">
        <v>1</v>
      </c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 spans="1:24" ht="15.75" hidden="1" customHeight="1">
      <c r="A437" s="4" t="s">
        <v>10</v>
      </c>
      <c r="B437" s="4" t="s">
        <v>189</v>
      </c>
      <c r="C437" s="4" t="s">
        <v>75</v>
      </c>
      <c r="D437" s="10">
        <v>1</v>
      </c>
      <c r="E437" s="10">
        <v>2025</v>
      </c>
      <c r="F437" s="10">
        <v>1</v>
      </c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 spans="1:24" ht="15.75" hidden="1" customHeight="1">
      <c r="A438" s="4" t="s">
        <v>10</v>
      </c>
      <c r="B438" s="4" t="s">
        <v>189</v>
      </c>
      <c r="C438" s="4" t="s">
        <v>75</v>
      </c>
      <c r="D438" s="10">
        <v>1</v>
      </c>
      <c r="E438" s="10">
        <v>2030</v>
      </c>
      <c r="F438" s="10">
        <v>1</v>
      </c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 spans="1:24" ht="15.75" hidden="1" customHeight="1">
      <c r="A439" s="4" t="s">
        <v>10</v>
      </c>
      <c r="B439" s="4" t="s">
        <v>189</v>
      </c>
      <c r="C439" s="4" t="s">
        <v>75</v>
      </c>
      <c r="D439" s="10">
        <v>1</v>
      </c>
      <c r="E439" s="10">
        <v>2035</v>
      </c>
      <c r="F439" s="10">
        <v>1</v>
      </c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 spans="1:24" ht="15.75" hidden="1" customHeight="1">
      <c r="A440" s="4" t="s">
        <v>10</v>
      </c>
      <c r="B440" s="4" t="s">
        <v>189</v>
      </c>
      <c r="C440" s="4" t="s">
        <v>75</v>
      </c>
      <c r="D440" s="10">
        <v>1</v>
      </c>
      <c r="E440" s="10">
        <v>2040</v>
      </c>
      <c r="F440" s="10">
        <v>1</v>
      </c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 spans="1:24" ht="15.75" hidden="1" customHeight="1">
      <c r="A441" s="4" t="s">
        <v>10</v>
      </c>
      <c r="B441" s="4" t="s">
        <v>189</v>
      </c>
      <c r="C441" s="4" t="s">
        <v>75</v>
      </c>
      <c r="D441" s="10">
        <v>1</v>
      </c>
      <c r="E441" s="10">
        <v>2045</v>
      </c>
      <c r="F441" s="10">
        <v>1</v>
      </c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 spans="1:24" ht="15.75" hidden="1" customHeight="1">
      <c r="A442" s="4" t="s">
        <v>10</v>
      </c>
      <c r="B442" s="4" t="s">
        <v>189</v>
      </c>
      <c r="C442" s="4" t="s">
        <v>75</v>
      </c>
      <c r="D442" s="10">
        <v>1</v>
      </c>
      <c r="E442" s="10">
        <v>2050</v>
      </c>
      <c r="F442" s="10">
        <v>1</v>
      </c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 spans="1:24" ht="15.75" hidden="1" customHeight="1">
      <c r="A443" s="4" t="s">
        <v>10</v>
      </c>
      <c r="B443" s="4" t="s">
        <v>190</v>
      </c>
      <c r="C443" s="4" t="s">
        <v>78</v>
      </c>
      <c r="D443" s="10">
        <v>1</v>
      </c>
      <c r="E443" s="10">
        <v>2022</v>
      </c>
      <c r="F443" s="10">
        <v>1</v>
      </c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 spans="1:24" ht="15.75" hidden="1" customHeight="1">
      <c r="A444" s="4" t="s">
        <v>10</v>
      </c>
      <c r="B444" s="4" t="s">
        <v>190</v>
      </c>
      <c r="C444" s="4" t="s">
        <v>78</v>
      </c>
      <c r="D444" s="10">
        <v>1</v>
      </c>
      <c r="E444" s="10">
        <v>2025</v>
      </c>
      <c r="F444" s="10">
        <v>1</v>
      </c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 spans="1:24" ht="15.75" hidden="1" customHeight="1">
      <c r="A445" s="4" t="s">
        <v>10</v>
      </c>
      <c r="B445" s="4" t="s">
        <v>190</v>
      </c>
      <c r="C445" s="4" t="s">
        <v>78</v>
      </c>
      <c r="D445" s="10">
        <v>1</v>
      </c>
      <c r="E445" s="10">
        <v>2030</v>
      </c>
      <c r="F445" s="10">
        <v>1</v>
      </c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 spans="1:24" ht="15.75" hidden="1" customHeight="1">
      <c r="A446" s="4" t="s">
        <v>10</v>
      </c>
      <c r="B446" s="4" t="s">
        <v>190</v>
      </c>
      <c r="C446" s="4" t="s">
        <v>78</v>
      </c>
      <c r="D446" s="10">
        <v>1</v>
      </c>
      <c r="E446" s="10">
        <v>2035</v>
      </c>
      <c r="F446" s="10">
        <v>1</v>
      </c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 spans="1:24" ht="15.75" hidden="1" customHeight="1">
      <c r="A447" s="4" t="s">
        <v>10</v>
      </c>
      <c r="B447" s="4" t="s">
        <v>190</v>
      </c>
      <c r="C447" s="4" t="s">
        <v>78</v>
      </c>
      <c r="D447" s="10">
        <v>1</v>
      </c>
      <c r="E447" s="10">
        <v>2040</v>
      </c>
      <c r="F447" s="10">
        <v>1</v>
      </c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 spans="1:24" ht="15.75" hidden="1" customHeight="1">
      <c r="A448" s="4" t="s">
        <v>10</v>
      </c>
      <c r="B448" s="4" t="s">
        <v>190</v>
      </c>
      <c r="C448" s="4" t="s">
        <v>78</v>
      </c>
      <c r="D448" s="10">
        <v>1</v>
      </c>
      <c r="E448" s="10">
        <v>2045</v>
      </c>
      <c r="F448" s="10">
        <v>1</v>
      </c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 spans="1:24" ht="15.75" hidden="1" customHeight="1">
      <c r="A449" s="4" t="s">
        <v>10</v>
      </c>
      <c r="B449" s="4" t="s">
        <v>190</v>
      </c>
      <c r="C449" s="4" t="s">
        <v>78</v>
      </c>
      <c r="D449" s="10">
        <v>1</v>
      </c>
      <c r="E449" s="10">
        <v>2050</v>
      </c>
      <c r="F449" s="10">
        <v>1</v>
      </c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 spans="1:24" ht="15.75" hidden="1" customHeight="1">
      <c r="A450" s="4" t="s">
        <v>10</v>
      </c>
      <c r="B450" s="4" t="s">
        <v>215</v>
      </c>
      <c r="C450" s="4" t="s">
        <v>16</v>
      </c>
      <c r="D450" s="10">
        <v>1</v>
      </c>
      <c r="E450" s="10">
        <v>2022</v>
      </c>
      <c r="F450" s="10">
        <v>1</v>
      </c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 spans="1:24" ht="15.75" hidden="1" customHeight="1">
      <c r="A451" s="4" t="s">
        <v>10</v>
      </c>
      <c r="B451" s="4" t="s">
        <v>215</v>
      </c>
      <c r="C451" s="4" t="s">
        <v>16</v>
      </c>
      <c r="D451" s="10">
        <v>1</v>
      </c>
      <c r="E451" s="10">
        <v>2025</v>
      </c>
      <c r="F451" s="10">
        <v>1</v>
      </c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 spans="1:24" ht="15.75" hidden="1" customHeight="1">
      <c r="A452" s="4" t="s">
        <v>10</v>
      </c>
      <c r="B452" s="4" t="s">
        <v>215</v>
      </c>
      <c r="C452" s="4" t="s">
        <v>16</v>
      </c>
      <c r="D452" s="10">
        <v>1</v>
      </c>
      <c r="E452" s="10">
        <v>2030</v>
      </c>
      <c r="F452" s="10">
        <v>1</v>
      </c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 spans="1:24" ht="15.75" hidden="1" customHeight="1">
      <c r="A453" s="4" t="s">
        <v>10</v>
      </c>
      <c r="B453" s="4" t="s">
        <v>215</v>
      </c>
      <c r="C453" s="4" t="s">
        <v>16</v>
      </c>
      <c r="D453" s="10">
        <v>1</v>
      </c>
      <c r="E453" s="10">
        <v>2035</v>
      </c>
      <c r="F453" s="10">
        <v>1</v>
      </c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 spans="1:24" ht="15.75" hidden="1" customHeight="1">
      <c r="A454" s="4" t="s">
        <v>10</v>
      </c>
      <c r="B454" s="4" t="s">
        <v>215</v>
      </c>
      <c r="C454" s="4" t="s">
        <v>16</v>
      </c>
      <c r="D454" s="10">
        <v>1</v>
      </c>
      <c r="E454" s="10">
        <v>2040</v>
      </c>
      <c r="F454" s="10">
        <v>1</v>
      </c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 spans="1:24" ht="15.75" hidden="1" customHeight="1">
      <c r="A455" s="4" t="s">
        <v>10</v>
      </c>
      <c r="B455" s="4" t="s">
        <v>215</v>
      </c>
      <c r="C455" s="4" t="s">
        <v>16</v>
      </c>
      <c r="D455" s="10">
        <v>1</v>
      </c>
      <c r="E455" s="10">
        <v>2045</v>
      </c>
      <c r="F455" s="10">
        <v>1</v>
      </c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 spans="1:24" ht="15.75" hidden="1" customHeight="1">
      <c r="A456" s="4" t="s">
        <v>10</v>
      </c>
      <c r="B456" s="4" t="s">
        <v>215</v>
      </c>
      <c r="C456" s="4" t="s">
        <v>16</v>
      </c>
      <c r="D456" s="10">
        <v>1</v>
      </c>
      <c r="E456" s="10">
        <v>2050</v>
      </c>
      <c r="F456" s="10">
        <v>1</v>
      </c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 spans="1:24" ht="15.75" hidden="1" customHeight="1">
      <c r="A457" s="4" t="s">
        <v>10</v>
      </c>
      <c r="B457" s="4" t="s">
        <v>80</v>
      </c>
      <c r="C457" s="4" t="s">
        <v>16</v>
      </c>
      <c r="D457" s="10">
        <v>1</v>
      </c>
      <c r="E457" s="10">
        <v>2022</v>
      </c>
      <c r="F457" s="10">
        <v>1</v>
      </c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 spans="1:24" ht="15.75" hidden="1" customHeight="1">
      <c r="A458" s="4" t="s">
        <v>10</v>
      </c>
      <c r="B458" s="4" t="s">
        <v>80</v>
      </c>
      <c r="C458" s="4" t="s">
        <v>16</v>
      </c>
      <c r="D458" s="10">
        <v>1</v>
      </c>
      <c r="E458" s="10">
        <v>2025</v>
      </c>
      <c r="F458" s="10">
        <v>1</v>
      </c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 spans="1:24" ht="15.75" hidden="1" customHeight="1">
      <c r="A459" s="4" t="s">
        <v>10</v>
      </c>
      <c r="B459" s="4" t="s">
        <v>80</v>
      </c>
      <c r="C459" s="4" t="s">
        <v>16</v>
      </c>
      <c r="D459" s="10">
        <v>1</v>
      </c>
      <c r="E459" s="10">
        <v>2030</v>
      </c>
      <c r="F459" s="10">
        <v>1</v>
      </c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 spans="1:24" ht="15.75" hidden="1" customHeight="1">
      <c r="A460" s="4" t="s">
        <v>10</v>
      </c>
      <c r="B460" s="4" t="s">
        <v>80</v>
      </c>
      <c r="C460" s="4" t="s">
        <v>16</v>
      </c>
      <c r="D460" s="10">
        <v>1</v>
      </c>
      <c r="E460" s="10">
        <v>2035</v>
      </c>
      <c r="F460" s="10">
        <v>1</v>
      </c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 spans="1:24" ht="15.75" hidden="1" customHeight="1">
      <c r="A461" s="4" t="s">
        <v>10</v>
      </c>
      <c r="B461" s="4" t="s">
        <v>80</v>
      </c>
      <c r="C461" s="4" t="s">
        <v>16</v>
      </c>
      <c r="D461" s="10">
        <v>1</v>
      </c>
      <c r="E461" s="10">
        <v>2040</v>
      </c>
      <c r="F461" s="10">
        <v>1</v>
      </c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 spans="1:24" ht="15.75" hidden="1" customHeight="1">
      <c r="A462" s="4" t="s">
        <v>10</v>
      </c>
      <c r="B462" s="4" t="s">
        <v>80</v>
      </c>
      <c r="C462" s="4" t="s">
        <v>16</v>
      </c>
      <c r="D462" s="10">
        <v>1</v>
      </c>
      <c r="E462" s="10">
        <v>2045</v>
      </c>
      <c r="F462" s="10">
        <v>1</v>
      </c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 spans="1:24" ht="15.75" hidden="1" customHeight="1">
      <c r="A463" s="4" t="s">
        <v>10</v>
      </c>
      <c r="B463" s="4" t="s">
        <v>80</v>
      </c>
      <c r="C463" s="4" t="s">
        <v>16</v>
      </c>
      <c r="D463" s="10">
        <v>1</v>
      </c>
      <c r="E463" s="10">
        <v>2050</v>
      </c>
      <c r="F463" s="10">
        <v>1</v>
      </c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 spans="1:24" ht="15.75" hidden="1" customHeight="1">
      <c r="A464" s="4" t="s">
        <v>10</v>
      </c>
      <c r="B464" s="4" t="s">
        <v>227</v>
      </c>
      <c r="C464" s="4" t="s">
        <v>16</v>
      </c>
      <c r="D464" s="10">
        <v>1</v>
      </c>
      <c r="E464" s="10">
        <v>2022</v>
      </c>
      <c r="F464" s="10">
        <v>1</v>
      </c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 spans="1:24" ht="15.75" hidden="1" customHeight="1">
      <c r="A465" s="4" t="s">
        <v>10</v>
      </c>
      <c r="B465" s="4" t="s">
        <v>227</v>
      </c>
      <c r="C465" s="4" t="s">
        <v>16</v>
      </c>
      <c r="D465" s="10">
        <v>1</v>
      </c>
      <c r="E465" s="10">
        <v>2025</v>
      </c>
      <c r="F465" s="10">
        <v>1</v>
      </c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 spans="1:24" ht="15.75" hidden="1" customHeight="1">
      <c r="A466" s="4" t="s">
        <v>10</v>
      </c>
      <c r="B466" s="4" t="s">
        <v>227</v>
      </c>
      <c r="C466" s="4" t="s">
        <v>16</v>
      </c>
      <c r="D466" s="10">
        <v>1</v>
      </c>
      <c r="E466" s="10">
        <v>2030</v>
      </c>
      <c r="F466" s="10">
        <v>1</v>
      </c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 spans="1:24" ht="15.75" hidden="1" customHeight="1">
      <c r="A467" s="4" t="s">
        <v>10</v>
      </c>
      <c r="B467" s="4" t="s">
        <v>227</v>
      </c>
      <c r="C467" s="4" t="s">
        <v>16</v>
      </c>
      <c r="D467" s="10">
        <v>1</v>
      </c>
      <c r="E467" s="10">
        <v>2035</v>
      </c>
      <c r="F467" s="10">
        <v>1</v>
      </c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 spans="1:24" ht="15.75" hidden="1" customHeight="1">
      <c r="A468" s="4" t="s">
        <v>10</v>
      </c>
      <c r="B468" s="4" t="s">
        <v>227</v>
      </c>
      <c r="C468" s="4" t="s">
        <v>16</v>
      </c>
      <c r="D468" s="10">
        <v>1</v>
      </c>
      <c r="E468" s="10">
        <v>2040</v>
      </c>
      <c r="F468" s="10">
        <v>1</v>
      </c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 spans="1:24" ht="15.75" hidden="1" customHeight="1">
      <c r="A469" s="4" t="s">
        <v>10</v>
      </c>
      <c r="B469" s="4" t="s">
        <v>227</v>
      </c>
      <c r="C469" s="4" t="s">
        <v>16</v>
      </c>
      <c r="D469" s="10">
        <v>1</v>
      </c>
      <c r="E469" s="10">
        <v>2045</v>
      </c>
      <c r="F469" s="10">
        <v>1</v>
      </c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 spans="1:24" ht="15.75" hidden="1" customHeight="1">
      <c r="A470" s="4" t="s">
        <v>10</v>
      </c>
      <c r="B470" s="4" t="s">
        <v>227</v>
      </c>
      <c r="C470" s="4" t="s">
        <v>16</v>
      </c>
      <c r="D470" s="10">
        <v>1</v>
      </c>
      <c r="E470" s="10">
        <v>2050</v>
      </c>
      <c r="F470" s="10">
        <v>1</v>
      </c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 spans="1:24" ht="15.75" hidden="1" customHeight="1">
      <c r="A471" s="4" t="s">
        <v>10</v>
      </c>
      <c r="B471" s="4" t="s">
        <v>83</v>
      </c>
      <c r="C471" s="4" t="s">
        <v>20</v>
      </c>
      <c r="D471" s="10">
        <v>1</v>
      </c>
      <c r="E471" s="10">
        <v>2022</v>
      </c>
      <c r="F471" s="10">
        <v>1</v>
      </c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 spans="1:24" ht="15.75" hidden="1" customHeight="1">
      <c r="A472" s="4" t="s">
        <v>10</v>
      </c>
      <c r="B472" s="4" t="s">
        <v>83</v>
      </c>
      <c r="C472" s="4" t="s">
        <v>20</v>
      </c>
      <c r="D472" s="10">
        <v>1</v>
      </c>
      <c r="E472" s="10">
        <v>2025</v>
      </c>
      <c r="F472" s="10">
        <v>1</v>
      </c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 spans="1:24" ht="15.75" hidden="1" customHeight="1">
      <c r="A473" s="4" t="s">
        <v>10</v>
      </c>
      <c r="B473" s="4" t="s">
        <v>83</v>
      </c>
      <c r="C473" s="4" t="s">
        <v>20</v>
      </c>
      <c r="D473" s="10">
        <v>1</v>
      </c>
      <c r="E473" s="10">
        <v>2030</v>
      </c>
      <c r="F473" s="10">
        <v>1</v>
      </c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 spans="1:24" ht="15.75" hidden="1" customHeight="1">
      <c r="A474" s="4" t="s">
        <v>10</v>
      </c>
      <c r="B474" s="4" t="s">
        <v>83</v>
      </c>
      <c r="C474" s="4" t="s">
        <v>20</v>
      </c>
      <c r="D474" s="10">
        <v>1</v>
      </c>
      <c r="E474" s="10">
        <v>2035</v>
      </c>
      <c r="F474" s="10">
        <v>1</v>
      </c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 spans="1:24" ht="15.75" hidden="1" customHeight="1">
      <c r="A475" s="4" t="s">
        <v>10</v>
      </c>
      <c r="B475" s="4" t="s">
        <v>83</v>
      </c>
      <c r="C475" s="4" t="s">
        <v>20</v>
      </c>
      <c r="D475" s="10">
        <v>1</v>
      </c>
      <c r="E475" s="10">
        <v>2040</v>
      </c>
      <c r="F475" s="10">
        <v>1</v>
      </c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 spans="1:24" ht="15.75" hidden="1" customHeight="1">
      <c r="A476" s="4" t="s">
        <v>10</v>
      </c>
      <c r="B476" s="4" t="s">
        <v>83</v>
      </c>
      <c r="C476" s="4" t="s">
        <v>20</v>
      </c>
      <c r="D476" s="10">
        <v>1</v>
      </c>
      <c r="E476" s="10">
        <v>2045</v>
      </c>
      <c r="F476" s="10">
        <v>1</v>
      </c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 spans="1:24" ht="15.75" hidden="1" customHeight="1">
      <c r="A477" s="4" t="s">
        <v>10</v>
      </c>
      <c r="B477" s="4" t="s">
        <v>83</v>
      </c>
      <c r="C477" s="4" t="s">
        <v>20</v>
      </c>
      <c r="D477" s="10">
        <v>1</v>
      </c>
      <c r="E477" s="10">
        <v>2050</v>
      </c>
      <c r="F477" s="10">
        <v>1</v>
      </c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 spans="1:24" ht="15.75" hidden="1" customHeight="1">
      <c r="A478" s="4" t="s">
        <v>10</v>
      </c>
      <c r="B478" s="4" t="s">
        <v>86</v>
      </c>
      <c r="C478" s="4" t="s">
        <v>87</v>
      </c>
      <c r="D478" s="10">
        <v>1</v>
      </c>
      <c r="E478" s="10">
        <v>2022</v>
      </c>
      <c r="F478" s="10">
        <v>1</v>
      </c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 spans="1:24" ht="15.75" hidden="1" customHeight="1">
      <c r="A479" s="4" t="s">
        <v>10</v>
      </c>
      <c r="B479" s="4" t="s">
        <v>86</v>
      </c>
      <c r="C479" s="4" t="s">
        <v>87</v>
      </c>
      <c r="D479" s="10">
        <v>1</v>
      </c>
      <c r="E479" s="10">
        <v>2025</v>
      </c>
      <c r="F479" s="10">
        <v>1</v>
      </c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 spans="1:24" ht="15.75" hidden="1" customHeight="1">
      <c r="A480" s="4" t="s">
        <v>10</v>
      </c>
      <c r="B480" s="4" t="s">
        <v>86</v>
      </c>
      <c r="C480" s="4" t="s">
        <v>87</v>
      </c>
      <c r="D480" s="10">
        <v>1</v>
      </c>
      <c r="E480" s="10">
        <v>2030</v>
      </c>
      <c r="F480" s="10">
        <v>1</v>
      </c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 spans="1:24" ht="15.75" hidden="1" customHeight="1">
      <c r="A481" s="4" t="s">
        <v>10</v>
      </c>
      <c r="B481" s="4" t="s">
        <v>86</v>
      </c>
      <c r="C481" s="4" t="s">
        <v>87</v>
      </c>
      <c r="D481" s="10">
        <v>1</v>
      </c>
      <c r="E481" s="10">
        <v>2035</v>
      </c>
      <c r="F481" s="10">
        <v>1</v>
      </c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 spans="1:24" ht="15.75" hidden="1" customHeight="1">
      <c r="A482" s="4" t="s">
        <v>10</v>
      </c>
      <c r="B482" s="4" t="s">
        <v>86</v>
      </c>
      <c r="C482" s="4" t="s">
        <v>87</v>
      </c>
      <c r="D482" s="10">
        <v>1</v>
      </c>
      <c r="E482" s="10">
        <v>2040</v>
      </c>
      <c r="F482" s="10">
        <v>1</v>
      </c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 spans="1:24" ht="15.75" hidden="1" customHeight="1">
      <c r="A483" s="4" t="s">
        <v>10</v>
      </c>
      <c r="B483" s="4" t="s">
        <v>86</v>
      </c>
      <c r="C483" s="4" t="s">
        <v>87</v>
      </c>
      <c r="D483" s="10">
        <v>1</v>
      </c>
      <c r="E483" s="10">
        <v>2045</v>
      </c>
      <c r="F483" s="10">
        <v>1</v>
      </c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 spans="1:24" ht="15.75" hidden="1" customHeight="1">
      <c r="A484" s="4" t="s">
        <v>10</v>
      </c>
      <c r="B484" s="4" t="s">
        <v>86</v>
      </c>
      <c r="C484" s="4" t="s">
        <v>87</v>
      </c>
      <c r="D484" s="10">
        <v>1</v>
      </c>
      <c r="E484" s="10">
        <v>2050</v>
      </c>
      <c r="F484" s="10">
        <v>1</v>
      </c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 spans="1:24" ht="15.75" hidden="1" customHeight="1">
      <c r="A485" s="4" t="s">
        <v>10</v>
      </c>
      <c r="B485" s="4" t="s">
        <v>89</v>
      </c>
      <c r="C485" s="4" t="s">
        <v>105</v>
      </c>
      <c r="D485" s="10">
        <v>1</v>
      </c>
      <c r="E485" s="10">
        <v>2022</v>
      </c>
      <c r="F485" s="10">
        <v>1</v>
      </c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 spans="1:24" ht="15.75" hidden="1" customHeight="1">
      <c r="A486" s="4" t="s">
        <v>10</v>
      </c>
      <c r="B486" s="4" t="s">
        <v>89</v>
      </c>
      <c r="C486" s="4" t="s">
        <v>105</v>
      </c>
      <c r="D486" s="10">
        <v>1</v>
      </c>
      <c r="E486" s="10">
        <v>2025</v>
      </c>
      <c r="F486" s="10">
        <v>1</v>
      </c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 spans="1:24" ht="15.75" hidden="1" customHeight="1">
      <c r="A487" s="4" t="s">
        <v>10</v>
      </c>
      <c r="B487" s="4" t="s">
        <v>89</v>
      </c>
      <c r="C487" s="4" t="s">
        <v>105</v>
      </c>
      <c r="D487" s="10">
        <v>1</v>
      </c>
      <c r="E487" s="10">
        <v>2030</v>
      </c>
      <c r="F487" s="10">
        <v>1</v>
      </c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 spans="1:24" ht="15.75" hidden="1" customHeight="1">
      <c r="A488" s="4" t="s">
        <v>10</v>
      </c>
      <c r="B488" s="4" t="s">
        <v>89</v>
      </c>
      <c r="C488" s="4" t="s">
        <v>105</v>
      </c>
      <c r="D488" s="10">
        <v>1</v>
      </c>
      <c r="E488" s="10">
        <v>2035</v>
      </c>
      <c r="F488" s="10">
        <v>1</v>
      </c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 spans="1:24" ht="15.75" hidden="1" customHeight="1">
      <c r="A489" s="4" t="s">
        <v>10</v>
      </c>
      <c r="B489" s="4" t="s">
        <v>89</v>
      </c>
      <c r="C489" s="4" t="s">
        <v>105</v>
      </c>
      <c r="D489" s="10">
        <v>1</v>
      </c>
      <c r="E489" s="10">
        <v>2040</v>
      </c>
      <c r="F489" s="10">
        <v>1</v>
      </c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 spans="1:24" ht="15.75" hidden="1" customHeight="1">
      <c r="A490" s="4" t="s">
        <v>10</v>
      </c>
      <c r="B490" s="4" t="s">
        <v>89</v>
      </c>
      <c r="C490" s="4" t="s">
        <v>105</v>
      </c>
      <c r="D490" s="10">
        <v>1</v>
      </c>
      <c r="E490" s="10">
        <v>2045</v>
      </c>
      <c r="F490" s="10">
        <v>1</v>
      </c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 spans="1:24" ht="15.75" hidden="1" customHeight="1">
      <c r="A491" s="4" t="s">
        <v>10</v>
      </c>
      <c r="B491" s="4" t="s">
        <v>89</v>
      </c>
      <c r="C491" s="4" t="s">
        <v>105</v>
      </c>
      <c r="D491" s="10">
        <v>1</v>
      </c>
      <c r="E491" s="10">
        <v>2050</v>
      </c>
      <c r="F491" s="10">
        <v>1</v>
      </c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 spans="1:24" ht="15.75" hidden="1" customHeight="1">
      <c r="A492" s="4" t="s">
        <v>10</v>
      </c>
      <c r="B492" s="4" t="s">
        <v>91</v>
      </c>
      <c r="C492" s="4" t="s">
        <v>44</v>
      </c>
      <c r="D492" s="10">
        <v>1</v>
      </c>
      <c r="E492" s="10">
        <v>2022</v>
      </c>
      <c r="F492" s="10">
        <v>1</v>
      </c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 spans="1:24" ht="15.75" hidden="1" customHeight="1">
      <c r="A493" s="4" t="s">
        <v>10</v>
      </c>
      <c r="B493" s="4" t="s">
        <v>91</v>
      </c>
      <c r="C493" s="4" t="s">
        <v>44</v>
      </c>
      <c r="D493" s="10">
        <v>1</v>
      </c>
      <c r="E493" s="10">
        <v>2025</v>
      </c>
      <c r="F493" s="10">
        <v>1</v>
      </c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 spans="1:24" ht="15.75" hidden="1" customHeight="1">
      <c r="A494" s="4" t="s">
        <v>10</v>
      </c>
      <c r="B494" s="4" t="s">
        <v>91</v>
      </c>
      <c r="C494" s="4" t="s">
        <v>44</v>
      </c>
      <c r="D494" s="10">
        <v>1</v>
      </c>
      <c r="E494" s="10">
        <v>2030</v>
      </c>
      <c r="F494" s="10">
        <v>1</v>
      </c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 spans="1:24" ht="15.75" hidden="1" customHeight="1">
      <c r="A495" s="4" t="s">
        <v>10</v>
      </c>
      <c r="B495" s="4" t="s">
        <v>91</v>
      </c>
      <c r="C495" s="4" t="s">
        <v>44</v>
      </c>
      <c r="D495" s="10">
        <v>1</v>
      </c>
      <c r="E495" s="10">
        <v>2035</v>
      </c>
      <c r="F495" s="10">
        <v>1</v>
      </c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 spans="1:24" ht="15.75" hidden="1" customHeight="1">
      <c r="A496" s="4" t="s">
        <v>10</v>
      </c>
      <c r="B496" s="4" t="s">
        <v>91</v>
      </c>
      <c r="C496" s="4" t="s">
        <v>44</v>
      </c>
      <c r="D496" s="10">
        <v>1</v>
      </c>
      <c r="E496" s="10">
        <v>2040</v>
      </c>
      <c r="F496" s="10">
        <v>1</v>
      </c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 spans="1:24" ht="15.75" hidden="1" customHeight="1">
      <c r="A497" s="4" t="s">
        <v>10</v>
      </c>
      <c r="B497" s="4" t="s">
        <v>91</v>
      </c>
      <c r="C497" s="4" t="s">
        <v>44</v>
      </c>
      <c r="D497" s="10">
        <v>1</v>
      </c>
      <c r="E497" s="10">
        <v>2045</v>
      </c>
      <c r="F497" s="10">
        <v>1</v>
      </c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 spans="1:24" ht="15.75" hidden="1" customHeight="1">
      <c r="A498" s="4" t="s">
        <v>10</v>
      </c>
      <c r="B498" s="4" t="s">
        <v>91</v>
      </c>
      <c r="C498" s="4" t="s">
        <v>44</v>
      </c>
      <c r="D498" s="10">
        <v>1</v>
      </c>
      <c r="E498" s="10">
        <v>2050</v>
      </c>
      <c r="F498" s="10">
        <v>1</v>
      </c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 spans="1:24" ht="15.75" hidden="1" customHeight="1">
      <c r="A499" s="4" t="s">
        <v>10</v>
      </c>
      <c r="B499" s="4" t="s">
        <v>93</v>
      </c>
      <c r="C499" s="4" t="s">
        <v>16</v>
      </c>
      <c r="D499" s="10">
        <v>1</v>
      </c>
      <c r="E499" s="10">
        <v>2022</v>
      </c>
      <c r="F499" s="10">
        <v>1</v>
      </c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 spans="1:24" ht="15.75" hidden="1" customHeight="1">
      <c r="A500" s="4" t="s">
        <v>10</v>
      </c>
      <c r="B500" s="4" t="s">
        <v>93</v>
      </c>
      <c r="C500" s="4" t="s">
        <v>16</v>
      </c>
      <c r="D500" s="10">
        <v>1</v>
      </c>
      <c r="E500" s="10">
        <v>2025</v>
      </c>
      <c r="F500" s="10">
        <v>1</v>
      </c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 spans="1:24" ht="15.75" hidden="1" customHeight="1">
      <c r="A501" s="4" t="s">
        <v>10</v>
      </c>
      <c r="B501" s="4" t="s">
        <v>93</v>
      </c>
      <c r="C501" s="4" t="s">
        <v>16</v>
      </c>
      <c r="D501" s="10">
        <v>1</v>
      </c>
      <c r="E501" s="10">
        <v>2030</v>
      </c>
      <c r="F501" s="10">
        <v>1</v>
      </c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 spans="1:24" ht="15.75" hidden="1" customHeight="1">
      <c r="A502" s="4" t="s">
        <v>10</v>
      </c>
      <c r="B502" s="4" t="s">
        <v>93</v>
      </c>
      <c r="C502" s="4" t="s">
        <v>16</v>
      </c>
      <c r="D502" s="10">
        <v>1</v>
      </c>
      <c r="E502" s="10">
        <v>2035</v>
      </c>
      <c r="F502" s="10">
        <v>1</v>
      </c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 spans="1:24" ht="15.75" hidden="1" customHeight="1">
      <c r="A503" s="4" t="s">
        <v>10</v>
      </c>
      <c r="B503" s="4" t="s">
        <v>93</v>
      </c>
      <c r="C503" s="4" t="s">
        <v>16</v>
      </c>
      <c r="D503" s="10">
        <v>1</v>
      </c>
      <c r="E503" s="10">
        <v>2040</v>
      </c>
      <c r="F503" s="10">
        <v>1</v>
      </c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 spans="1:24" ht="15.75" hidden="1" customHeight="1">
      <c r="A504" s="4" t="s">
        <v>10</v>
      </c>
      <c r="B504" s="4" t="s">
        <v>93</v>
      </c>
      <c r="C504" s="4" t="s">
        <v>16</v>
      </c>
      <c r="D504" s="10">
        <v>1</v>
      </c>
      <c r="E504" s="10">
        <v>2045</v>
      </c>
      <c r="F504" s="10">
        <v>1</v>
      </c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 spans="1:24" ht="15.75" hidden="1" customHeight="1">
      <c r="A505" s="4" t="s">
        <v>10</v>
      </c>
      <c r="B505" s="4" t="s">
        <v>93</v>
      </c>
      <c r="C505" s="4" t="s">
        <v>16</v>
      </c>
      <c r="D505" s="10">
        <v>1</v>
      </c>
      <c r="E505" s="10">
        <v>2050</v>
      </c>
      <c r="F505" s="10">
        <v>1</v>
      </c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 spans="1:24" ht="15.75" hidden="1" customHeight="1">
      <c r="A506" s="4" t="s">
        <v>10</v>
      </c>
      <c r="B506" s="4" t="s">
        <v>95</v>
      </c>
      <c r="C506" s="4" t="s">
        <v>16</v>
      </c>
      <c r="D506" s="10">
        <v>1</v>
      </c>
      <c r="E506" s="10">
        <v>2022</v>
      </c>
      <c r="F506" s="10">
        <v>1</v>
      </c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 spans="1:24" ht="15.75" hidden="1" customHeight="1">
      <c r="A507" s="4" t="s">
        <v>10</v>
      </c>
      <c r="B507" s="4" t="s">
        <v>95</v>
      </c>
      <c r="C507" s="4" t="s">
        <v>16</v>
      </c>
      <c r="D507" s="10">
        <v>1</v>
      </c>
      <c r="E507" s="10">
        <v>2025</v>
      </c>
      <c r="F507" s="10">
        <v>1</v>
      </c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 spans="1:24" ht="15.75" hidden="1" customHeight="1">
      <c r="A508" s="4" t="s">
        <v>10</v>
      </c>
      <c r="B508" s="4" t="s">
        <v>95</v>
      </c>
      <c r="C508" s="4" t="s">
        <v>16</v>
      </c>
      <c r="D508" s="10">
        <v>1</v>
      </c>
      <c r="E508" s="10">
        <v>2030</v>
      </c>
      <c r="F508" s="10">
        <v>1</v>
      </c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 spans="1:24" ht="15.75" hidden="1" customHeight="1">
      <c r="A509" s="4" t="s">
        <v>10</v>
      </c>
      <c r="B509" s="4" t="s">
        <v>95</v>
      </c>
      <c r="C509" s="4" t="s">
        <v>16</v>
      </c>
      <c r="D509" s="10">
        <v>1</v>
      </c>
      <c r="E509" s="10">
        <v>2035</v>
      </c>
      <c r="F509" s="10">
        <v>1</v>
      </c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 spans="1:24" ht="15.75" hidden="1" customHeight="1">
      <c r="A510" s="4" t="s">
        <v>10</v>
      </c>
      <c r="B510" s="4" t="s">
        <v>95</v>
      </c>
      <c r="C510" s="4" t="s">
        <v>16</v>
      </c>
      <c r="D510" s="10">
        <v>1</v>
      </c>
      <c r="E510" s="10">
        <v>2040</v>
      </c>
      <c r="F510" s="10">
        <v>1</v>
      </c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 spans="1:24" ht="15.75" hidden="1" customHeight="1">
      <c r="A511" s="4" t="s">
        <v>10</v>
      </c>
      <c r="B511" s="4" t="s">
        <v>95</v>
      </c>
      <c r="C511" s="4" t="s">
        <v>16</v>
      </c>
      <c r="D511" s="10">
        <v>1</v>
      </c>
      <c r="E511" s="10">
        <v>2045</v>
      </c>
      <c r="F511" s="10">
        <v>1</v>
      </c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 spans="1:24" ht="15.75" hidden="1" customHeight="1">
      <c r="A512" s="4" t="s">
        <v>10</v>
      </c>
      <c r="B512" s="4" t="s">
        <v>95</v>
      </c>
      <c r="C512" s="4" t="s">
        <v>16</v>
      </c>
      <c r="D512" s="10">
        <v>1</v>
      </c>
      <c r="E512" s="10">
        <v>2050</v>
      </c>
      <c r="F512" s="10">
        <v>1</v>
      </c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 spans="1:24" ht="15.75" hidden="1" customHeight="1">
      <c r="A513" s="4" t="s">
        <v>10</v>
      </c>
      <c r="B513" s="4" t="s">
        <v>131</v>
      </c>
      <c r="C513" s="4" t="s">
        <v>16</v>
      </c>
      <c r="D513" s="10">
        <v>1</v>
      </c>
      <c r="E513" s="10">
        <v>2045</v>
      </c>
      <c r="F513" s="10">
        <v>1.0043790379999999</v>
      </c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 spans="1:24" ht="15.75" hidden="1" customHeight="1">
      <c r="A514" s="4" t="s">
        <v>10</v>
      </c>
      <c r="B514" s="4" t="s">
        <v>122</v>
      </c>
      <c r="C514" s="4" t="s">
        <v>16</v>
      </c>
      <c r="D514" s="10">
        <v>1</v>
      </c>
      <c r="E514" s="10">
        <v>2050</v>
      </c>
      <c r="F514" s="10">
        <v>1.0085618089999999</v>
      </c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 spans="1:24" ht="15.75" hidden="1" customHeight="1">
      <c r="A515" s="4" t="s">
        <v>10</v>
      </c>
      <c r="B515" s="4" t="s">
        <v>122</v>
      </c>
      <c r="C515" s="4" t="s">
        <v>16</v>
      </c>
      <c r="D515" s="10">
        <v>1</v>
      </c>
      <c r="E515" s="10">
        <v>2045</v>
      </c>
      <c r="F515" s="10">
        <v>1.008802309</v>
      </c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 spans="1:24" ht="15.75" hidden="1" customHeight="1">
      <c r="A516" s="4" t="s">
        <v>10</v>
      </c>
      <c r="B516" s="4" t="s">
        <v>122</v>
      </c>
      <c r="C516" s="4" t="s">
        <v>16</v>
      </c>
      <c r="D516" s="10">
        <v>1</v>
      </c>
      <c r="E516" s="10">
        <v>2040</v>
      </c>
      <c r="F516" s="10">
        <v>1.0090428090000001</v>
      </c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 spans="1:24" ht="15.75" hidden="1" customHeight="1">
      <c r="A517" s="4" t="s">
        <v>10</v>
      </c>
      <c r="B517" s="4" t="s">
        <v>131</v>
      </c>
      <c r="C517" s="4" t="s">
        <v>16</v>
      </c>
      <c r="D517" s="10">
        <v>1</v>
      </c>
      <c r="E517" s="10">
        <v>2040</v>
      </c>
      <c r="F517" s="10">
        <v>1.0090428090000001</v>
      </c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 spans="1:24" ht="15.75" hidden="1" customHeight="1">
      <c r="A518" s="4" t="s">
        <v>10</v>
      </c>
      <c r="B518" s="4" t="s">
        <v>122</v>
      </c>
      <c r="C518" s="4" t="s">
        <v>16</v>
      </c>
      <c r="D518" s="10">
        <v>1</v>
      </c>
      <c r="E518" s="10">
        <v>2035</v>
      </c>
      <c r="F518" s="10">
        <v>1.009283309</v>
      </c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 spans="1:24" ht="15.75" hidden="1" customHeight="1">
      <c r="A519" s="4" t="s">
        <v>10</v>
      </c>
      <c r="B519" s="4" t="s">
        <v>122</v>
      </c>
      <c r="C519" s="4" t="s">
        <v>16</v>
      </c>
      <c r="D519" s="10">
        <v>1</v>
      </c>
      <c r="E519" s="10">
        <v>2030</v>
      </c>
      <c r="F519" s="10">
        <v>1.0095238099999999</v>
      </c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 spans="1:24" ht="15.75" hidden="1" customHeight="1">
      <c r="A520" s="4" t="s">
        <v>10</v>
      </c>
      <c r="B520" s="4" t="s">
        <v>122</v>
      </c>
      <c r="C520" s="4" t="s">
        <v>16</v>
      </c>
      <c r="D520" s="10">
        <v>1</v>
      </c>
      <c r="E520" s="10">
        <v>2025</v>
      </c>
      <c r="F520" s="10">
        <v>1.00976431</v>
      </c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 spans="1:24" ht="15.75" hidden="1" customHeight="1">
      <c r="A521" s="4" t="s">
        <v>10</v>
      </c>
      <c r="B521" s="4" t="s">
        <v>122</v>
      </c>
      <c r="C521" s="4" t="s">
        <v>16</v>
      </c>
      <c r="D521" s="10">
        <v>1</v>
      </c>
      <c r="E521" s="10">
        <v>2022</v>
      </c>
      <c r="F521" s="10">
        <v>1.0101010100000001</v>
      </c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 spans="1:24" ht="15.75" hidden="1" customHeight="1">
      <c r="A522" s="4" t="s">
        <v>10</v>
      </c>
      <c r="B522" s="4" t="s">
        <v>131</v>
      </c>
      <c r="C522" s="4" t="s">
        <v>16</v>
      </c>
      <c r="D522" s="10">
        <v>1</v>
      </c>
      <c r="E522" s="10">
        <v>2035</v>
      </c>
      <c r="F522" s="10">
        <v>1.0139956489999999</v>
      </c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 spans="1:24" ht="15.75" hidden="1" customHeight="1">
      <c r="A523" s="4" t="s">
        <v>10</v>
      </c>
      <c r="B523" s="4" t="s">
        <v>131</v>
      </c>
      <c r="C523" s="4" t="s">
        <v>16</v>
      </c>
      <c r="D523" s="10">
        <v>1</v>
      </c>
      <c r="E523" s="10">
        <v>2030</v>
      </c>
      <c r="F523" s="10">
        <v>1.0192419829999999</v>
      </c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 spans="1:24" ht="15.75" hidden="1" customHeight="1">
      <c r="A524" s="4" t="s">
        <v>10</v>
      </c>
      <c r="B524" s="4" t="s">
        <v>131</v>
      </c>
      <c r="C524" s="4" t="s">
        <v>16</v>
      </c>
      <c r="D524" s="10">
        <v>1</v>
      </c>
      <c r="E524" s="10">
        <v>2025</v>
      </c>
      <c r="F524" s="10">
        <v>1.024786325</v>
      </c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 spans="1:24" ht="15.75" hidden="1" customHeight="1">
      <c r="A525" s="4" t="s">
        <v>10</v>
      </c>
      <c r="B525" s="4" t="s">
        <v>144</v>
      </c>
      <c r="C525" s="4" t="s">
        <v>16</v>
      </c>
      <c r="D525" s="10">
        <v>1</v>
      </c>
      <c r="E525" s="10">
        <v>2050</v>
      </c>
      <c r="F525" s="10">
        <v>1.0262150219999999</v>
      </c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 spans="1:24" ht="15.75" hidden="1" customHeight="1">
      <c r="A526" s="4" t="s">
        <v>10</v>
      </c>
      <c r="B526" s="4" t="s">
        <v>144</v>
      </c>
      <c r="C526" s="4" t="s">
        <v>16</v>
      </c>
      <c r="D526" s="10">
        <v>1</v>
      </c>
      <c r="E526" s="10">
        <v>2045</v>
      </c>
      <c r="F526" s="10">
        <v>1.0269513990000001</v>
      </c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 spans="1:24" ht="15.75" hidden="1" customHeight="1">
      <c r="A527" s="4" t="s">
        <v>10</v>
      </c>
      <c r="B527" s="4" t="s">
        <v>222</v>
      </c>
      <c r="C527" s="4" t="s">
        <v>50</v>
      </c>
      <c r="D527" s="10">
        <v>2</v>
      </c>
      <c r="E527" s="10">
        <v>2050</v>
      </c>
      <c r="F527" s="10">
        <v>1.0273333330000001</v>
      </c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 spans="1:24" ht="15.75" hidden="1" customHeight="1">
      <c r="A528" s="4" t="s">
        <v>10</v>
      </c>
      <c r="B528" s="4" t="s">
        <v>144</v>
      </c>
      <c r="C528" s="4" t="s">
        <v>16</v>
      </c>
      <c r="D528" s="10">
        <v>1</v>
      </c>
      <c r="E528" s="10">
        <v>2040</v>
      </c>
      <c r="F528" s="10">
        <v>1.0276877760000001</v>
      </c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 spans="1:24" ht="15.75" hidden="1" customHeight="1">
      <c r="A529" s="4" t="s">
        <v>10</v>
      </c>
      <c r="B529" s="4" t="s">
        <v>144</v>
      </c>
      <c r="C529" s="4" t="s">
        <v>16</v>
      </c>
      <c r="D529" s="10">
        <v>1</v>
      </c>
      <c r="E529" s="10">
        <v>2035</v>
      </c>
      <c r="F529" s="10">
        <v>1.028424153</v>
      </c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 spans="1:24" ht="15.75" hidden="1" customHeight="1">
      <c r="A530" s="4" t="s">
        <v>10</v>
      </c>
      <c r="B530" s="4" t="s">
        <v>144</v>
      </c>
      <c r="C530" s="4" t="s">
        <v>16</v>
      </c>
      <c r="D530" s="10">
        <v>1</v>
      </c>
      <c r="E530" s="10">
        <v>2030</v>
      </c>
      <c r="F530" s="10">
        <v>1.02916053</v>
      </c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 spans="1:24" ht="15.75" hidden="1" customHeight="1">
      <c r="A531" s="4" t="s">
        <v>10</v>
      </c>
      <c r="B531" s="4" t="s">
        <v>153</v>
      </c>
      <c r="C531" s="4" t="s">
        <v>20</v>
      </c>
      <c r="D531" s="10">
        <v>1</v>
      </c>
      <c r="E531" s="10">
        <v>2030</v>
      </c>
      <c r="F531" s="10">
        <v>1.0294117650000001</v>
      </c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 spans="1:24" ht="15.75" hidden="1" customHeight="1">
      <c r="A532" s="4" t="s">
        <v>10</v>
      </c>
      <c r="B532" s="4" t="s">
        <v>153</v>
      </c>
      <c r="C532" s="4" t="s">
        <v>20</v>
      </c>
      <c r="D532" s="10">
        <v>1</v>
      </c>
      <c r="E532" s="10">
        <v>2035</v>
      </c>
      <c r="F532" s="10">
        <v>1.0294117650000001</v>
      </c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 spans="1:24" ht="15.75" hidden="1" customHeight="1">
      <c r="A533" s="4" t="s">
        <v>10</v>
      </c>
      <c r="B533" s="4" t="s">
        <v>153</v>
      </c>
      <c r="C533" s="4" t="s">
        <v>20</v>
      </c>
      <c r="D533" s="10">
        <v>1</v>
      </c>
      <c r="E533" s="10">
        <v>2040</v>
      </c>
      <c r="F533" s="10">
        <v>1.0294117650000001</v>
      </c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 spans="1:24" ht="15.75" hidden="1" customHeight="1">
      <c r="A534" s="4" t="s">
        <v>10</v>
      </c>
      <c r="B534" s="4" t="s">
        <v>153</v>
      </c>
      <c r="C534" s="4" t="s">
        <v>20</v>
      </c>
      <c r="D534" s="10">
        <v>1</v>
      </c>
      <c r="E534" s="10">
        <v>2045</v>
      </c>
      <c r="F534" s="10">
        <v>1.0294117650000001</v>
      </c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 spans="1:24" ht="15.75" hidden="1" customHeight="1">
      <c r="A535" s="4" t="s">
        <v>10</v>
      </c>
      <c r="B535" s="4" t="s">
        <v>153</v>
      </c>
      <c r="C535" s="4" t="s">
        <v>20</v>
      </c>
      <c r="D535" s="10">
        <v>1</v>
      </c>
      <c r="E535" s="10">
        <v>2050</v>
      </c>
      <c r="F535" s="10">
        <v>1.0294117650000001</v>
      </c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 spans="1:24" ht="15.75" hidden="1" customHeight="1">
      <c r="A536" s="4" t="s">
        <v>10</v>
      </c>
      <c r="B536" s="4" t="s">
        <v>144</v>
      </c>
      <c r="C536" s="4" t="s">
        <v>16</v>
      </c>
      <c r="D536" s="10">
        <v>1</v>
      </c>
      <c r="E536" s="10">
        <v>2025</v>
      </c>
      <c r="F536" s="10">
        <v>1.0298969069999999</v>
      </c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 spans="1:24" ht="15.75" hidden="1" customHeight="1">
      <c r="A537" s="4" t="s">
        <v>10</v>
      </c>
      <c r="B537" s="4" t="s">
        <v>144</v>
      </c>
      <c r="C537" s="4" t="s">
        <v>16</v>
      </c>
      <c r="D537" s="10">
        <v>1</v>
      </c>
      <c r="E537" s="10">
        <v>2022</v>
      </c>
      <c r="F537" s="10">
        <v>1.030927835</v>
      </c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 spans="1:24" ht="15.75" hidden="1" customHeight="1">
      <c r="A538" s="4" t="s">
        <v>10</v>
      </c>
      <c r="B538" s="4" t="s">
        <v>222</v>
      </c>
      <c r="C538" s="4" t="s">
        <v>50</v>
      </c>
      <c r="D538" s="10">
        <v>2</v>
      </c>
      <c r="E538" s="10">
        <v>2045</v>
      </c>
      <c r="F538" s="10">
        <v>1.0311666669999999</v>
      </c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 spans="1:24" ht="15.75" hidden="1" customHeight="1">
      <c r="A539" s="4" t="s">
        <v>10</v>
      </c>
      <c r="B539" s="4" t="s">
        <v>223</v>
      </c>
      <c r="C539" s="4" t="s">
        <v>84</v>
      </c>
      <c r="D539" s="10">
        <v>1</v>
      </c>
      <c r="E539" s="10">
        <v>2025</v>
      </c>
      <c r="F539" s="10">
        <v>1.033203125</v>
      </c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 spans="1:24" ht="15.75" hidden="1" customHeight="1">
      <c r="A540" s="4" t="s">
        <v>10</v>
      </c>
      <c r="B540" s="4" t="s">
        <v>223</v>
      </c>
      <c r="C540" s="4" t="s">
        <v>109</v>
      </c>
      <c r="D540" s="10">
        <v>3</v>
      </c>
      <c r="E540" s="10">
        <v>2025</v>
      </c>
      <c r="F540" s="10">
        <v>1.033203125</v>
      </c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 spans="1:24" ht="15.75" hidden="1" customHeight="1">
      <c r="A541" s="4" t="s">
        <v>10</v>
      </c>
      <c r="B541" s="4" t="s">
        <v>222</v>
      </c>
      <c r="C541" s="4" t="s">
        <v>84</v>
      </c>
      <c r="D541" s="10">
        <v>1</v>
      </c>
      <c r="E541" s="10">
        <v>2030</v>
      </c>
      <c r="F541" s="10">
        <v>1.0333333330000001</v>
      </c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 spans="1:24" ht="15.75" hidden="1" customHeight="1">
      <c r="A542" s="4" t="s">
        <v>10</v>
      </c>
      <c r="B542" s="4" t="s">
        <v>222</v>
      </c>
      <c r="C542" s="4" t="s">
        <v>109</v>
      </c>
      <c r="D542" s="10">
        <v>3</v>
      </c>
      <c r="E542" s="10">
        <v>2030</v>
      </c>
      <c r="F542" s="10">
        <v>1.0333333330000001</v>
      </c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 spans="1:24" ht="15.75" hidden="1" customHeight="1">
      <c r="A543" s="4" t="s">
        <v>10</v>
      </c>
      <c r="B543" s="4" t="s">
        <v>156</v>
      </c>
      <c r="C543" s="4" t="s">
        <v>56</v>
      </c>
      <c r="D543" s="10">
        <v>1</v>
      </c>
      <c r="E543" s="10">
        <v>2030</v>
      </c>
      <c r="F543" s="10">
        <v>1.0333333330000001</v>
      </c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 spans="1:24" ht="15.75" hidden="1" customHeight="1">
      <c r="A544" s="4" t="s">
        <v>10</v>
      </c>
      <c r="B544" s="4" t="s">
        <v>222</v>
      </c>
      <c r="C544" s="4" t="s">
        <v>50</v>
      </c>
      <c r="D544" s="10">
        <v>2</v>
      </c>
      <c r="E544" s="10">
        <v>2040</v>
      </c>
      <c r="F544" s="10">
        <v>1.0349999999999999</v>
      </c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 spans="1:24" ht="15.75" hidden="1" customHeight="1">
      <c r="A545" s="4" t="s">
        <v>10</v>
      </c>
      <c r="B545" s="4" t="s">
        <v>131</v>
      </c>
      <c r="C545" s="4" t="s">
        <v>16</v>
      </c>
      <c r="D545" s="10">
        <v>1</v>
      </c>
      <c r="E545" s="10">
        <v>2022</v>
      </c>
      <c r="F545" s="10">
        <v>1.0416666670000001</v>
      </c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 spans="1:24" ht="15.75" hidden="1" customHeight="1">
      <c r="A546" s="4" t="s">
        <v>10</v>
      </c>
      <c r="B546" s="4" t="s">
        <v>223</v>
      </c>
      <c r="C546" s="4" t="s">
        <v>50</v>
      </c>
      <c r="D546" s="10">
        <v>2</v>
      </c>
      <c r="E546" s="10">
        <v>2035</v>
      </c>
      <c r="F546" s="10">
        <v>1.0504231770000001</v>
      </c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 spans="1:24" ht="15.75" hidden="1" customHeight="1">
      <c r="A547" s="4" t="s">
        <v>10</v>
      </c>
      <c r="B547" s="4" t="s">
        <v>153</v>
      </c>
      <c r="C547" s="4" t="s">
        <v>20</v>
      </c>
      <c r="D547" s="10">
        <v>1</v>
      </c>
      <c r="E547" s="10">
        <v>2025</v>
      </c>
      <c r="F547" s="10">
        <v>1.0558823530000001</v>
      </c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 spans="1:24" ht="15.75" hidden="1" customHeight="1">
      <c r="A548" s="4" t="s">
        <v>10</v>
      </c>
      <c r="B548" s="4" t="s">
        <v>126</v>
      </c>
      <c r="C548" s="4" t="s">
        <v>20</v>
      </c>
      <c r="D548" s="10">
        <v>1</v>
      </c>
      <c r="E548" s="10">
        <v>2050</v>
      </c>
      <c r="F548" s="10">
        <v>1.0730657100000001</v>
      </c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 spans="1:24" ht="15.75" hidden="1" customHeight="1">
      <c r="A549" s="4" t="s">
        <v>10</v>
      </c>
      <c r="B549" s="4" t="s">
        <v>134</v>
      </c>
      <c r="C549" s="4" t="s">
        <v>20</v>
      </c>
      <c r="D549" s="10">
        <v>1</v>
      </c>
      <c r="E549" s="10">
        <v>2050</v>
      </c>
      <c r="F549" s="10">
        <v>1.0730657100000001</v>
      </c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 spans="1:24" ht="15.75" hidden="1" customHeight="1">
      <c r="A550" s="4" t="s">
        <v>10</v>
      </c>
      <c r="B550" s="4" t="s">
        <v>141</v>
      </c>
      <c r="C550" s="4" t="s">
        <v>20</v>
      </c>
      <c r="D550" s="10">
        <v>1</v>
      </c>
      <c r="E550" s="10">
        <v>2050</v>
      </c>
      <c r="F550" s="10">
        <v>1.0730657100000001</v>
      </c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 spans="1:24" ht="15.75" hidden="1" customHeight="1">
      <c r="A551" s="4" t="s">
        <v>10</v>
      </c>
      <c r="B551" s="4" t="s">
        <v>141</v>
      </c>
      <c r="C551" s="4" t="s">
        <v>20</v>
      </c>
      <c r="D551" s="10">
        <v>1</v>
      </c>
      <c r="E551" s="10">
        <v>2045</v>
      </c>
      <c r="F551" s="10">
        <v>1.0771024890000001</v>
      </c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 spans="1:24" ht="15.75" hidden="1" customHeight="1">
      <c r="A552" s="4" t="s">
        <v>10</v>
      </c>
      <c r="B552" s="4" t="s">
        <v>126</v>
      </c>
      <c r="C552" s="4" t="s">
        <v>20</v>
      </c>
      <c r="D552" s="10">
        <v>1</v>
      </c>
      <c r="E552" s="10">
        <v>2045</v>
      </c>
      <c r="F552" s="10">
        <v>1.0775224379999999</v>
      </c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 spans="1:24" ht="15.75" hidden="1" customHeight="1">
      <c r="A553" s="4" t="s">
        <v>10</v>
      </c>
      <c r="B553" s="4" t="s">
        <v>134</v>
      </c>
      <c r="C553" s="4" t="s">
        <v>20</v>
      </c>
      <c r="D553" s="10">
        <v>1</v>
      </c>
      <c r="E553" s="10">
        <v>2045</v>
      </c>
      <c r="F553" s="10">
        <v>1.0775224379999999</v>
      </c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 spans="1:24" ht="15.75" hidden="1" customHeight="1">
      <c r="A554" s="4" t="s">
        <v>10</v>
      </c>
      <c r="B554" s="4" t="s">
        <v>141</v>
      </c>
      <c r="C554" s="4" t="s">
        <v>20</v>
      </c>
      <c r="D554" s="10">
        <v>1</v>
      </c>
      <c r="E554" s="10">
        <v>2040</v>
      </c>
      <c r="F554" s="10">
        <v>1.0811392689999999</v>
      </c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 spans="1:24" ht="15.75" hidden="1" customHeight="1">
      <c r="A555" s="4" t="s">
        <v>10</v>
      </c>
      <c r="B555" s="4" t="s">
        <v>126</v>
      </c>
      <c r="C555" s="4" t="s">
        <v>20</v>
      </c>
      <c r="D555" s="10">
        <v>1</v>
      </c>
      <c r="E555" s="10">
        <v>2040</v>
      </c>
      <c r="F555" s="10">
        <v>1.0820231389999999</v>
      </c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 spans="1:24" ht="15.75" hidden="1" customHeight="1">
      <c r="A556" s="4" t="s">
        <v>10</v>
      </c>
      <c r="B556" s="4" t="s">
        <v>134</v>
      </c>
      <c r="C556" s="4" t="s">
        <v>20</v>
      </c>
      <c r="D556" s="10">
        <v>1</v>
      </c>
      <c r="E556" s="10">
        <v>2040</v>
      </c>
      <c r="F556" s="10">
        <v>1.0820231389999999</v>
      </c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 spans="1:24" ht="15.75" hidden="1" customHeight="1">
      <c r="A557" s="4" t="s">
        <v>10</v>
      </c>
      <c r="B557" s="4" t="s">
        <v>153</v>
      </c>
      <c r="C557" s="4" t="s">
        <v>20</v>
      </c>
      <c r="D557" s="10">
        <v>1</v>
      </c>
      <c r="E557" s="10">
        <v>2022</v>
      </c>
      <c r="F557" s="10">
        <v>1.0823529409999999</v>
      </c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 spans="1:24" ht="15.75" hidden="1" customHeight="1">
      <c r="A558" s="4" t="s">
        <v>10</v>
      </c>
      <c r="B558" s="4" t="s">
        <v>141</v>
      </c>
      <c r="C558" s="4" t="s">
        <v>20</v>
      </c>
      <c r="D558" s="10">
        <v>1</v>
      </c>
      <c r="E558" s="10">
        <v>2035</v>
      </c>
      <c r="F558" s="10">
        <v>1.0851760479999999</v>
      </c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 spans="1:24" ht="15.75" hidden="1" customHeight="1">
      <c r="A559" s="4" t="s">
        <v>10</v>
      </c>
      <c r="B559" s="4" t="s">
        <v>126</v>
      </c>
      <c r="C559" s="4" t="s">
        <v>20</v>
      </c>
      <c r="D559" s="10">
        <v>1</v>
      </c>
      <c r="E559" s="10">
        <v>2035</v>
      </c>
      <c r="F559" s="10">
        <v>1.0870317359999999</v>
      </c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 spans="1:24" ht="15.75" hidden="1" customHeight="1">
      <c r="A560" s="4" t="s">
        <v>10</v>
      </c>
      <c r="B560" s="4" t="s">
        <v>134</v>
      </c>
      <c r="C560" s="4" t="s">
        <v>20</v>
      </c>
      <c r="D560" s="10">
        <v>1</v>
      </c>
      <c r="E560" s="10">
        <v>2035</v>
      </c>
      <c r="F560" s="10">
        <v>1.0870317359999999</v>
      </c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 spans="1:24" ht="15.75" hidden="1" customHeight="1">
      <c r="A561" s="4" t="s">
        <v>10</v>
      </c>
      <c r="B561" s="4" t="s">
        <v>141</v>
      </c>
      <c r="C561" s="4" t="s">
        <v>20</v>
      </c>
      <c r="D561" s="10">
        <v>1</v>
      </c>
      <c r="E561" s="10">
        <v>2030</v>
      </c>
      <c r="F561" s="10">
        <v>1.089212828</v>
      </c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 spans="1:24" ht="15.75" hidden="1" customHeight="1">
      <c r="A562" s="4" t="s">
        <v>10</v>
      </c>
      <c r="B562" s="4" t="s">
        <v>126</v>
      </c>
      <c r="C562" s="4" t="s">
        <v>20</v>
      </c>
      <c r="D562" s="10">
        <v>1</v>
      </c>
      <c r="E562" s="10">
        <v>2030</v>
      </c>
      <c r="F562" s="10">
        <v>1.093100097</v>
      </c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 spans="1:24" ht="15.75" hidden="1" customHeight="1">
      <c r="A563" s="4" t="s">
        <v>10</v>
      </c>
      <c r="B563" s="4" t="s">
        <v>134</v>
      </c>
      <c r="C563" s="4" t="s">
        <v>20</v>
      </c>
      <c r="D563" s="10">
        <v>1</v>
      </c>
      <c r="E563" s="10">
        <v>2030</v>
      </c>
      <c r="F563" s="10">
        <v>1.093100097</v>
      </c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 spans="1:24" ht="15.75" hidden="1" customHeight="1">
      <c r="A564" s="4" t="s">
        <v>10</v>
      </c>
      <c r="B564" s="4" t="s">
        <v>141</v>
      </c>
      <c r="C564" s="4" t="s">
        <v>20</v>
      </c>
      <c r="D564" s="10">
        <v>1</v>
      </c>
      <c r="E564" s="10">
        <v>2025</v>
      </c>
      <c r="F564" s="10">
        <v>1.093249608</v>
      </c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 spans="1:24" ht="15.75" hidden="1" customHeight="1">
      <c r="A565" s="4" t="s">
        <v>10</v>
      </c>
      <c r="B565" s="4" t="s">
        <v>205</v>
      </c>
      <c r="C565" s="4" t="s">
        <v>87</v>
      </c>
      <c r="D565" s="10">
        <v>1</v>
      </c>
      <c r="E565" s="10">
        <v>2050</v>
      </c>
      <c r="F565" s="10">
        <v>1.094595201</v>
      </c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 spans="1:24" ht="15.75" hidden="1" customHeight="1">
      <c r="A566" s="4" t="s">
        <v>10</v>
      </c>
      <c r="B566" s="4" t="s">
        <v>205</v>
      </c>
      <c r="C566" s="4" t="s">
        <v>101</v>
      </c>
      <c r="D566" s="10">
        <v>2</v>
      </c>
      <c r="E566" s="10">
        <v>2050</v>
      </c>
      <c r="F566" s="10">
        <v>1.094595201</v>
      </c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 spans="1:24" ht="15.75" hidden="1" customHeight="1">
      <c r="A567" s="4" t="s">
        <v>10</v>
      </c>
      <c r="B567" s="4" t="s">
        <v>205</v>
      </c>
      <c r="C567" s="4" t="s">
        <v>38</v>
      </c>
      <c r="D567" s="10">
        <v>3</v>
      </c>
      <c r="E567" s="10">
        <v>2050</v>
      </c>
      <c r="F567" s="10">
        <v>1.094595201</v>
      </c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 spans="1:24" ht="15.75" hidden="1" customHeight="1">
      <c r="A568" s="4" t="s">
        <v>10</v>
      </c>
      <c r="B568" s="4" t="s">
        <v>142</v>
      </c>
      <c r="C568" s="4" t="s">
        <v>87</v>
      </c>
      <c r="D568" s="10">
        <v>1</v>
      </c>
      <c r="E568" s="10">
        <v>2050</v>
      </c>
      <c r="F568" s="10">
        <v>1.094595201</v>
      </c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 spans="1:24" ht="15.75" hidden="1" customHeight="1">
      <c r="A569" s="4" t="s">
        <v>10</v>
      </c>
      <c r="B569" s="4" t="s">
        <v>205</v>
      </c>
      <c r="C569" s="4" t="s">
        <v>87</v>
      </c>
      <c r="D569" s="10">
        <v>1</v>
      </c>
      <c r="E569" s="10">
        <v>2045</v>
      </c>
      <c r="F569" s="10">
        <v>1.0952679970000001</v>
      </c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 spans="1:24" ht="15.75" hidden="1" customHeight="1">
      <c r="A570" s="4" t="s">
        <v>10</v>
      </c>
      <c r="B570" s="4" t="s">
        <v>205</v>
      </c>
      <c r="C570" s="4" t="s">
        <v>101</v>
      </c>
      <c r="D570" s="10">
        <v>2</v>
      </c>
      <c r="E570" s="10">
        <v>2045</v>
      </c>
      <c r="F570" s="10">
        <v>1.0952679970000001</v>
      </c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 spans="1:24" ht="15.75" hidden="1" customHeight="1">
      <c r="A571" s="4" t="s">
        <v>10</v>
      </c>
      <c r="B571" s="4" t="s">
        <v>205</v>
      </c>
      <c r="C571" s="4" t="s">
        <v>38</v>
      </c>
      <c r="D571" s="10">
        <v>3</v>
      </c>
      <c r="E571" s="10">
        <v>2045</v>
      </c>
      <c r="F571" s="10">
        <v>1.0952679970000001</v>
      </c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 spans="1:24" ht="15.75" hidden="1" customHeight="1">
      <c r="A572" s="4" t="s">
        <v>10</v>
      </c>
      <c r="B572" s="4" t="s">
        <v>142</v>
      </c>
      <c r="C572" s="4" t="s">
        <v>87</v>
      </c>
      <c r="D572" s="10">
        <v>1</v>
      </c>
      <c r="E572" s="10">
        <v>2045</v>
      </c>
      <c r="F572" s="10">
        <v>1.0952679970000001</v>
      </c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 spans="1:24" ht="15.75" hidden="1" customHeight="1">
      <c r="A573" s="4" t="s">
        <v>10</v>
      </c>
      <c r="B573" s="4" t="s">
        <v>205</v>
      </c>
      <c r="C573" s="4" t="s">
        <v>87</v>
      </c>
      <c r="D573" s="10">
        <v>1</v>
      </c>
      <c r="E573" s="10">
        <v>2040</v>
      </c>
      <c r="F573" s="10">
        <v>1.0959407940000001</v>
      </c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 spans="1:24" ht="15.75" hidden="1" customHeight="1">
      <c r="A574" s="4" t="s">
        <v>10</v>
      </c>
      <c r="B574" s="4" t="s">
        <v>205</v>
      </c>
      <c r="C574" s="4" t="s">
        <v>101</v>
      </c>
      <c r="D574" s="10">
        <v>2</v>
      </c>
      <c r="E574" s="10">
        <v>2040</v>
      </c>
      <c r="F574" s="10">
        <v>1.0959407940000001</v>
      </c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 spans="1:24" ht="15.75" hidden="1" customHeight="1">
      <c r="A575" s="4" t="s">
        <v>10</v>
      </c>
      <c r="B575" s="4" t="s">
        <v>205</v>
      </c>
      <c r="C575" s="4" t="s">
        <v>38</v>
      </c>
      <c r="D575" s="10">
        <v>3</v>
      </c>
      <c r="E575" s="10">
        <v>2040</v>
      </c>
      <c r="F575" s="10">
        <v>1.0959407940000001</v>
      </c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 spans="1:24" ht="15.75" hidden="1" customHeight="1">
      <c r="A576" s="4" t="s">
        <v>10</v>
      </c>
      <c r="B576" s="4" t="s">
        <v>142</v>
      </c>
      <c r="C576" s="4" t="s">
        <v>87</v>
      </c>
      <c r="D576" s="10">
        <v>1</v>
      </c>
      <c r="E576" s="10">
        <v>2040</v>
      </c>
      <c r="F576" s="10">
        <v>1.0959407940000001</v>
      </c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 spans="1:24" ht="15.75" hidden="1" customHeight="1">
      <c r="A577" s="4" t="s">
        <v>10</v>
      </c>
      <c r="B577" s="4" t="s">
        <v>205</v>
      </c>
      <c r="C577" s="4" t="s">
        <v>87</v>
      </c>
      <c r="D577" s="10">
        <v>1</v>
      </c>
      <c r="E577" s="10">
        <v>2035</v>
      </c>
      <c r="F577" s="10">
        <v>1.09661359</v>
      </c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 spans="1:24" ht="15.75" hidden="1" customHeight="1">
      <c r="A578" s="4" t="s">
        <v>10</v>
      </c>
      <c r="B578" s="4" t="s">
        <v>205</v>
      </c>
      <c r="C578" s="4" t="s">
        <v>101</v>
      </c>
      <c r="D578" s="10">
        <v>2</v>
      </c>
      <c r="E578" s="10">
        <v>2035</v>
      </c>
      <c r="F578" s="10">
        <v>1.09661359</v>
      </c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 spans="1:24" ht="15.75" hidden="1" customHeight="1">
      <c r="A579" s="4" t="s">
        <v>10</v>
      </c>
      <c r="B579" s="4" t="s">
        <v>205</v>
      </c>
      <c r="C579" s="4" t="s">
        <v>38</v>
      </c>
      <c r="D579" s="10">
        <v>3</v>
      </c>
      <c r="E579" s="10">
        <v>2035</v>
      </c>
      <c r="F579" s="10">
        <v>1.09661359</v>
      </c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 spans="1:24" ht="15.75" hidden="1" customHeight="1">
      <c r="A580" s="4" t="s">
        <v>10</v>
      </c>
      <c r="B580" s="4" t="s">
        <v>142</v>
      </c>
      <c r="C580" s="4" t="s">
        <v>87</v>
      </c>
      <c r="D580" s="10">
        <v>1</v>
      </c>
      <c r="E580" s="10">
        <v>2035</v>
      </c>
      <c r="F580" s="10">
        <v>1.09661359</v>
      </c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 spans="1:24" ht="15.75" hidden="1" customHeight="1">
      <c r="A581" s="4" t="s">
        <v>10</v>
      </c>
      <c r="B581" s="4" t="s">
        <v>205</v>
      </c>
      <c r="C581" s="4" t="s">
        <v>87</v>
      </c>
      <c r="D581" s="10">
        <v>1</v>
      </c>
      <c r="E581" s="10">
        <v>2030</v>
      </c>
      <c r="F581" s="10">
        <v>1.097286387</v>
      </c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 spans="1:24" ht="15.75" hidden="1" customHeight="1">
      <c r="A582" s="4" t="s">
        <v>10</v>
      </c>
      <c r="B582" s="4" t="s">
        <v>205</v>
      </c>
      <c r="C582" s="4" t="s">
        <v>101</v>
      </c>
      <c r="D582" s="10">
        <v>2</v>
      </c>
      <c r="E582" s="10">
        <v>2030</v>
      </c>
      <c r="F582" s="10">
        <v>1.097286387</v>
      </c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 spans="1:24" ht="15.75" hidden="1" customHeight="1">
      <c r="A583" s="4" t="s">
        <v>10</v>
      </c>
      <c r="B583" s="4" t="s">
        <v>205</v>
      </c>
      <c r="C583" s="4" t="s">
        <v>38</v>
      </c>
      <c r="D583" s="10">
        <v>3</v>
      </c>
      <c r="E583" s="10">
        <v>2030</v>
      </c>
      <c r="F583" s="10">
        <v>1.097286387</v>
      </c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 spans="1:24" ht="15.75" hidden="1" customHeight="1">
      <c r="A584" s="4" t="s">
        <v>10</v>
      </c>
      <c r="B584" s="4" t="s">
        <v>142</v>
      </c>
      <c r="C584" s="4" t="s">
        <v>87</v>
      </c>
      <c r="D584" s="10">
        <v>1</v>
      </c>
      <c r="E584" s="10">
        <v>2030</v>
      </c>
      <c r="F584" s="10">
        <v>1.097286387</v>
      </c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 spans="1:24" ht="15.75" hidden="1" customHeight="1">
      <c r="A585" s="4" t="s">
        <v>10</v>
      </c>
      <c r="B585" s="4" t="s">
        <v>205</v>
      </c>
      <c r="C585" s="4" t="s">
        <v>87</v>
      </c>
      <c r="D585" s="10">
        <v>1</v>
      </c>
      <c r="E585" s="10">
        <v>2025</v>
      </c>
      <c r="F585" s="10">
        <v>1.097959184</v>
      </c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 spans="1:24" ht="15.75" hidden="1" customHeight="1">
      <c r="A586" s="4" t="s">
        <v>10</v>
      </c>
      <c r="B586" s="4" t="s">
        <v>205</v>
      </c>
      <c r="C586" s="4" t="s">
        <v>101</v>
      </c>
      <c r="D586" s="10">
        <v>2</v>
      </c>
      <c r="E586" s="10">
        <v>2025</v>
      </c>
      <c r="F586" s="10">
        <v>1.097959184</v>
      </c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 spans="1:24" ht="15.75" hidden="1" customHeight="1">
      <c r="A587" s="4" t="s">
        <v>10</v>
      </c>
      <c r="B587" s="4" t="s">
        <v>205</v>
      </c>
      <c r="C587" s="4" t="s">
        <v>38</v>
      </c>
      <c r="D587" s="10">
        <v>3</v>
      </c>
      <c r="E587" s="10">
        <v>2025</v>
      </c>
      <c r="F587" s="10">
        <v>1.097959184</v>
      </c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 spans="1:24" ht="15.75" hidden="1" customHeight="1">
      <c r="A588" s="4" t="s">
        <v>10</v>
      </c>
      <c r="B588" s="4" t="s">
        <v>142</v>
      </c>
      <c r="C588" s="4" t="s">
        <v>87</v>
      </c>
      <c r="D588" s="10">
        <v>1</v>
      </c>
      <c r="E588" s="10">
        <v>2025</v>
      </c>
      <c r="F588" s="10">
        <v>1.097959184</v>
      </c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 spans="1:24" ht="15.75" hidden="1" customHeight="1">
      <c r="A589" s="4" t="s">
        <v>10</v>
      </c>
      <c r="B589" s="4" t="s">
        <v>205</v>
      </c>
      <c r="C589" s="4" t="s">
        <v>87</v>
      </c>
      <c r="D589" s="10">
        <v>1</v>
      </c>
      <c r="E589" s="10">
        <v>2022</v>
      </c>
      <c r="F589" s="10">
        <v>1.0989010990000001</v>
      </c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 spans="1:24" ht="15.75" hidden="1" customHeight="1">
      <c r="A590" s="4" t="s">
        <v>10</v>
      </c>
      <c r="B590" s="4" t="s">
        <v>205</v>
      </c>
      <c r="C590" s="4" t="s">
        <v>101</v>
      </c>
      <c r="D590" s="10">
        <v>2</v>
      </c>
      <c r="E590" s="10">
        <v>2022</v>
      </c>
      <c r="F590" s="10">
        <v>1.0989010990000001</v>
      </c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 spans="1:24" ht="15.75" hidden="1" customHeight="1">
      <c r="A591" s="4" t="s">
        <v>10</v>
      </c>
      <c r="B591" s="4" t="s">
        <v>205</v>
      </c>
      <c r="C591" s="4" t="s">
        <v>38</v>
      </c>
      <c r="D591" s="10">
        <v>3</v>
      </c>
      <c r="E591" s="10">
        <v>2022</v>
      </c>
      <c r="F591" s="10">
        <v>1.0989010990000001</v>
      </c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 spans="1:24" ht="15.75" hidden="1" customHeight="1">
      <c r="A592" s="4" t="s">
        <v>10</v>
      </c>
      <c r="B592" s="4" t="s">
        <v>142</v>
      </c>
      <c r="C592" s="4" t="s">
        <v>87</v>
      </c>
      <c r="D592" s="10">
        <v>1</v>
      </c>
      <c r="E592" s="10">
        <v>2022</v>
      </c>
      <c r="F592" s="10">
        <v>1.0989010990000001</v>
      </c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 spans="1:24" ht="15.75" hidden="1" customHeight="1">
      <c r="A593" s="4" t="s">
        <v>10</v>
      </c>
      <c r="B593" s="4" t="s">
        <v>141</v>
      </c>
      <c r="C593" s="4" t="s">
        <v>20</v>
      </c>
      <c r="D593" s="10">
        <v>1</v>
      </c>
      <c r="E593" s="10">
        <v>2022</v>
      </c>
      <c r="F593" s="10">
        <v>1.0989010990000001</v>
      </c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 spans="1:24" ht="15.75" hidden="1" customHeight="1">
      <c r="A594" s="4" t="s">
        <v>10</v>
      </c>
      <c r="B594" s="4" t="s">
        <v>126</v>
      </c>
      <c r="C594" s="4" t="s">
        <v>20</v>
      </c>
      <c r="D594" s="10">
        <v>1</v>
      </c>
      <c r="E594" s="10">
        <v>2025</v>
      </c>
      <c r="F594" s="10">
        <v>1.1013759350000001</v>
      </c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 spans="1:24" ht="15.75" hidden="1" customHeight="1">
      <c r="A595" s="4" t="s">
        <v>10</v>
      </c>
      <c r="B595" s="4" t="s">
        <v>134</v>
      </c>
      <c r="C595" s="4" t="s">
        <v>20</v>
      </c>
      <c r="D595" s="10">
        <v>1</v>
      </c>
      <c r="E595" s="10">
        <v>2025</v>
      </c>
      <c r="F595" s="10">
        <v>1.1013759350000001</v>
      </c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 spans="1:24" ht="15.75" hidden="1" customHeight="1">
      <c r="A596" s="4" t="s">
        <v>10</v>
      </c>
      <c r="B596" s="4" t="s">
        <v>223</v>
      </c>
      <c r="C596" s="4" t="s">
        <v>50</v>
      </c>
      <c r="D596" s="10">
        <v>2</v>
      </c>
      <c r="E596" s="10">
        <v>2030</v>
      </c>
      <c r="F596" s="10">
        <v>1.1020833329999999</v>
      </c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 spans="1:24" ht="15.75" hidden="1" customHeight="1">
      <c r="A597" s="4" t="s">
        <v>10</v>
      </c>
      <c r="B597" s="4" t="s">
        <v>124</v>
      </c>
      <c r="C597" s="4" t="s">
        <v>87</v>
      </c>
      <c r="D597" s="10">
        <v>1</v>
      </c>
      <c r="E597" s="10">
        <v>2050</v>
      </c>
      <c r="F597" s="10">
        <v>1.1062736209999999</v>
      </c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 spans="1:24" ht="15.75" hidden="1" customHeight="1">
      <c r="A598" s="4" t="s">
        <v>10</v>
      </c>
      <c r="B598" s="4" t="s">
        <v>124</v>
      </c>
      <c r="C598" s="4" t="s">
        <v>101</v>
      </c>
      <c r="D598" s="10">
        <v>2</v>
      </c>
      <c r="E598" s="10">
        <v>2050</v>
      </c>
      <c r="F598" s="10">
        <v>1.1062736209999999</v>
      </c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 spans="1:24" ht="15.75" hidden="1" customHeight="1">
      <c r="A599" s="4" t="s">
        <v>10</v>
      </c>
      <c r="B599" s="4" t="s">
        <v>124</v>
      </c>
      <c r="C599" s="4" t="s">
        <v>38</v>
      </c>
      <c r="D599" s="10">
        <v>3</v>
      </c>
      <c r="E599" s="10">
        <v>2050</v>
      </c>
      <c r="F599" s="10">
        <v>1.1062736209999999</v>
      </c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 spans="1:24" ht="15.75" hidden="1" customHeight="1">
      <c r="A600" s="4" t="s">
        <v>10</v>
      </c>
      <c r="B600" s="4" t="s">
        <v>132</v>
      </c>
      <c r="C600" s="4" t="s">
        <v>87</v>
      </c>
      <c r="D600" s="10">
        <v>1</v>
      </c>
      <c r="E600" s="10">
        <v>2050</v>
      </c>
      <c r="F600" s="10">
        <v>1.1062736209999999</v>
      </c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 spans="1:24" ht="15.75" hidden="1" customHeight="1">
      <c r="A601" s="4" t="s">
        <v>10</v>
      </c>
      <c r="B601" s="4" t="s">
        <v>132</v>
      </c>
      <c r="C601" s="4" t="s">
        <v>101</v>
      </c>
      <c r="D601" s="10">
        <v>2</v>
      </c>
      <c r="E601" s="10">
        <v>2050</v>
      </c>
      <c r="F601" s="10">
        <v>1.1062736209999999</v>
      </c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 spans="1:24" ht="15.75" hidden="1" customHeight="1">
      <c r="A602" s="4" t="s">
        <v>10</v>
      </c>
      <c r="B602" s="4" t="s">
        <v>132</v>
      </c>
      <c r="C602" s="4" t="s">
        <v>38</v>
      </c>
      <c r="D602" s="10">
        <v>3</v>
      </c>
      <c r="E602" s="10">
        <v>2050</v>
      </c>
      <c r="F602" s="10">
        <v>1.1062736209999999</v>
      </c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 spans="1:24" ht="15.75" hidden="1" customHeight="1">
      <c r="A603" s="4" t="s">
        <v>10</v>
      </c>
      <c r="B603" s="4" t="s">
        <v>124</v>
      </c>
      <c r="C603" s="4" t="s">
        <v>87</v>
      </c>
      <c r="D603" s="10">
        <v>1</v>
      </c>
      <c r="E603" s="10">
        <v>2045</v>
      </c>
      <c r="F603" s="10">
        <v>1.1070294780000001</v>
      </c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 spans="1:24" ht="15.75" hidden="1" customHeight="1">
      <c r="A604" s="4" t="s">
        <v>10</v>
      </c>
      <c r="B604" s="4" t="s">
        <v>124</v>
      </c>
      <c r="C604" s="4" t="s">
        <v>101</v>
      </c>
      <c r="D604" s="10">
        <v>2</v>
      </c>
      <c r="E604" s="10">
        <v>2045</v>
      </c>
      <c r="F604" s="10">
        <v>1.1070294780000001</v>
      </c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 spans="1:24" ht="15.75" hidden="1" customHeight="1">
      <c r="A605" s="4" t="s">
        <v>10</v>
      </c>
      <c r="B605" s="4" t="s">
        <v>124</v>
      </c>
      <c r="C605" s="4" t="s">
        <v>38</v>
      </c>
      <c r="D605" s="10">
        <v>3</v>
      </c>
      <c r="E605" s="10">
        <v>2045</v>
      </c>
      <c r="F605" s="10">
        <v>1.1070294780000001</v>
      </c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 spans="1:24" ht="15.75" hidden="1" customHeight="1">
      <c r="A606" s="4" t="s">
        <v>10</v>
      </c>
      <c r="B606" s="4" t="s">
        <v>132</v>
      </c>
      <c r="C606" s="4" t="s">
        <v>87</v>
      </c>
      <c r="D606" s="10">
        <v>1</v>
      </c>
      <c r="E606" s="10">
        <v>2045</v>
      </c>
      <c r="F606" s="10">
        <v>1.1070294780000001</v>
      </c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 spans="1:24" ht="15.75" hidden="1" customHeight="1">
      <c r="A607" s="4" t="s">
        <v>10</v>
      </c>
      <c r="B607" s="4" t="s">
        <v>132</v>
      </c>
      <c r="C607" s="4" t="s">
        <v>101</v>
      </c>
      <c r="D607" s="10">
        <v>2</v>
      </c>
      <c r="E607" s="10">
        <v>2045</v>
      </c>
      <c r="F607" s="10">
        <v>1.1070294780000001</v>
      </c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 spans="1:24" ht="15.75" hidden="1" customHeight="1">
      <c r="A608" s="4" t="s">
        <v>10</v>
      </c>
      <c r="B608" s="4" t="s">
        <v>132</v>
      </c>
      <c r="C608" s="4" t="s">
        <v>38</v>
      </c>
      <c r="D608" s="10">
        <v>3</v>
      </c>
      <c r="E608" s="10">
        <v>2045</v>
      </c>
      <c r="F608" s="10">
        <v>1.1070294780000001</v>
      </c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 spans="1:24" ht="15.75" hidden="1" customHeight="1">
      <c r="A609" s="4" t="s">
        <v>10</v>
      </c>
      <c r="B609" s="4" t="s">
        <v>124</v>
      </c>
      <c r="C609" s="4" t="s">
        <v>87</v>
      </c>
      <c r="D609" s="10">
        <v>1</v>
      </c>
      <c r="E609" s="10">
        <v>2040</v>
      </c>
      <c r="F609" s="10">
        <v>1.1077853360000001</v>
      </c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 spans="1:24" ht="15.75" hidden="1" customHeight="1">
      <c r="A610" s="4" t="s">
        <v>10</v>
      </c>
      <c r="B610" s="4" t="s">
        <v>124</v>
      </c>
      <c r="C610" s="4" t="s">
        <v>101</v>
      </c>
      <c r="D610" s="10">
        <v>2</v>
      </c>
      <c r="E610" s="10">
        <v>2040</v>
      </c>
      <c r="F610" s="10">
        <v>1.1077853360000001</v>
      </c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 spans="1:24" ht="15.75" hidden="1" customHeight="1">
      <c r="A611" s="4" t="s">
        <v>10</v>
      </c>
      <c r="B611" s="4" t="s">
        <v>124</v>
      </c>
      <c r="C611" s="4" t="s">
        <v>38</v>
      </c>
      <c r="D611" s="10">
        <v>3</v>
      </c>
      <c r="E611" s="10">
        <v>2040</v>
      </c>
      <c r="F611" s="10">
        <v>1.1077853360000001</v>
      </c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 spans="1:24" ht="15.75" hidden="1" customHeight="1">
      <c r="A612" s="4" t="s">
        <v>10</v>
      </c>
      <c r="B612" s="4" t="s">
        <v>132</v>
      </c>
      <c r="C612" s="4" t="s">
        <v>87</v>
      </c>
      <c r="D612" s="10">
        <v>1</v>
      </c>
      <c r="E612" s="10">
        <v>2040</v>
      </c>
      <c r="F612" s="10">
        <v>1.1077853360000001</v>
      </c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 spans="1:24" ht="15.75" hidden="1" customHeight="1">
      <c r="A613" s="4" t="s">
        <v>10</v>
      </c>
      <c r="B613" s="4" t="s">
        <v>132</v>
      </c>
      <c r="C613" s="4" t="s">
        <v>101</v>
      </c>
      <c r="D613" s="10">
        <v>2</v>
      </c>
      <c r="E613" s="10">
        <v>2040</v>
      </c>
      <c r="F613" s="10">
        <v>1.1077853360000001</v>
      </c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 spans="1:24" ht="15.75" hidden="1" customHeight="1">
      <c r="A614" s="4" t="s">
        <v>10</v>
      </c>
      <c r="B614" s="4" t="s">
        <v>132</v>
      </c>
      <c r="C614" s="4" t="s">
        <v>38</v>
      </c>
      <c r="D614" s="10">
        <v>3</v>
      </c>
      <c r="E614" s="10">
        <v>2040</v>
      </c>
      <c r="F614" s="10">
        <v>1.1077853360000001</v>
      </c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 spans="1:24" ht="15.75" hidden="1" customHeight="1">
      <c r="A615" s="4" t="s">
        <v>10</v>
      </c>
      <c r="B615" s="4" t="s">
        <v>223</v>
      </c>
      <c r="C615" s="4" t="s">
        <v>84</v>
      </c>
      <c r="D615" s="10">
        <v>1</v>
      </c>
      <c r="E615" s="10">
        <v>2022</v>
      </c>
      <c r="F615" s="10">
        <v>1.1080729170000001</v>
      </c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 spans="1:24" ht="15.75" hidden="1" customHeight="1">
      <c r="A616" s="4" t="s">
        <v>10</v>
      </c>
      <c r="B616" s="4" t="s">
        <v>223</v>
      </c>
      <c r="C616" s="4" t="s">
        <v>109</v>
      </c>
      <c r="D616" s="10">
        <v>3</v>
      </c>
      <c r="E616" s="10">
        <v>2022</v>
      </c>
      <c r="F616" s="10">
        <v>1.1080729170000001</v>
      </c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 spans="1:24" ht="15.75" hidden="1" customHeight="1">
      <c r="A617" s="4" t="s">
        <v>10</v>
      </c>
      <c r="B617" s="4" t="s">
        <v>124</v>
      </c>
      <c r="C617" s="4" t="s">
        <v>87</v>
      </c>
      <c r="D617" s="10">
        <v>1</v>
      </c>
      <c r="E617" s="10">
        <v>2035</v>
      </c>
      <c r="F617" s="10">
        <v>1.1085411940000001</v>
      </c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 spans="1:24" ht="15.75" hidden="1" customHeight="1">
      <c r="A618" s="4" t="s">
        <v>10</v>
      </c>
      <c r="B618" s="4" t="s">
        <v>124</v>
      </c>
      <c r="C618" s="4" t="s">
        <v>101</v>
      </c>
      <c r="D618" s="10">
        <v>2</v>
      </c>
      <c r="E618" s="10">
        <v>2035</v>
      </c>
      <c r="F618" s="10">
        <v>1.1085411940000001</v>
      </c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 spans="1:24" ht="15.75" hidden="1" customHeight="1">
      <c r="A619" s="4" t="s">
        <v>10</v>
      </c>
      <c r="B619" s="4" t="s">
        <v>124</v>
      </c>
      <c r="C619" s="4" t="s">
        <v>38</v>
      </c>
      <c r="D619" s="10">
        <v>3</v>
      </c>
      <c r="E619" s="10">
        <v>2035</v>
      </c>
      <c r="F619" s="10">
        <v>1.1085411940000001</v>
      </c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 spans="1:24" ht="15.75" hidden="1" customHeight="1">
      <c r="A620" s="4" t="s">
        <v>10</v>
      </c>
      <c r="B620" s="4" t="s">
        <v>132</v>
      </c>
      <c r="C620" s="4" t="s">
        <v>87</v>
      </c>
      <c r="D620" s="10">
        <v>1</v>
      </c>
      <c r="E620" s="10">
        <v>2035</v>
      </c>
      <c r="F620" s="10">
        <v>1.1085411940000001</v>
      </c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 spans="1:24" ht="15.75" hidden="1" customHeight="1">
      <c r="A621" s="4" t="s">
        <v>10</v>
      </c>
      <c r="B621" s="4" t="s">
        <v>132</v>
      </c>
      <c r="C621" s="4" t="s">
        <v>101</v>
      </c>
      <c r="D621" s="10">
        <v>2</v>
      </c>
      <c r="E621" s="10">
        <v>2035</v>
      </c>
      <c r="F621" s="10">
        <v>1.1085411940000001</v>
      </c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 spans="1:24" ht="15.75" hidden="1" customHeight="1">
      <c r="A622" s="4" t="s">
        <v>10</v>
      </c>
      <c r="B622" s="4" t="s">
        <v>132</v>
      </c>
      <c r="C622" s="4" t="s">
        <v>38</v>
      </c>
      <c r="D622" s="10">
        <v>3</v>
      </c>
      <c r="E622" s="10">
        <v>2035</v>
      </c>
      <c r="F622" s="10">
        <v>1.1085411940000001</v>
      </c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 spans="1:24" ht="15.75" hidden="1" customHeight="1">
      <c r="A623" s="4" t="s">
        <v>10</v>
      </c>
      <c r="B623" s="4" t="s">
        <v>124</v>
      </c>
      <c r="C623" s="4" t="s">
        <v>87</v>
      </c>
      <c r="D623" s="10">
        <v>1</v>
      </c>
      <c r="E623" s="10">
        <v>2030</v>
      </c>
      <c r="F623" s="10">
        <v>1.1092970520000001</v>
      </c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 spans="1:24" ht="15.75" hidden="1" customHeight="1">
      <c r="A624" s="4" t="s">
        <v>10</v>
      </c>
      <c r="B624" s="4" t="s">
        <v>124</v>
      </c>
      <c r="C624" s="4" t="s">
        <v>101</v>
      </c>
      <c r="D624" s="10">
        <v>2</v>
      </c>
      <c r="E624" s="10">
        <v>2030</v>
      </c>
      <c r="F624" s="10">
        <v>1.1092970520000001</v>
      </c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 spans="1:24" ht="15.75" hidden="1" customHeight="1">
      <c r="A625" s="4" t="s">
        <v>10</v>
      </c>
      <c r="B625" s="4" t="s">
        <v>124</v>
      </c>
      <c r="C625" s="4" t="s">
        <v>38</v>
      </c>
      <c r="D625" s="10">
        <v>3</v>
      </c>
      <c r="E625" s="10">
        <v>2030</v>
      </c>
      <c r="F625" s="10">
        <v>1.1092970520000001</v>
      </c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 spans="1:24" ht="15.75" hidden="1" customHeight="1">
      <c r="A626" s="4" t="s">
        <v>10</v>
      </c>
      <c r="B626" s="4" t="s">
        <v>132</v>
      </c>
      <c r="C626" s="4" t="s">
        <v>87</v>
      </c>
      <c r="D626" s="10">
        <v>1</v>
      </c>
      <c r="E626" s="10">
        <v>2030</v>
      </c>
      <c r="F626" s="10">
        <v>1.1092970520000001</v>
      </c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 spans="1:24" ht="15.75" hidden="1" customHeight="1">
      <c r="A627" s="4" t="s">
        <v>10</v>
      </c>
      <c r="B627" s="4" t="s">
        <v>132</v>
      </c>
      <c r="C627" s="4" t="s">
        <v>101</v>
      </c>
      <c r="D627" s="10">
        <v>2</v>
      </c>
      <c r="E627" s="10">
        <v>2030</v>
      </c>
      <c r="F627" s="10">
        <v>1.1092970520000001</v>
      </c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 spans="1:24" ht="15.75" hidden="1" customHeight="1">
      <c r="A628" s="4" t="s">
        <v>10</v>
      </c>
      <c r="B628" s="4" t="s">
        <v>132</v>
      </c>
      <c r="C628" s="4" t="s">
        <v>38</v>
      </c>
      <c r="D628" s="10">
        <v>3</v>
      </c>
      <c r="E628" s="10">
        <v>2030</v>
      </c>
      <c r="F628" s="10">
        <v>1.1092970520000001</v>
      </c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 spans="1:24" ht="15.75" hidden="1" customHeight="1">
      <c r="A629" s="4" t="s">
        <v>10</v>
      </c>
      <c r="B629" s="4" t="s">
        <v>124</v>
      </c>
      <c r="C629" s="4" t="s">
        <v>87</v>
      </c>
      <c r="D629" s="10">
        <v>1</v>
      </c>
      <c r="E629" s="10">
        <v>2025</v>
      </c>
      <c r="F629" s="10">
        <v>1.1100529100000001</v>
      </c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 spans="1:24" ht="15.75" hidden="1" customHeight="1">
      <c r="A630" s="4" t="s">
        <v>10</v>
      </c>
      <c r="B630" s="4" t="s">
        <v>124</v>
      </c>
      <c r="C630" s="4" t="s">
        <v>101</v>
      </c>
      <c r="D630" s="10">
        <v>2</v>
      </c>
      <c r="E630" s="10">
        <v>2025</v>
      </c>
      <c r="F630" s="10">
        <v>1.1100529100000001</v>
      </c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 spans="1:24" ht="15.75" hidden="1" customHeight="1">
      <c r="A631" s="4" t="s">
        <v>10</v>
      </c>
      <c r="B631" s="4" t="s">
        <v>124</v>
      </c>
      <c r="C631" s="4" t="s">
        <v>38</v>
      </c>
      <c r="D631" s="10">
        <v>3</v>
      </c>
      <c r="E631" s="10">
        <v>2025</v>
      </c>
      <c r="F631" s="10">
        <v>1.1100529100000001</v>
      </c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 spans="1:24" ht="15.75" hidden="1" customHeight="1">
      <c r="A632" s="4" t="s">
        <v>10</v>
      </c>
      <c r="B632" s="4" t="s">
        <v>132</v>
      </c>
      <c r="C632" s="4" t="s">
        <v>87</v>
      </c>
      <c r="D632" s="10">
        <v>1</v>
      </c>
      <c r="E632" s="10">
        <v>2025</v>
      </c>
      <c r="F632" s="10">
        <v>1.1100529100000001</v>
      </c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 spans="1:24" ht="15.75" hidden="1" customHeight="1">
      <c r="A633" s="4" t="s">
        <v>10</v>
      </c>
      <c r="B633" s="4" t="s">
        <v>132</v>
      </c>
      <c r="C633" s="4" t="s">
        <v>101</v>
      </c>
      <c r="D633" s="10">
        <v>2</v>
      </c>
      <c r="E633" s="10">
        <v>2025</v>
      </c>
      <c r="F633" s="10">
        <v>1.1100529100000001</v>
      </c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 spans="1:24" ht="15.75" hidden="1" customHeight="1">
      <c r="A634" s="4" t="s">
        <v>10</v>
      </c>
      <c r="B634" s="4" t="s">
        <v>132</v>
      </c>
      <c r="C634" s="4" t="s">
        <v>38</v>
      </c>
      <c r="D634" s="10">
        <v>3</v>
      </c>
      <c r="E634" s="10">
        <v>2025</v>
      </c>
      <c r="F634" s="10">
        <v>1.1100529100000001</v>
      </c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 spans="1:24" ht="15.75" hidden="1" customHeight="1">
      <c r="A635" s="4" t="s">
        <v>10</v>
      </c>
      <c r="B635" s="4" t="s">
        <v>124</v>
      </c>
      <c r="C635" s="4" t="s">
        <v>87</v>
      </c>
      <c r="D635" s="10">
        <v>1</v>
      </c>
      <c r="E635" s="10">
        <v>2022</v>
      </c>
      <c r="F635" s="10">
        <v>1.111111111</v>
      </c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 spans="1:24" ht="15.75" hidden="1" customHeight="1">
      <c r="A636" s="4" t="s">
        <v>10</v>
      </c>
      <c r="B636" s="4" t="s">
        <v>124</v>
      </c>
      <c r="C636" s="4" t="s">
        <v>101</v>
      </c>
      <c r="D636" s="10">
        <v>2</v>
      </c>
      <c r="E636" s="10">
        <v>2022</v>
      </c>
      <c r="F636" s="10">
        <v>1.111111111</v>
      </c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 spans="1:24" ht="15.75" hidden="1" customHeight="1">
      <c r="A637" s="4" t="s">
        <v>10</v>
      </c>
      <c r="B637" s="4" t="s">
        <v>124</v>
      </c>
      <c r="C637" s="4" t="s">
        <v>38</v>
      </c>
      <c r="D637" s="10">
        <v>3</v>
      </c>
      <c r="E637" s="10">
        <v>2022</v>
      </c>
      <c r="F637" s="10">
        <v>1.111111111</v>
      </c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 spans="1:24" ht="15.75" hidden="1" customHeight="1">
      <c r="A638" s="4" t="s">
        <v>10</v>
      </c>
      <c r="B638" s="4" t="s">
        <v>132</v>
      </c>
      <c r="C638" s="4" t="s">
        <v>87</v>
      </c>
      <c r="D638" s="10">
        <v>1</v>
      </c>
      <c r="E638" s="10">
        <v>2022</v>
      </c>
      <c r="F638" s="10">
        <v>1.111111111</v>
      </c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 spans="1:24" ht="15.75" hidden="1" customHeight="1">
      <c r="A639" s="4" t="s">
        <v>10</v>
      </c>
      <c r="B639" s="4" t="s">
        <v>132</v>
      </c>
      <c r="C639" s="4" t="s">
        <v>101</v>
      </c>
      <c r="D639" s="10">
        <v>2</v>
      </c>
      <c r="E639" s="10">
        <v>2022</v>
      </c>
      <c r="F639" s="10">
        <v>1.111111111</v>
      </c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 spans="1:24" ht="15.75" hidden="1" customHeight="1">
      <c r="A640" s="4" t="s">
        <v>10</v>
      </c>
      <c r="B640" s="4" t="s">
        <v>132</v>
      </c>
      <c r="C640" s="4" t="s">
        <v>38</v>
      </c>
      <c r="D640" s="10">
        <v>3</v>
      </c>
      <c r="E640" s="10">
        <v>2022</v>
      </c>
      <c r="F640" s="10">
        <v>1.111111111</v>
      </c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 spans="1:24" ht="15.75" hidden="1" customHeight="1">
      <c r="A641" s="4" t="s">
        <v>10</v>
      </c>
      <c r="B641" s="4" t="s">
        <v>222</v>
      </c>
      <c r="C641" s="4" t="s">
        <v>50</v>
      </c>
      <c r="D641" s="10">
        <v>2</v>
      </c>
      <c r="E641" s="10">
        <v>2035</v>
      </c>
      <c r="F641" s="10">
        <v>1.1116666669999999</v>
      </c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 spans="1:24" ht="15.75" hidden="1" customHeight="1">
      <c r="A642" s="4" t="s">
        <v>10</v>
      </c>
      <c r="B642" s="4" t="s">
        <v>153</v>
      </c>
      <c r="C642" s="4" t="s">
        <v>20</v>
      </c>
      <c r="D642" s="10">
        <v>1</v>
      </c>
      <c r="E642" s="10">
        <v>2022</v>
      </c>
      <c r="F642" s="10">
        <v>1.1176470590000001</v>
      </c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 spans="1:24" ht="15.75" hidden="1" customHeight="1">
      <c r="A643" s="4" t="s">
        <v>10</v>
      </c>
      <c r="B643" s="4" t="s">
        <v>223</v>
      </c>
      <c r="C643" s="4" t="s">
        <v>84</v>
      </c>
      <c r="D643" s="10">
        <v>1</v>
      </c>
      <c r="E643" s="10">
        <v>2022</v>
      </c>
      <c r="F643" s="10">
        <v>1.1344270830000001</v>
      </c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 spans="1:24" ht="15.75" hidden="1" customHeight="1">
      <c r="A644" s="4" t="s">
        <v>10</v>
      </c>
      <c r="B644" s="4" t="s">
        <v>223</v>
      </c>
      <c r="C644" s="4" t="s">
        <v>109</v>
      </c>
      <c r="D644" s="10">
        <v>3</v>
      </c>
      <c r="E644" s="10">
        <v>2022</v>
      </c>
      <c r="F644" s="10">
        <v>1.1344270830000001</v>
      </c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 spans="1:24" ht="15.75" hidden="1" customHeight="1">
      <c r="A645" s="4" t="s">
        <v>10</v>
      </c>
      <c r="B645" s="4" t="s">
        <v>219</v>
      </c>
      <c r="C645" s="4" t="s">
        <v>84</v>
      </c>
      <c r="D645" s="10">
        <v>1</v>
      </c>
      <c r="E645" s="10">
        <v>2030</v>
      </c>
      <c r="F645" s="10">
        <v>1.1411764710000001</v>
      </c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 spans="1:24" ht="15.75" hidden="1" customHeight="1">
      <c r="A646" s="4" t="s">
        <v>10</v>
      </c>
      <c r="B646" s="4" t="s">
        <v>219</v>
      </c>
      <c r="C646" s="4" t="s">
        <v>84</v>
      </c>
      <c r="D646" s="10">
        <v>1</v>
      </c>
      <c r="E646" s="10">
        <v>2035</v>
      </c>
      <c r="F646" s="10">
        <v>1.1411764710000001</v>
      </c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 spans="1:24" ht="15.75" hidden="1" customHeight="1">
      <c r="A647" s="4" t="s">
        <v>10</v>
      </c>
      <c r="B647" s="4" t="s">
        <v>219</v>
      </c>
      <c r="C647" s="4" t="s">
        <v>84</v>
      </c>
      <c r="D647" s="10">
        <v>1</v>
      </c>
      <c r="E647" s="10">
        <v>2040</v>
      </c>
      <c r="F647" s="10">
        <v>1.1411764710000001</v>
      </c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 spans="1:24" ht="15.75" hidden="1" customHeight="1">
      <c r="A648" s="4" t="s">
        <v>10</v>
      </c>
      <c r="B648" s="4" t="s">
        <v>219</v>
      </c>
      <c r="C648" s="4" t="s">
        <v>84</v>
      </c>
      <c r="D648" s="10">
        <v>1</v>
      </c>
      <c r="E648" s="10">
        <v>2045</v>
      </c>
      <c r="F648" s="10">
        <v>1.1411764710000001</v>
      </c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 spans="1:24" ht="15.75" hidden="1" customHeight="1">
      <c r="A649" s="4" t="s">
        <v>10</v>
      </c>
      <c r="B649" s="4" t="s">
        <v>219</v>
      </c>
      <c r="C649" s="4" t="s">
        <v>84</v>
      </c>
      <c r="D649" s="10">
        <v>1</v>
      </c>
      <c r="E649" s="10">
        <v>2050</v>
      </c>
      <c r="F649" s="10">
        <v>1.1411764710000001</v>
      </c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 spans="1:24" ht="15.75" hidden="1" customHeight="1">
      <c r="A650" s="4" t="s">
        <v>10</v>
      </c>
      <c r="B650" s="4" t="s">
        <v>219</v>
      </c>
      <c r="C650" s="4" t="s">
        <v>109</v>
      </c>
      <c r="D650" s="10">
        <v>2</v>
      </c>
      <c r="E650" s="10">
        <v>2030</v>
      </c>
      <c r="F650" s="10">
        <v>1.1411764710000001</v>
      </c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 spans="1:24" ht="15.75" hidden="1" customHeight="1">
      <c r="A651" s="4" t="s">
        <v>10</v>
      </c>
      <c r="B651" s="4" t="s">
        <v>219</v>
      </c>
      <c r="C651" s="4" t="s">
        <v>109</v>
      </c>
      <c r="D651" s="10">
        <v>2</v>
      </c>
      <c r="E651" s="10">
        <v>2035</v>
      </c>
      <c r="F651" s="10">
        <v>1.1411764710000001</v>
      </c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 spans="1:24" ht="15.75" hidden="1" customHeight="1">
      <c r="A652" s="4" t="s">
        <v>10</v>
      </c>
      <c r="B652" s="4" t="s">
        <v>219</v>
      </c>
      <c r="C652" s="4" t="s">
        <v>109</v>
      </c>
      <c r="D652" s="10">
        <v>2</v>
      </c>
      <c r="E652" s="10">
        <v>2040</v>
      </c>
      <c r="F652" s="10">
        <v>1.1411764710000001</v>
      </c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 spans="1:24" ht="15.75" hidden="1" customHeight="1">
      <c r="A653" s="4" t="s">
        <v>10</v>
      </c>
      <c r="B653" s="4" t="s">
        <v>219</v>
      </c>
      <c r="C653" s="4" t="s">
        <v>109</v>
      </c>
      <c r="D653" s="10">
        <v>2</v>
      </c>
      <c r="E653" s="10">
        <v>2045</v>
      </c>
      <c r="F653" s="10">
        <v>1.1411764710000001</v>
      </c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 spans="1:24" ht="15.75" hidden="1" customHeight="1">
      <c r="A654" s="4" t="s">
        <v>10</v>
      </c>
      <c r="B654" s="4" t="s">
        <v>219</v>
      </c>
      <c r="C654" s="4" t="s">
        <v>109</v>
      </c>
      <c r="D654" s="10">
        <v>2</v>
      </c>
      <c r="E654" s="10">
        <v>2050</v>
      </c>
      <c r="F654" s="10">
        <v>1.1411764710000001</v>
      </c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 spans="1:24" ht="15.75" hidden="1" customHeight="1">
      <c r="A655" s="4" t="s">
        <v>10</v>
      </c>
      <c r="B655" s="4" t="s">
        <v>222</v>
      </c>
      <c r="C655" s="4" t="s">
        <v>84</v>
      </c>
      <c r="D655" s="10">
        <v>1</v>
      </c>
      <c r="E655" s="10">
        <v>2025</v>
      </c>
      <c r="F655" s="10">
        <v>1.163333333</v>
      </c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 spans="1:24" ht="15.75" hidden="1" customHeight="1">
      <c r="A656" s="4" t="s">
        <v>10</v>
      </c>
      <c r="B656" s="4" t="s">
        <v>222</v>
      </c>
      <c r="C656" s="4" t="s">
        <v>109</v>
      </c>
      <c r="D656" s="10">
        <v>3</v>
      </c>
      <c r="E656" s="10">
        <v>2025</v>
      </c>
      <c r="F656" s="10">
        <v>1.163333333</v>
      </c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 spans="1:24" ht="15.75" hidden="1" customHeight="1">
      <c r="A657" s="4" t="s">
        <v>10</v>
      </c>
      <c r="B657" s="4" t="s">
        <v>156</v>
      </c>
      <c r="C657" s="4" t="s">
        <v>56</v>
      </c>
      <c r="D657" s="10">
        <v>1</v>
      </c>
      <c r="E657" s="10">
        <v>2025</v>
      </c>
      <c r="F657" s="10">
        <v>1.163333333</v>
      </c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 spans="1:24" ht="15.75" hidden="1" customHeight="1">
      <c r="A658" s="4" t="s">
        <v>10</v>
      </c>
      <c r="B658" s="4" t="s">
        <v>200</v>
      </c>
      <c r="C658" s="4" t="s">
        <v>84</v>
      </c>
      <c r="D658" s="10">
        <v>1</v>
      </c>
      <c r="E658" s="10">
        <v>2050</v>
      </c>
      <c r="F658" s="10">
        <v>1.168787515</v>
      </c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 spans="1:24" ht="15.75" hidden="1" customHeight="1">
      <c r="A659" s="4" t="s">
        <v>10</v>
      </c>
      <c r="B659" s="4" t="s">
        <v>139</v>
      </c>
      <c r="C659" s="4" t="s">
        <v>84</v>
      </c>
      <c r="D659" s="10">
        <v>1</v>
      </c>
      <c r="E659" s="10">
        <v>2050</v>
      </c>
      <c r="F659" s="10">
        <v>1.168787515</v>
      </c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 spans="1:24" ht="15.75" hidden="1" customHeight="1">
      <c r="A660" s="4" t="s">
        <v>10</v>
      </c>
      <c r="B660" s="4" t="s">
        <v>200</v>
      </c>
      <c r="C660" s="4" t="s">
        <v>84</v>
      </c>
      <c r="D660" s="10">
        <v>1</v>
      </c>
      <c r="E660" s="10">
        <v>2045</v>
      </c>
      <c r="F660" s="10">
        <v>1.1699879950000001</v>
      </c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 spans="1:24" ht="15.75" hidden="1" customHeight="1">
      <c r="A661" s="4" t="s">
        <v>10</v>
      </c>
      <c r="B661" s="4" t="s">
        <v>139</v>
      </c>
      <c r="C661" s="4" t="s">
        <v>84</v>
      </c>
      <c r="D661" s="10">
        <v>1</v>
      </c>
      <c r="E661" s="10">
        <v>2045</v>
      </c>
      <c r="F661" s="10">
        <v>1.1699879950000001</v>
      </c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 spans="1:24" ht="15.75" hidden="1" customHeight="1">
      <c r="A662" s="4" t="s">
        <v>10</v>
      </c>
      <c r="B662" s="4" t="s">
        <v>200</v>
      </c>
      <c r="C662" s="4" t="s">
        <v>84</v>
      </c>
      <c r="D662" s="10">
        <v>1</v>
      </c>
      <c r="E662" s="10">
        <v>2040</v>
      </c>
      <c r="F662" s="10">
        <v>1.1711884749999999</v>
      </c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 spans="1:24" ht="15.75" hidden="1" customHeight="1">
      <c r="A663" s="4" t="s">
        <v>10</v>
      </c>
      <c r="B663" s="4" t="s">
        <v>139</v>
      </c>
      <c r="C663" s="4" t="s">
        <v>84</v>
      </c>
      <c r="D663" s="10">
        <v>1</v>
      </c>
      <c r="E663" s="10">
        <v>2040</v>
      </c>
      <c r="F663" s="10">
        <v>1.1711884749999999</v>
      </c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 spans="1:24" ht="15.75" hidden="1" customHeight="1">
      <c r="A664" s="4" t="s">
        <v>10</v>
      </c>
      <c r="B664" s="4" t="s">
        <v>200</v>
      </c>
      <c r="C664" s="4" t="s">
        <v>84</v>
      </c>
      <c r="D664" s="10">
        <v>1</v>
      </c>
      <c r="E664" s="10">
        <v>2035</v>
      </c>
      <c r="F664" s="10">
        <v>1.172388956</v>
      </c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 spans="1:24" ht="15.75" hidden="1" customHeight="1">
      <c r="A665" s="4" t="s">
        <v>10</v>
      </c>
      <c r="B665" s="4" t="s">
        <v>139</v>
      </c>
      <c r="C665" s="4" t="s">
        <v>84</v>
      </c>
      <c r="D665" s="10">
        <v>1</v>
      </c>
      <c r="E665" s="10">
        <v>2035</v>
      </c>
      <c r="F665" s="10">
        <v>1.172388956</v>
      </c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 spans="1:24" ht="15.75" hidden="1" customHeight="1">
      <c r="A666" s="4" t="s">
        <v>10</v>
      </c>
      <c r="B666" s="4" t="s">
        <v>200</v>
      </c>
      <c r="C666" s="4" t="s">
        <v>84</v>
      </c>
      <c r="D666" s="10">
        <v>1</v>
      </c>
      <c r="E666" s="10">
        <v>2030</v>
      </c>
      <c r="F666" s="10">
        <v>1.1735894360000001</v>
      </c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 spans="1:24" ht="15.75" hidden="1" customHeight="1">
      <c r="A667" s="4" t="s">
        <v>10</v>
      </c>
      <c r="B667" s="4" t="s">
        <v>139</v>
      </c>
      <c r="C667" s="4" t="s">
        <v>84</v>
      </c>
      <c r="D667" s="10">
        <v>1</v>
      </c>
      <c r="E667" s="10">
        <v>2030</v>
      </c>
      <c r="F667" s="10">
        <v>1.1735894360000001</v>
      </c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 spans="1:24" ht="15.75" hidden="1" customHeight="1">
      <c r="A668" s="4" t="s">
        <v>10</v>
      </c>
      <c r="B668" s="4" t="s">
        <v>200</v>
      </c>
      <c r="C668" s="4" t="s">
        <v>84</v>
      </c>
      <c r="D668" s="10">
        <v>1</v>
      </c>
      <c r="E668" s="10">
        <v>2025</v>
      </c>
      <c r="F668" s="10">
        <v>1.1747899159999999</v>
      </c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 spans="1:24" ht="15.75" hidden="1" customHeight="1">
      <c r="A669" s="4" t="s">
        <v>10</v>
      </c>
      <c r="B669" s="4" t="s">
        <v>139</v>
      </c>
      <c r="C669" s="4" t="s">
        <v>84</v>
      </c>
      <c r="D669" s="10">
        <v>1</v>
      </c>
      <c r="E669" s="10">
        <v>2025</v>
      </c>
      <c r="F669" s="10">
        <v>1.1747899159999999</v>
      </c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 spans="1:24" ht="15.75" hidden="1" customHeight="1">
      <c r="A670" s="4" t="s">
        <v>10</v>
      </c>
      <c r="B670" s="4" t="s">
        <v>126</v>
      </c>
      <c r="C670" s="4" t="s">
        <v>20</v>
      </c>
      <c r="D670" s="10">
        <v>1</v>
      </c>
      <c r="E670" s="10">
        <v>2022</v>
      </c>
      <c r="F670" s="10">
        <v>1.1764705879999999</v>
      </c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 spans="1:24" ht="15.75" hidden="1" customHeight="1">
      <c r="A671" s="4" t="s">
        <v>10</v>
      </c>
      <c r="B671" s="4" t="s">
        <v>200</v>
      </c>
      <c r="C671" s="4" t="s">
        <v>84</v>
      </c>
      <c r="D671" s="10">
        <v>1</v>
      </c>
      <c r="E671" s="10">
        <v>2022</v>
      </c>
      <c r="F671" s="10">
        <v>1.1764705879999999</v>
      </c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 spans="1:24" ht="15.75" hidden="1" customHeight="1">
      <c r="A672" s="4" t="s">
        <v>10</v>
      </c>
      <c r="B672" s="4" t="s">
        <v>134</v>
      </c>
      <c r="C672" s="4" t="s">
        <v>20</v>
      </c>
      <c r="D672" s="10">
        <v>1</v>
      </c>
      <c r="E672" s="10">
        <v>2022</v>
      </c>
      <c r="F672" s="10">
        <v>1.1764705879999999</v>
      </c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 spans="1:24" ht="15.75" hidden="1" customHeight="1">
      <c r="A673" s="4" t="s">
        <v>10</v>
      </c>
      <c r="B673" s="4" t="s">
        <v>139</v>
      </c>
      <c r="C673" s="4" t="s">
        <v>84</v>
      </c>
      <c r="D673" s="10">
        <v>1</v>
      </c>
      <c r="E673" s="10">
        <v>2022</v>
      </c>
      <c r="F673" s="10">
        <v>1.1764705879999999</v>
      </c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 spans="1:24" ht="15.75" hidden="1" customHeight="1">
      <c r="A674" s="4" t="s">
        <v>10</v>
      </c>
      <c r="B674" s="4" t="s">
        <v>219</v>
      </c>
      <c r="C674" s="4" t="s">
        <v>84</v>
      </c>
      <c r="D674" s="10">
        <v>1</v>
      </c>
      <c r="E674" s="10">
        <v>2025</v>
      </c>
      <c r="F674" s="10">
        <v>1.1764705879999999</v>
      </c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 spans="1:24" ht="15.75" hidden="1" customHeight="1">
      <c r="A675" s="4" t="s">
        <v>10</v>
      </c>
      <c r="B675" s="4" t="s">
        <v>219</v>
      </c>
      <c r="C675" s="4" t="s">
        <v>109</v>
      </c>
      <c r="D675" s="10">
        <v>2</v>
      </c>
      <c r="E675" s="10">
        <v>2025</v>
      </c>
      <c r="F675" s="10">
        <v>1.1764705879999999</v>
      </c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 spans="1:24" ht="15.75" hidden="1" customHeight="1">
      <c r="A676" s="4" t="s">
        <v>10</v>
      </c>
      <c r="B676" s="4" t="s">
        <v>223</v>
      </c>
      <c r="C676" s="4" t="s">
        <v>50</v>
      </c>
      <c r="D676" s="10">
        <v>2</v>
      </c>
      <c r="E676" s="10">
        <v>2025</v>
      </c>
      <c r="F676" s="10">
        <v>1.1881835940000001</v>
      </c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 spans="1:24" ht="15.75" hidden="1" customHeight="1">
      <c r="A677" s="4" t="s">
        <v>10</v>
      </c>
      <c r="B677" s="4" t="s">
        <v>222</v>
      </c>
      <c r="C677" s="4" t="s">
        <v>50</v>
      </c>
      <c r="D677" s="10">
        <v>2</v>
      </c>
      <c r="E677" s="10">
        <v>2030</v>
      </c>
      <c r="F677" s="10">
        <v>1.1883333330000001</v>
      </c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 spans="1:24" ht="15.75" hidden="1" customHeight="1">
      <c r="A678" s="4" t="s">
        <v>10</v>
      </c>
      <c r="B678" s="4" t="s">
        <v>219</v>
      </c>
      <c r="C678" s="4" t="s">
        <v>84</v>
      </c>
      <c r="D678" s="10">
        <v>1</v>
      </c>
      <c r="E678" s="10">
        <v>2022</v>
      </c>
      <c r="F678" s="10">
        <v>1.2117647060000001</v>
      </c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 spans="1:24" ht="15.75" hidden="1" customHeight="1">
      <c r="A679" s="4" t="s">
        <v>10</v>
      </c>
      <c r="B679" s="4" t="s">
        <v>219</v>
      </c>
      <c r="C679" s="4" t="s">
        <v>109</v>
      </c>
      <c r="D679" s="10">
        <v>2</v>
      </c>
      <c r="E679" s="10">
        <v>2022</v>
      </c>
      <c r="F679" s="10">
        <v>1.2117647060000001</v>
      </c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 spans="1:24" ht="15.75" hidden="1" customHeight="1">
      <c r="A680" s="4" t="s">
        <v>10</v>
      </c>
      <c r="B680" s="4" t="s">
        <v>119</v>
      </c>
      <c r="C680" s="4" t="s">
        <v>16</v>
      </c>
      <c r="D680" s="10">
        <v>1</v>
      </c>
      <c r="E680" s="10">
        <v>2050</v>
      </c>
      <c r="F680" s="10">
        <v>1.2119047620000001</v>
      </c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 spans="1:24" ht="15.75" hidden="1" customHeight="1">
      <c r="A681" s="4" t="s">
        <v>10</v>
      </c>
      <c r="B681" s="4" t="s">
        <v>121</v>
      </c>
      <c r="C681" s="4" t="s">
        <v>94</v>
      </c>
      <c r="D681" s="10">
        <v>1</v>
      </c>
      <c r="E681" s="10">
        <v>2050</v>
      </c>
      <c r="F681" s="10">
        <v>1.2119047620000001</v>
      </c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 spans="1:24" ht="15.75" hidden="1" customHeight="1">
      <c r="A682" s="4" t="s">
        <v>10</v>
      </c>
      <c r="B682" s="4" t="s">
        <v>130</v>
      </c>
      <c r="C682" s="4" t="s">
        <v>94</v>
      </c>
      <c r="D682" s="10">
        <v>1</v>
      </c>
      <c r="E682" s="10">
        <v>2050</v>
      </c>
      <c r="F682" s="10">
        <v>1.2119047620000001</v>
      </c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 spans="1:24" ht="15.75" hidden="1" customHeight="1">
      <c r="A683" s="4" t="s">
        <v>10</v>
      </c>
      <c r="B683" s="4" t="s">
        <v>119</v>
      </c>
      <c r="C683" s="4" t="s">
        <v>16</v>
      </c>
      <c r="D683" s="10">
        <v>1</v>
      </c>
      <c r="E683" s="10">
        <v>2045</v>
      </c>
      <c r="F683" s="10">
        <v>1.217857143</v>
      </c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 spans="1:24" ht="15.75" hidden="1" customHeight="1">
      <c r="A684" s="4" t="s">
        <v>10</v>
      </c>
      <c r="B684" s="4" t="s">
        <v>121</v>
      </c>
      <c r="C684" s="4" t="s">
        <v>94</v>
      </c>
      <c r="D684" s="10">
        <v>1</v>
      </c>
      <c r="E684" s="10">
        <v>2045</v>
      </c>
      <c r="F684" s="10">
        <v>1.217857143</v>
      </c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 spans="1:24" ht="15.75" hidden="1" customHeight="1">
      <c r="A685" s="4" t="s">
        <v>10</v>
      </c>
      <c r="B685" s="4" t="s">
        <v>130</v>
      </c>
      <c r="C685" s="4" t="s">
        <v>94</v>
      </c>
      <c r="D685" s="10">
        <v>1</v>
      </c>
      <c r="E685" s="10">
        <v>2045</v>
      </c>
      <c r="F685" s="10">
        <v>1.217857143</v>
      </c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 spans="1:24" ht="15.75" hidden="1" customHeight="1">
      <c r="A686" s="4" t="s">
        <v>10</v>
      </c>
      <c r="B686" s="4" t="s">
        <v>185</v>
      </c>
      <c r="C686" s="4" t="s">
        <v>20</v>
      </c>
      <c r="D686" s="10">
        <v>1</v>
      </c>
      <c r="E686" s="10">
        <v>2050</v>
      </c>
      <c r="F686" s="10">
        <v>1.2206732039999999</v>
      </c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 spans="1:24" ht="15.75" hidden="1" customHeight="1">
      <c r="A687" s="4" t="s">
        <v>10</v>
      </c>
      <c r="B687" s="4" t="s">
        <v>119</v>
      </c>
      <c r="C687" s="4" t="s">
        <v>16</v>
      </c>
      <c r="D687" s="10">
        <v>1</v>
      </c>
      <c r="E687" s="10">
        <v>2040</v>
      </c>
      <c r="F687" s="10">
        <v>1.223809524</v>
      </c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 spans="1:24" ht="15.75" hidden="1" customHeight="1">
      <c r="A688" s="4" t="s">
        <v>10</v>
      </c>
      <c r="B688" s="4" t="s">
        <v>121</v>
      </c>
      <c r="C688" s="4" t="s">
        <v>94</v>
      </c>
      <c r="D688" s="10">
        <v>1</v>
      </c>
      <c r="E688" s="10">
        <v>2040</v>
      </c>
      <c r="F688" s="10">
        <v>1.223809524</v>
      </c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 spans="1:24" ht="15.75" hidden="1" customHeight="1">
      <c r="A689" s="4" t="s">
        <v>10</v>
      </c>
      <c r="B689" s="4" t="s">
        <v>130</v>
      </c>
      <c r="C689" s="4" t="s">
        <v>94</v>
      </c>
      <c r="D689" s="10">
        <v>1</v>
      </c>
      <c r="E689" s="10">
        <v>2040</v>
      </c>
      <c r="F689" s="10">
        <v>1.223809524</v>
      </c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 spans="1:24" ht="15.75" hidden="1" customHeight="1">
      <c r="A690" s="4" t="s">
        <v>10</v>
      </c>
      <c r="B690" s="4" t="s">
        <v>119</v>
      </c>
      <c r="C690" s="4" t="s">
        <v>16</v>
      </c>
      <c r="D690" s="10">
        <v>1</v>
      </c>
      <c r="E690" s="10">
        <v>2035</v>
      </c>
      <c r="F690" s="10">
        <v>1.2297619049999999</v>
      </c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 spans="1:24" ht="15.75" hidden="1" customHeight="1">
      <c r="A691" s="4" t="s">
        <v>10</v>
      </c>
      <c r="B691" s="4" t="s">
        <v>121</v>
      </c>
      <c r="C691" s="4" t="s">
        <v>94</v>
      </c>
      <c r="D691" s="10">
        <v>1</v>
      </c>
      <c r="E691" s="10">
        <v>2035</v>
      </c>
      <c r="F691" s="10">
        <v>1.2297619049999999</v>
      </c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 spans="1:24" ht="15.75" hidden="1" customHeight="1">
      <c r="A692" s="4" t="s">
        <v>10</v>
      </c>
      <c r="B692" s="4" t="s">
        <v>130</v>
      </c>
      <c r="C692" s="4" t="s">
        <v>94</v>
      </c>
      <c r="D692" s="10">
        <v>1</v>
      </c>
      <c r="E692" s="10">
        <v>2035</v>
      </c>
      <c r="F692" s="10">
        <v>1.2297619049999999</v>
      </c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 spans="1:24" ht="15.75" hidden="1" customHeight="1">
      <c r="A693" s="4" t="s">
        <v>10</v>
      </c>
      <c r="B693" s="4" t="s">
        <v>119</v>
      </c>
      <c r="C693" s="4" t="s">
        <v>16</v>
      </c>
      <c r="D693" s="10">
        <v>1</v>
      </c>
      <c r="E693" s="10">
        <v>2030</v>
      </c>
      <c r="F693" s="10">
        <v>1.2357142860000001</v>
      </c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 spans="1:24" ht="15.75" hidden="1" customHeight="1">
      <c r="A694" s="4" t="s">
        <v>10</v>
      </c>
      <c r="B694" s="4" t="s">
        <v>121</v>
      </c>
      <c r="C694" s="4" t="s">
        <v>94</v>
      </c>
      <c r="D694" s="10">
        <v>1</v>
      </c>
      <c r="E694" s="10">
        <v>2030</v>
      </c>
      <c r="F694" s="10">
        <v>1.2357142860000001</v>
      </c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 spans="1:24" ht="15.75" hidden="1" customHeight="1">
      <c r="A695" s="4" t="s">
        <v>10</v>
      </c>
      <c r="B695" s="4" t="s">
        <v>130</v>
      </c>
      <c r="C695" s="4" t="s">
        <v>94</v>
      </c>
      <c r="D695" s="10">
        <v>1</v>
      </c>
      <c r="E695" s="10">
        <v>2030</v>
      </c>
      <c r="F695" s="10">
        <v>1.2357142860000001</v>
      </c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 spans="1:24" ht="15.75" hidden="1" customHeight="1">
      <c r="A696" s="4" t="s">
        <v>10</v>
      </c>
      <c r="B696" s="4" t="s">
        <v>119</v>
      </c>
      <c r="C696" s="4" t="s">
        <v>16</v>
      </c>
      <c r="D696" s="10">
        <v>1</v>
      </c>
      <c r="E696" s="10">
        <v>2025</v>
      </c>
      <c r="F696" s="10">
        <v>1.2416666670000001</v>
      </c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 spans="1:24" ht="15.75" hidden="1" customHeight="1">
      <c r="A697" s="4" t="s">
        <v>10</v>
      </c>
      <c r="B697" s="4" t="s">
        <v>121</v>
      </c>
      <c r="C697" s="4" t="s">
        <v>94</v>
      </c>
      <c r="D697" s="10">
        <v>1</v>
      </c>
      <c r="E697" s="10">
        <v>2025</v>
      </c>
      <c r="F697" s="10">
        <v>1.2416666670000001</v>
      </c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 spans="1:24" ht="15.75" hidden="1" customHeight="1">
      <c r="A698" s="4" t="s">
        <v>10</v>
      </c>
      <c r="B698" s="4" t="s">
        <v>130</v>
      </c>
      <c r="C698" s="4" t="s">
        <v>94</v>
      </c>
      <c r="D698" s="10">
        <v>1</v>
      </c>
      <c r="E698" s="10">
        <v>2025</v>
      </c>
      <c r="F698" s="10">
        <v>1.2416666670000001</v>
      </c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 spans="1:24" ht="15.75" hidden="1" customHeight="1">
      <c r="A699" s="4" t="s">
        <v>10</v>
      </c>
      <c r="B699" s="4" t="s">
        <v>219</v>
      </c>
      <c r="C699" s="4" t="s">
        <v>84</v>
      </c>
      <c r="D699" s="10">
        <v>1</v>
      </c>
      <c r="E699" s="10">
        <v>2022</v>
      </c>
      <c r="F699" s="10">
        <v>1.2494117650000001</v>
      </c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 spans="1:24" ht="15.75" hidden="1" customHeight="1">
      <c r="A700" s="4" t="s">
        <v>10</v>
      </c>
      <c r="B700" s="4" t="s">
        <v>219</v>
      </c>
      <c r="C700" s="4" t="s">
        <v>109</v>
      </c>
      <c r="D700" s="10">
        <v>2</v>
      </c>
      <c r="E700" s="10">
        <v>2022</v>
      </c>
      <c r="F700" s="10">
        <v>1.2494117650000001</v>
      </c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 spans="1:24" ht="15.75" hidden="1" customHeight="1">
      <c r="A701" s="4" t="s">
        <v>10</v>
      </c>
      <c r="B701" s="4" t="s">
        <v>119</v>
      </c>
      <c r="C701" s="4" t="s">
        <v>16</v>
      </c>
      <c r="D701" s="10">
        <v>1</v>
      </c>
      <c r="E701" s="10">
        <v>2022</v>
      </c>
      <c r="F701" s="10">
        <v>1.25</v>
      </c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 spans="1:24" ht="15.75" hidden="1" customHeight="1">
      <c r="A702" s="4" t="s">
        <v>10</v>
      </c>
      <c r="B702" s="4" t="s">
        <v>121</v>
      </c>
      <c r="C702" s="4" t="s">
        <v>94</v>
      </c>
      <c r="D702" s="10">
        <v>1</v>
      </c>
      <c r="E702" s="10">
        <v>2022</v>
      </c>
      <c r="F702" s="10">
        <v>1.25</v>
      </c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 spans="1:24" ht="15.75" hidden="1" customHeight="1">
      <c r="A703" s="4" t="s">
        <v>10</v>
      </c>
      <c r="B703" s="4" t="s">
        <v>130</v>
      </c>
      <c r="C703" s="4" t="s">
        <v>94</v>
      </c>
      <c r="D703" s="10">
        <v>1</v>
      </c>
      <c r="E703" s="10">
        <v>2022</v>
      </c>
      <c r="F703" s="10">
        <v>1.25</v>
      </c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 spans="1:24" ht="15.75" hidden="1" customHeight="1">
      <c r="A704" s="4" t="s">
        <v>10</v>
      </c>
      <c r="B704" s="4" t="s">
        <v>120</v>
      </c>
      <c r="C704" s="4" t="s">
        <v>16</v>
      </c>
      <c r="D704" s="10">
        <v>1</v>
      </c>
      <c r="E704" s="10">
        <v>2050</v>
      </c>
      <c r="F704" s="10">
        <v>1.2735701690000001</v>
      </c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 spans="1:24" ht="15.75" hidden="1" customHeight="1">
      <c r="A705" s="4" t="s">
        <v>10</v>
      </c>
      <c r="B705" s="4" t="s">
        <v>185</v>
      </c>
      <c r="C705" s="4" t="s">
        <v>20</v>
      </c>
      <c r="D705" s="10">
        <v>1</v>
      </c>
      <c r="E705" s="10">
        <v>2045</v>
      </c>
      <c r="F705" s="10">
        <v>1.2738454939999999</v>
      </c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 spans="1:24" ht="15.75" hidden="1" customHeight="1">
      <c r="A706" s="4" t="s">
        <v>10</v>
      </c>
      <c r="B706" s="4" t="s">
        <v>223</v>
      </c>
      <c r="C706" s="4" t="s">
        <v>50</v>
      </c>
      <c r="D706" s="10">
        <v>2</v>
      </c>
      <c r="E706" s="10">
        <v>2022</v>
      </c>
      <c r="F706" s="10">
        <v>1.2742838540000001</v>
      </c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 spans="1:24" ht="15.75" hidden="1" customHeight="1">
      <c r="A707" s="4" t="s">
        <v>10</v>
      </c>
      <c r="B707" s="4" t="s">
        <v>222</v>
      </c>
      <c r="C707" s="4" t="s">
        <v>84</v>
      </c>
      <c r="D707" s="10">
        <v>1</v>
      </c>
      <c r="E707" s="10">
        <v>2022</v>
      </c>
      <c r="F707" s="10">
        <v>1.2933333330000001</v>
      </c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 spans="1:24" ht="15.75" hidden="1" customHeight="1">
      <c r="A708" s="4" t="s">
        <v>10</v>
      </c>
      <c r="B708" s="4" t="s">
        <v>222</v>
      </c>
      <c r="C708" s="4" t="s">
        <v>109</v>
      </c>
      <c r="D708" s="10">
        <v>3</v>
      </c>
      <c r="E708" s="10">
        <v>2022</v>
      </c>
      <c r="F708" s="10">
        <v>1.2933333330000001</v>
      </c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 spans="1:24" ht="15.75" hidden="1" customHeight="1">
      <c r="A709" s="4" t="s">
        <v>10</v>
      </c>
      <c r="B709" s="4" t="s">
        <v>156</v>
      </c>
      <c r="C709" s="4" t="s">
        <v>56</v>
      </c>
      <c r="D709" s="10">
        <v>1</v>
      </c>
      <c r="E709" s="10">
        <v>2022</v>
      </c>
      <c r="F709" s="10">
        <v>1.2933333330000001</v>
      </c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 spans="1:24" ht="15.75" hidden="1" customHeight="1">
      <c r="A710" s="4" t="s">
        <v>10</v>
      </c>
      <c r="B710" s="4" t="s">
        <v>185</v>
      </c>
      <c r="C710" s="4" t="s">
        <v>94</v>
      </c>
      <c r="D710" s="10">
        <v>2</v>
      </c>
      <c r="E710" s="10">
        <v>2050</v>
      </c>
      <c r="F710" s="10">
        <v>1.2978120980000001</v>
      </c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 spans="1:24" ht="15.75" hidden="1" customHeight="1">
      <c r="A711" s="4" t="s">
        <v>10</v>
      </c>
      <c r="B711" s="4" t="s">
        <v>204</v>
      </c>
      <c r="C711" s="4" t="s">
        <v>94</v>
      </c>
      <c r="D711" s="10">
        <v>1</v>
      </c>
      <c r="E711" s="10">
        <v>2050</v>
      </c>
      <c r="F711" s="10">
        <v>1.302995044</v>
      </c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 spans="1:24" ht="15.75" hidden="1" customHeight="1">
      <c r="A712" s="4" t="s">
        <v>10</v>
      </c>
      <c r="B712" s="4" t="s">
        <v>223</v>
      </c>
      <c r="C712" s="4" t="s">
        <v>50</v>
      </c>
      <c r="D712" s="10">
        <v>2</v>
      </c>
      <c r="E712" s="10">
        <v>2022</v>
      </c>
      <c r="F712" s="10">
        <v>1.3045911459999999</v>
      </c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 spans="1:24" ht="15.75" hidden="1" customHeight="1">
      <c r="A713" s="4" t="s">
        <v>10</v>
      </c>
      <c r="B713" s="4" t="s">
        <v>222</v>
      </c>
      <c r="C713" s="4" t="s">
        <v>84</v>
      </c>
      <c r="D713" s="10">
        <v>1</v>
      </c>
      <c r="E713" s="10">
        <v>2022</v>
      </c>
      <c r="F713" s="10">
        <v>1.3093333330000001</v>
      </c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 spans="1:24" ht="15.75" hidden="1" customHeight="1">
      <c r="A714" s="4" t="s">
        <v>10</v>
      </c>
      <c r="B714" s="4" t="s">
        <v>222</v>
      </c>
      <c r="C714" s="4" t="s">
        <v>109</v>
      </c>
      <c r="D714" s="10">
        <v>3</v>
      </c>
      <c r="E714" s="10">
        <v>2022</v>
      </c>
      <c r="F714" s="10">
        <v>1.3093333330000001</v>
      </c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 spans="1:24" ht="15.75" hidden="1" customHeight="1">
      <c r="A715" s="4" t="s">
        <v>10</v>
      </c>
      <c r="B715" s="4" t="s">
        <v>156</v>
      </c>
      <c r="C715" s="4" t="s">
        <v>56</v>
      </c>
      <c r="D715" s="10">
        <v>1</v>
      </c>
      <c r="E715" s="10">
        <v>2022</v>
      </c>
      <c r="F715" s="10">
        <v>1.3093333330000001</v>
      </c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 spans="1:24" ht="15.75" hidden="1" customHeight="1">
      <c r="A716" s="4" t="s">
        <v>10</v>
      </c>
      <c r="B716" s="4" t="s">
        <v>204</v>
      </c>
      <c r="C716" s="4" t="s">
        <v>94</v>
      </c>
      <c r="D716" s="10">
        <v>1</v>
      </c>
      <c r="E716" s="10">
        <v>2045</v>
      </c>
      <c r="F716" s="10">
        <v>1.311506141</v>
      </c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 spans="1:24" ht="15.75" hidden="1" customHeight="1">
      <c r="A717" s="4" t="s">
        <v>10</v>
      </c>
      <c r="B717" s="4" t="s">
        <v>152</v>
      </c>
      <c r="C717" s="4" t="s">
        <v>50</v>
      </c>
      <c r="D717" s="10">
        <v>1</v>
      </c>
      <c r="E717" s="10">
        <v>2030</v>
      </c>
      <c r="F717" s="10">
        <v>1.3123529410000001</v>
      </c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 spans="1:24" ht="15.75" hidden="1" customHeight="1">
      <c r="A718" s="4" t="s">
        <v>10</v>
      </c>
      <c r="B718" s="4" t="s">
        <v>152</v>
      </c>
      <c r="C718" s="4" t="s">
        <v>50</v>
      </c>
      <c r="D718" s="10">
        <v>1</v>
      </c>
      <c r="E718" s="10">
        <v>2035</v>
      </c>
      <c r="F718" s="10">
        <v>1.3123529410000001</v>
      </c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 spans="1:24" ht="15.75" hidden="1" customHeight="1">
      <c r="A719" s="4" t="s">
        <v>10</v>
      </c>
      <c r="B719" s="4" t="s">
        <v>152</v>
      </c>
      <c r="C719" s="4" t="s">
        <v>50</v>
      </c>
      <c r="D719" s="10">
        <v>1</v>
      </c>
      <c r="E719" s="10">
        <v>2040</v>
      </c>
      <c r="F719" s="10">
        <v>1.3123529410000001</v>
      </c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 spans="1:24" ht="15.75" hidden="1" customHeight="1">
      <c r="A720" s="4" t="s">
        <v>10</v>
      </c>
      <c r="B720" s="4" t="s">
        <v>152</v>
      </c>
      <c r="C720" s="4" t="s">
        <v>50</v>
      </c>
      <c r="D720" s="10">
        <v>1</v>
      </c>
      <c r="E720" s="10">
        <v>2045</v>
      </c>
      <c r="F720" s="10">
        <v>1.3123529410000001</v>
      </c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 spans="1:24" ht="15.75" hidden="1" customHeight="1">
      <c r="A721" s="4" t="s">
        <v>10</v>
      </c>
      <c r="B721" s="4" t="s">
        <v>152</v>
      </c>
      <c r="C721" s="4" t="s">
        <v>50</v>
      </c>
      <c r="D721" s="10">
        <v>1</v>
      </c>
      <c r="E721" s="10">
        <v>2050</v>
      </c>
      <c r="F721" s="10">
        <v>1.3123529410000001</v>
      </c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 spans="1:24" ht="15.75" hidden="1" customHeight="1">
      <c r="A722" s="4" t="s">
        <v>10</v>
      </c>
      <c r="B722" s="4" t="s">
        <v>120</v>
      </c>
      <c r="C722" s="4" t="s">
        <v>16</v>
      </c>
      <c r="D722" s="10">
        <v>1</v>
      </c>
      <c r="E722" s="10">
        <v>2045</v>
      </c>
      <c r="F722" s="10">
        <v>1.314188533</v>
      </c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 spans="1:24" ht="15.75" hidden="1" customHeight="1">
      <c r="A723" s="4" t="s">
        <v>10</v>
      </c>
      <c r="B723" s="4" t="s">
        <v>127</v>
      </c>
      <c r="C723" s="4" t="s">
        <v>90</v>
      </c>
      <c r="D723" s="10">
        <v>1</v>
      </c>
      <c r="E723" s="10">
        <v>2050</v>
      </c>
      <c r="F723" s="10">
        <v>1.3188208619999999</v>
      </c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 spans="1:24" ht="15.75" hidden="1" customHeight="1">
      <c r="A724" s="4" t="s">
        <v>10</v>
      </c>
      <c r="B724" s="4" t="s">
        <v>128</v>
      </c>
      <c r="C724" s="4" t="s">
        <v>32</v>
      </c>
      <c r="D724" s="10">
        <v>1</v>
      </c>
      <c r="E724" s="10">
        <v>2050</v>
      </c>
      <c r="F724" s="10">
        <v>1.3188208619999999</v>
      </c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 spans="1:24" ht="15.75" hidden="1" customHeight="1">
      <c r="A725" s="4" t="s">
        <v>10</v>
      </c>
      <c r="B725" s="4" t="s">
        <v>135</v>
      </c>
      <c r="C725" s="4" t="s">
        <v>90</v>
      </c>
      <c r="D725" s="10">
        <v>1</v>
      </c>
      <c r="E725" s="10">
        <v>2050</v>
      </c>
      <c r="F725" s="10">
        <v>1.3188208619999999</v>
      </c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 spans="1:24" ht="15.75" hidden="1" customHeight="1">
      <c r="A726" s="4" t="s">
        <v>10</v>
      </c>
      <c r="B726" s="4" t="s">
        <v>138</v>
      </c>
      <c r="C726" s="4" t="s">
        <v>32</v>
      </c>
      <c r="D726" s="10">
        <v>1</v>
      </c>
      <c r="E726" s="10">
        <v>2050</v>
      </c>
      <c r="F726" s="10">
        <v>1.3188208619999999</v>
      </c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 spans="1:24" ht="15.75" hidden="1" customHeight="1">
      <c r="A727" s="4" t="s">
        <v>10</v>
      </c>
      <c r="B727" s="4" t="s">
        <v>204</v>
      </c>
      <c r="C727" s="4" t="s">
        <v>94</v>
      </c>
      <c r="D727" s="10">
        <v>1</v>
      </c>
      <c r="E727" s="10">
        <v>2040</v>
      </c>
      <c r="F727" s="10">
        <v>1.3200172379999999</v>
      </c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 spans="1:24" ht="15.75" hidden="1" customHeight="1">
      <c r="A728" s="4" t="s">
        <v>10</v>
      </c>
      <c r="B728" s="4" t="s">
        <v>127</v>
      </c>
      <c r="C728" s="4" t="s">
        <v>90</v>
      </c>
      <c r="D728" s="10">
        <v>1</v>
      </c>
      <c r="E728" s="10">
        <v>2045</v>
      </c>
      <c r="F728" s="10">
        <v>1.3210884350000001</v>
      </c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 spans="1:24" ht="15.75" hidden="1" customHeight="1">
      <c r="A729" s="4" t="s">
        <v>10</v>
      </c>
      <c r="B729" s="4" t="s">
        <v>128</v>
      </c>
      <c r="C729" s="4" t="s">
        <v>32</v>
      </c>
      <c r="D729" s="10">
        <v>1</v>
      </c>
      <c r="E729" s="10">
        <v>2045</v>
      </c>
      <c r="F729" s="10">
        <v>1.3210884350000001</v>
      </c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 spans="1:24" ht="15.75" hidden="1" customHeight="1">
      <c r="A730" s="4" t="s">
        <v>10</v>
      </c>
      <c r="B730" s="4" t="s">
        <v>135</v>
      </c>
      <c r="C730" s="4" t="s">
        <v>90</v>
      </c>
      <c r="D730" s="10">
        <v>1</v>
      </c>
      <c r="E730" s="10">
        <v>2045</v>
      </c>
      <c r="F730" s="10">
        <v>1.3210884350000001</v>
      </c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 spans="1:24" ht="15.75" hidden="1" customHeight="1">
      <c r="A731" s="4" t="s">
        <v>10</v>
      </c>
      <c r="B731" s="4" t="s">
        <v>138</v>
      </c>
      <c r="C731" s="4" t="s">
        <v>32</v>
      </c>
      <c r="D731" s="10">
        <v>1</v>
      </c>
      <c r="E731" s="10">
        <v>2045</v>
      </c>
      <c r="F731" s="10">
        <v>1.3210884350000001</v>
      </c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 spans="1:24" ht="15.75" hidden="1" customHeight="1">
      <c r="A732" s="4" t="s">
        <v>10</v>
      </c>
      <c r="B732" s="4" t="s">
        <v>127</v>
      </c>
      <c r="C732" s="4" t="s">
        <v>90</v>
      </c>
      <c r="D732" s="10">
        <v>1</v>
      </c>
      <c r="E732" s="10">
        <v>2040</v>
      </c>
      <c r="F732" s="10">
        <v>1.3233560090000001</v>
      </c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 spans="1:24" ht="15.75" hidden="1" customHeight="1">
      <c r="A733" s="4" t="s">
        <v>10</v>
      </c>
      <c r="B733" s="4" t="s">
        <v>128</v>
      </c>
      <c r="C733" s="4" t="s">
        <v>32</v>
      </c>
      <c r="D733" s="10">
        <v>1</v>
      </c>
      <c r="E733" s="10">
        <v>2040</v>
      </c>
      <c r="F733" s="10">
        <v>1.3233560090000001</v>
      </c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 spans="1:24" ht="15.75" hidden="1" customHeight="1">
      <c r="A734" s="4" t="s">
        <v>10</v>
      </c>
      <c r="B734" s="4" t="s">
        <v>135</v>
      </c>
      <c r="C734" s="4" t="s">
        <v>90</v>
      </c>
      <c r="D734" s="10">
        <v>1</v>
      </c>
      <c r="E734" s="10">
        <v>2040</v>
      </c>
      <c r="F734" s="10">
        <v>1.3233560090000001</v>
      </c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 spans="1:24" ht="15.75" hidden="1" customHeight="1">
      <c r="A735" s="4" t="s">
        <v>10</v>
      </c>
      <c r="B735" s="4" t="s">
        <v>138</v>
      </c>
      <c r="C735" s="4" t="s">
        <v>32</v>
      </c>
      <c r="D735" s="10">
        <v>1</v>
      </c>
      <c r="E735" s="10">
        <v>2040</v>
      </c>
      <c r="F735" s="10">
        <v>1.3233560090000001</v>
      </c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 spans="1:24" ht="15.75" hidden="1" customHeight="1">
      <c r="A736" s="4" t="s">
        <v>10</v>
      </c>
      <c r="B736" s="4" t="s">
        <v>127</v>
      </c>
      <c r="C736" s="4" t="s">
        <v>90</v>
      </c>
      <c r="D736" s="10">
        <v>1</v>
      </c>
      <c r="E736" s="10">
        <v>2035</v>
      </c>
      <c r="F736" s="10">
        <v>1.325623583</v>
      </c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 spans="1:24" ht="15.75" hidden="1" customHeight="1">
      <c r="A737" s="4" t="s">
        <v>10</v>
      </c>
      <c r="B737" s="4" t="s">
        <v>128</v>
      </c>
      <c r="C737" s="4" t="s">
        <v>32</v>
      </c>
      <c r="D737" s="10">
        <v>1</v>
      </c>
      <c r="E737" s="10">
        <v>2035</v>
      </c>
      <c r="F737" s="10">
        <v>1.325623583</v>
      </c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 spans="1:24" ht="15.75" hidden="1" customHeight="1">
      <c r="A738" s="4" t="s">
        <v>10</v>
      </c>
      <c r="B738" s="4" t="s">
        <v>135</v>
      </c>
      <c r="C738" s="4" t="s">
        <v>90</v>
      </c>
      <c r="D738" s="10">
        <v>1</v>
      </c>
      <c r="E738" s="10">
        <v>2035</v>
      </c>
      <c r="F738" s="10">
        <v>1.325623583</v>
      </c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 spans="1:24" ht="15.75" hidden="1" customHeight="1">
      <c r="A739" s="4" t="s">
        <v>10</v>
      </c>
      <c r="B739" s="4" t="s">
        <v>138</v>
      </c>
      <c r="C739" s="4" t="s">
        <v>32</v>
      </c>
      <c r="D739" s="10">
        <v>1</v>
      </c>
      <c r="E739" s="10">
        <v>2035</v>
      </c>
      <c r="F739" s="10">
        <v>1.325623583</v>
      </c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 spans="1:24" ht="15.75" hidden="1" customHeight="1">
      <c r="A740" s="4" t="s">
        <v>10</v>
      </c>
      <c r="B740" s="4" t="s">
        <v>186</v>
      </c>
      <c r="C740" s="4" t="s">
        <v>20</v>
      </c>
      <c r="D740" s="10">
        <v>1</v>
      </c>
      <c r="E740" s="10">
        <v>2040</v>
      </c>
      <c r="F740" s="10">
        <v>1.326666667</v>
      </c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 spans="1:24" ht="15.75" hidden="1" customHeight="1">
      <c r="A741" s="4" t="s">
        <v>10</v>
      </c>
      <c r="B741" s="4" t="s">
        <v>186</v>
      </c>
      <c r="C741" s="4" t="s">
        <v>20</v>
      </c>
      <c r="D741" s="10">
        <v>1</v>
      </c>
      <c r="E741" s="10">
        <v>2045</v>
      </c>
      <c r="F741" s="10">
        <v>1.326666667</v>
      </c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 spans="1:24" ht="15.75" hidden="1" customHeight="1">
      <c r="A742" s="4" t="s">
        <v>10</v>
      </c>
      <c r="B742" s="4" t="s">
        <v>186</v>
      </c>
      <c r="C742" s="4" t="s">
        <v>20</v>
      </c>
      <c r="D742" s="10">
        <v>1</v>
      </c>
      <c r="E742" s="10">
        <v>2050</v>
      </c>
      <c r="F742" s="10">
        <v>1.326666667</v>
      </c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 spans="1:24" ht="15.75" hidden="1" customHeight="1">
      <c r="A743" s="4" t="s">
        <v>10</v>
      </c>
      <c r="B743" s="4" t="s">
        <v>127</v>
      </c>
      <c r="C743" s="4" t="s">
        <v>90</v>
      </c>
      <c r="D743" s="10">
        <v>1</v>
      </c>
      <c r="E743" s="10">
        <v>2030</v>
      </c>
      <c r="F743" s="10">
        <v>1.327891156</v>
      </c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 spans="1:24" ht="15.75" hidden="1" customHeight="1">
      <c r="A744" s="4" t="s">
        <v>10</v>
      </c>
      <c r="B744" s="4" t="s">
        <v>128</v>
      </c>
      <c r="C744" s="4" t="s">
        <v>32</v>
      </c>
      <c r="D744" s="10">
        <v>1</v>
      </c>
      <c r="E744" s="10">
        <v>2030</v>
      </c>
      <c r="F744" s="10">
        <v>1.327891156</v>
      </c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 spans="1:24" ht="15.75" hidden="1" customHeight="1">
      <c r="A745" s="4" t="s">
        <v>10</v>
      </c>
      <c r="B745" s="4" t="s">
        <v>135</v>
      </c>
      <c r="C745" s="4" t="s">
        <v>90</v>
      </c>
      <c r="D745" s="10">
        <v>1</v>
      </c>
      <c r="E745" s="10">
        <v>2030</v>
      </c>
      <c r="F745" s="10">
        <v>1.327891156</v>
      </c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 spans="1:24" ht="15.75" hidden="1" customHeight="1">
      <c r="A746" s="4" t="s">
        <v>10</v>
      </c>
      <c r="B746" s="4" t="s">
        <v>138</v>
      </c>
      <c r="C746" s="4" t="s">
        <v>32</v>
      </c>
      <c r="D746" s="10">
        <v>1</v>
      </c>
      <c r="E746" s="10">
        <v>2030</v>
      </c>
      <c r="F746" s="10">
        <v>1.327891156</v>
      </c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 spans="1:24" ht="15.75" hidden="1" customHeight="1">
      <c r="A747" s="4" t="s">
        <v>10</v>
      </c>
      <c r="B747" s="4" t="s">
        <v>204</v>
      </c>
      <c r="C747" s="4" t="s">
        <v>94</v>
      </c>
      <c r="D747" s="10">
        <v>1</v>
      </c>
      <c r="E747" s="10">
        <v>2035</v>
      </c>
      <c r="F747" s="10">
        <v>1.328528334</v>
      </c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 spans="1:24" ht="15.75" hidden="1" customHeight="1">
      <c r="A748" s="4" t="s">
        <v>10</v>
      </c>
      <c r="B748" s="4" t="s">
        <v>127</v>
      </c>
      <c r="C748" s="4" t="s">
        <v>90</v>
      </c>
      <c r="D748" s="10">
        <v>1</v>
      </c>
      <c r="E748" s="10">
        <v>2025</v>
      </c>
      <c r="F748" s="10">
        <v>1.33015873</v>
      </c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 spans="1:24" ht="15.75" hidden="1" customHeight="1">
      <c r="A749" s="4" t="s">
        <v>10</v>
      </c>
      <c r="B749" s="4" t="s">
        <v>128</v>
      </c>
      <c r="C749" s="4" t="s">
        <v>32</v>
      </c>
      <c r="D749" s="10">
        <v>1</v>
      </c>
      <c r="E749" s="10">
        <v>2025</v>
      </c>
      <c r="F749" s="10">
        <v>1.33015873</v>
      </c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 spans="1:24" ht="15.75" hidden="1" customHeight="1">
      <c r="A750" s="4" t="s">
        <v>10</v>
      </c>
      <c r="B750" s="4" t="s">
        <v>135</v>
      </c>
      <c r="C750" s="4" t="s">
        <v>90</v>
      </c>
      <c r="D750" s="10">
        <v>1</v>
      </c>
      <c r="E750" s="10">
        <v>2025</v>
      </c>
      <c r="F750" s="10">
        <v>1.33015873</v>
      </c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 spans="1:24" ht="15.75" hidden="1" customHeight="1">
      <c r="A751" s="4" t="s">
        <v>10</v>
      </c>
      <c r="B751" s="4" t="s">
        <v>138</v>
      </c>
      <c r="C751" s="4" t="s">
        <v>32</v>
      </c>
      <c r="D751" s="10">
        <v>1</v>
      </c>
      <c r="E751" s="10">
        <v>2025</v>
      </c>
      <c r="F751" s="10">
        <v>1.33015873</v>
      </c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 spans="1:24" ht="15.75" hidden="1" customHeight="1">
      <c r="A752" s="4" t="s">
        <v>10</v>
      </c>
      <c r="B752" s="4" t="s">
        <v>185</v>
      </c>
      <c r="C752" s="4" t="s">
        <v>20</v>
      </c>
      <c r="D752" s="10">
        <v>1</v>
      </c>
      <c r="E752" s="10">
        <v>2040</v>
      </c>
      <c r="F752" s="10">
        <v>1.331308924</v>
      </c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 spans="1:24" ht="15.75" hidden="1" customHeight="1">
      <c r="A753" s="4" t="s">
        <v>10</v>
      </c>
      <c r="B753" s="4" t="s">
        <v>127</v>
      </c>
      <c r="C753" s="4" t="s">
        <v>90</v>
      </c>
      <c r="D753" s="10">
        <v>1</v>
      </c>
      <c r="E753" s="10">
        <v>2022</v>
      </c>
      <c r="F753" s="10">
        <v>1.3333333329999999</v>
      </c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 spans="1:24" ht="15.75" hidden="1" customHeight="1">
      <c r="A754" s="4" t="s">
        <v>10</v>
      </c>
      <c r="B754" s="4" t="s">
        <v>128</v>
      </c>
      <c r="C754" s="4" t="s">
        <v>32</v>
      </c>
      <c r="D754" s="10">
        <v>1</v>
      </c>
      <c r="E754" s="10">
        <v>2022</v>
      </c>
      <c r="F754" s="10">
        <v>1.3333333329999999</v>
      </c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 spans="1:24" ht="15.75" hidden="1" customHeight="1">
      <c r="A755" s="4" t="s">
        <v>10</v>
      </c>
      <c r="B755" s="4" t="s">
        <v>135</v>
      </c>
      <c r="C755" s="4" t="s">
        <v>90</v>
      </c>
      <c r="D755" s="10">
        <v>1</v>
      </c>
      <c r="E755" s="10">
        <v>2022</v>
      </c>
      <c r="F755" s="10">
        <v>1.3333333329999999</v>
      </c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 spans="1:24" ht="15.75" hidden="1" customHeight="1">
      <c r="A756" s="4" t="s">
        <v>10</v>
      </c>
      <c r="B756" s="4" t="s">
        <v>138</v>
      </c>
      <c r="C756" s="4" t="s">
        <v>32</v>
      </c>
      <c r="D756" s="10">
        <v>1</v>
      </c>
      <c r="E756" s="10">
        <v>2022</v>
      </c>
      <c r="F756" s="10">
        <v>1.3333333329999999</v>
      </c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 spans="1:24" ht="15.75" hidden="1" customHeight="1">
      <c r="A757" s="4" t="s">
        <v>10</v>
      </c>
      <c r="B757" s="4" t="s">
        <v>204</v>
      </c>
      <c r="C757" s="4" t="s">
        <v>94</v>
      </c>
      <c r="D757" s="10">
        <v>1</v>
      </c>
      <c r="E757" s="10">
        <v>2030</v>
      </c>
      <c r="F757" s="10">
        <v>1.337039431</v>
      </c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 spans="1:24" ht="15.75" hidden="1" customHeight="1">
      <c r="A758" s="4" t="s">
        <v>10</v>
      </c>
      <c r="B758" s="4" t="s">
        <v>222</v>
      </c>
      <c r="C758" s="4" t="s">
        <v>50</v>
      </c>
      <c r="D758" s="10">
        <v>2</v>
      </c>
      <c r="E758" s="10">
        <v>2025</v>
      </c>
      <c r="F758" s="10">
        <v>1.3378333330000001</v>
      </c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 spans="1:24" ht="15.75" hidden="1" customHeight="1">
      <c r="A759" s="4" t="s">
        <v>10</v>
      </c>
      <c r="B759" s="4" t="s">
        <v>186</v>
      </c>
      <c r="C759" s="4" t="s">
        <v>20</v>
      </c>
      <c r="D759" s="10">
        <v>1</v>
      </c>
      <c r="E759" s="10">
        <v>2035</v>
      </c>
      <c r="F759" s="10">
        <v>1.344594595</v>
      </c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 spans="1:24" ht="15.75" hidden="1" customHeight="1">
      <c r="A760" s="4" t="s">
        <v>10</v>
      </c>
      <c r="B760" s="4" t="s">
        <v>204</v>
      </c>
      <c r="C760" s="4" t="s">
        <v>94</v>
      </c>
      <c r="D760" s="10">
        <v>1</v>
      </c>
      <c r="E760" s="10">
        <v>2025</v>
      </c>
      <c r="F760" s="10">
        <v>1.345550528</v>
      </c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 spans="1:24" ht="15.75" hidden="1" customHeight="1">
      <c r="A761" s="4" t="s">
        <v>10</v>
      </c>
      <c r="B761" s="4" t="s">
        <v>187</v>
      </c>
      <c r="C761" s="4" t="s">
        <v>87</v>
      </c>
      <c r="D761" s="10">
        <v>1</v>
      </c>
      <c r="E761" s="10">
        <v>2050</v>
      </c>
      <c r="F761" s="10">
        <v>1.3502040820000001</v>
      </c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 spans="1:24" ht="15.75" hidden="1" customHeight="1">
      <c r="A762" s="4" t="s">
        <v>10</v>
      </c>
      <c r="B762" s="4" t="s">
        <v>188</v>
      </c>
      <c r="C762" s="4" t="s">
        <v>87</v>
      </c>
      <c r="D762" s="10">
        <v>1</v>
      </c>
      <c r="E762" s="10">
        <v>2050</v>
      </c>
      <c r="F762" s="10">
        <v>1.3502040820000001</v>
      </c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 spans="1:24" ht="15.75" hidden="1" customHeight="1">
      <c r="A763" s="4" t="s">
        <v>10</v>
      </c>
      <c r="B763" s="4" t="s">
        <v>152</v>
      </c>
      <c r="C763" s="4" t="s">
        <v>50</v>
      </c>
      <c r="D763" s="10">
        <v>1</v>
      </c>
      <c r="E763" s="10">
        <v>2025</v>
      </c>
      <c r="F763" s="10">
        <v>1.3529411760000001</v>
      </c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 spans="1:24" ht="15.75" hidden="1" customHeight="1">
      <c r="A764" s="4" t="s">
        <v>10</v>
      </c>
      <c r="B764" s="4" t="s">
        <v>120</v>
      </c>
      <c r="C764" s="4" t="s">
        <v>16</v>
      </c>
      <c r="D764" s="10">
        <v>1</v>
      </c>
      <c r="E764" s="10">
        <v>2040</v>
      </c>
      <c r="F764" s="10">
        <v>1.356606558</v>
      </c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 spans="1:24" ht="15.75" hidden="1" customHeight="1">
      <c r="A765" s="4" t="s">
        <v>10</v>
      </c>
      <c r="B765" s="4" t="s">
        <v>204</v>
      </c>
      <c r="C765" s="4" t="s">
        <v>94</v>
      </c>
      <c r="D765" s="10">
        <v>1</v>
      </c>
      <c r="E765" s="10">
        <v>2022</v>
      </c>
      <c r="F765" s="10">
        <v>1.3574660629999999</v>
      </c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 spans="1:24" ht="15.75" hidden="1" customHeight="1">
      <c r="A766" s="4" t="s">
        <v>10</v>
      </c>
      <c r="B766" s="4" t="s">
        <v>186</v>
      </c>
      <c r="C766" s="4" t="s">
        <v>20</v>
      </c>
      <c r="D766" s="10">
        <v>1</v>
      </c>
      <c r="E766" s="10">
        <v>2030</v>
      </c>
      <c r="F766" s="10">
        <v>1.3630136989999999</v>
      </c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 spans="1:24" ht="15.75" hidden="1" customHeight="1">
      <c r="A767" s="4" t="s">
        <v>10</v>
      </c>
      <c r="B767" s="4" t="s">
        <v>187</v>
      </c>
      <c r="C767" s="4" t="s">
        <v>87</v>
      </c>
      <c r="D767" s="10">
        <v>1</v>
      </c>
      <c r="E767" s="10">
        <v>2045</v>
      </c>
      <c r="F767" s="10">
        <v>1.3638473170000001</v>
      </c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 spans="1:24" ht="15.75" hidden="1" customHeight="1">
      <c r="A768" s="4" t="s">
        <v>10</v>
      </c>
      <c r="B768" s="4" t="s">
        <v>188</v>
      </c>
      <c r="C768" s="4" t="s">
        <v>87</v>
      </c>
      <c r="D768" s="10">
        <v>1</v>
      </c>
      <c r="E768" s="10">
        <v>2045</v>
      </c>
      <c r="F768" s="10">
        <v>1.3638473170000001</v>
      </c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 spans="1:24" ht="15.75" hidden="1" customHeight="1">
      <c r="A769" s="4" t="s">
        <v>10</v>
      </c>
      <c r="B769" s="4" t="s">
        <v>187</v>
      </c>
      <c r="C769" s="4" t="s">
        <v>87</v>
      </c>
      <c r="D769" s="10">
        <v>1</v>
      </c>
      <c r="E769" s="10">
        <v>2040</v>
      </c>
      <c r="F769" s="10">
        <v>1.377585034</v>
      </c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 spans="1:24" ht="15.75" hidden="1" customHeight="1">
      <c r="A770" s="4" t="s">
        <v>10</v>
      </c>
      <c r="B770" s="4" t="s">
        <v>188</v>
      </c>
      <c r="C770" s="4" t="s">
        <v>87</v>
      </c>
      <c r="D770" s="10">
        <v>1</v>
      </c>
      <c r="E770" s="10">
        <v>2040</v>
      </c>
      <c r="F770" s="10">
        <v>1.377585034</v>
      </c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 spans="1:24" ht="15.75" hidden="1" customHeight="1">
      <c r="A771" s="4" t="s">
        <v>10</v>
      </c>
      <c r="B771" s="4" t="s">
        <v>187</v>
      </c>
      <c r="C771" s="4" t="s">
        <v>87</v>
      </c>
      <c r="D771" s="10">
        <v>1</v>
      </c>
      <c r="E771" s="10">
        <v>2035</v>
      </c>
      <c r="F771" s="10">
        <v>1.392910053</v>
      </c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 spans="1:24" ht="15.75" hidden="1" customHeight="1">
      <c r="A772" s="4" t="s">
        <v>10</v>
      </c>
      <c r="B772" s="4" t="s">
        <v>188</v>
      </c>
      <c r="C772" s="4" t="s">
        <v>87</v>
      </c>
      <c r="D772" s="10">
        <v>1</v>
      </c>
      <c r="E772" s="10">
        <v>2035</v>
      </c>
      <c r="F772" s="10">
        <v>1.392910053</v>
      </c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 spans="1:24" ht="15.75" hidden="1" customHeight="1">
      <c r="A773" s="4" t="s">
        <v>10</v>
      </c>
      <c r="B773" s="4" t="s">
        <v>185</v>
      </c>
      <c r="C773" s="4" t="s">
        <v>20</v>
      </c>
      <c r="D773" s="10">
        <v>1</v>
      </c>
      <c r="E773" s="10">
        <v>2035</v>
      </c>
      <c r="F773" s="10">
        <v>1.3930634959999999</v>
      </c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 spans="1:24" ht="15.75" hidden="1" customHeight="1">
      <c r="A774" s="4" t="s">
        <v>10</v>
      </c>
      <c r="B774" s="4" t="s">
        <v>152</v>
      </c>
      <c r="C774" s="4" t="s">
        <v>50</v>
      </c>
      <c r="D774" s="10">
        <v>1</v>
      </c>
      <c r="E774" s="10">
        <v>2022</v>
      </c>
      <c r="F774" s="10">
        <v>1.3935294119999999</v>
      </c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 spans="1:24" ht="15.75" hidden="1" customHeight="1">
      <c r="A775" s="4" t="s">
        <v>10</v>
      </c>
      <c r="B775" s="4" t="s">
        <v>203</v>
      </c>
      <c r="C775" s="4" t="s">
        <v>90</v>
      </c>
      <c r="D775" s="10">
        <v>1</v>
      </c>
      <c r="E775" s="10">
        <v>2050</v>
      </c>
      <c r="F775" s="10">
        <v>1.3982341170000001</v>
      </c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 spans="1:24" ht="15.75" hidden="1" customHeight="1">
      <c r="A776" s="4" t="s">
        <v>10</v>
      </c>
      <c r="B776" s="4" t="s">
        <v>143</v>
      </c>
      <c r="C776" s="4" t="s">
        <v>90</v>
      </c>
      <c r="D776" s="10">
        <v>1</v>
      </c>
      <c r="E776" s="10">
        <v>2050</v>
      </c>
      <c r="F776" s="10">
        <v>1.3982341170000001</v>
      </c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 spans="1:24" ht="15.75" hidden="1" customHeight="1">
      <c r="A777" s="4" t="s">
        <v>10</v>
      </c>
      <c r="B777" s="4" t="s">
        <v>120</v>
      </c>
      <c r="C777" s="4" t="s">
        <v>16</v>
      </c>
      <c r="D777" s="10">
        <v>1</v>
      </c>
      <c r="E777" s="10">
        <v>2035</v>
      </c>
      <c r="F777" s="10">
        <v>1.4008242449999999</v>
      </c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 spans="1:24" ht="15.75" hidden="1" customHeight="1">
      <c r="A778" s="4" t="s">
        <v>10</v>
      </c>
      <c r="B778" s="4" t="s">
        <v>203</v>
      </c>
      <c r="C778" s="4" t="s">
        <v>90</v>
      </c>
      <c r="D778" s="10">
        <v>1</v>
      </c>
      <c r="E778" s="10">
        <v>2045</v>
      </c>
      <c r="F778" s="10">
        <v>1.4010665069999999</v>
      </c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 spans="1:24" ht="15.75" hidden="1" customHeight="1">
      <c r="A779" s="4" t="s">
        <v>10</v>
      </c>
      <c r="B779" s="4" t="s">
        <v>143</v>
      </c>
      <c r="C779" s="4" t="s">
        <v>90</v>
      </c>
      <c r="D779" s="10">
        <v>1</v>
      </c>
      <c r="E779" s="10">
        <v>2045</v>
      </c>
      <c r="F779" s="10">
        <v>1.4010665069999999</v>
      </c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 spans="1:24" ht="15.75" hidden="1" customHeight="1">
      <c r="A780" s="4" t="s">
        <v>10</v>
      </c>
      <c r="B780" s="4" t="s">
        <v>203</v>
      </c>
      <c r="C780" s="4" t="s">
        <v>90</v>
      </c>
      <c r="D780" s="10">
        <v>1</v>
      </c>
      <c r="E780" s="10">
        <v>2040</v>
      </c>
      <c r="F780" s="10">
        <v>1.403898898</v>
      </c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 spans="1:24" ht="15.75" hidden="1" customHeight="1">
      <c r="A781" s="4" t="s">
        <v>10</v>
      </c>
      <c r="B781" s="4" t="s">
        <v>143</v>
      </c>
      <c r="C781" s="4" t="s">
        <v>90</v>
      </c>
      <c r="D781" s="10">
        <v>1</v>
      </c>
      <c r="E781" s="10">
        <v>2040</v>
      </c>
      <c r="F781" s="10">
        <v>1.403898898</v>
      </c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 spans="1:24" ht="15.75" hidden="1" customHeight="1">
      <c r="A782" s="4" t="s">
        <v>10</v>
      </c>
      <c r="B782" s="4" t="s">
        <v>203</v>
      </c>
      <c r="C782" s="4" t="s">
        <v>90</v>
      </c>
      <c r="D782" s="10">
        <v>1</v>
      </c>
      <c r="E782" s="10">
        <v>2035</v>
      </c>
      <c r="F782" s="10">
        <v>1.406731288</v>
      </c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 spans="1:24" ht="15.75" hidden="1" customHeight="1">
      <c r="A783" s="4" t="s">
        <v>10</v>
      </c>
      <c r="B783" s="4" t="s">
        <v>143</v>
      </c>
      <c r="C783" s="4" t="s">
        <v>90</v>
      </c>
      <c r="D783" s="10">
        <v>1</v>
      </c>
      <c r="E783" s="10">
        <v>2035</v>
      </c>
      <c r="F783" s="10">
        <v>1.406731288</v>
      </c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 spans="1:24" ht="15.75" hidden="1" customHeight="1">
      <c r="A784" s="4" t="s">
        <v>10</v>
      </c>
      <c r="B784" s="4" t="s">
        <v>203</v>
      </c>
      <c r="C784" s="4" t="s">
        <v>90</v>
      </c>
      <c r="D784" s="10">
        <v>1</v>
      </c>
      <c r="E784" s="10">
        <v>2030</v>
      </c>
      <c r="F784" s="10">
        <v>1.4095636789999999</v>
      </c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 spans="1:24" ht="15.75" hidden="1" customHeight="1">
      <c r="A785" s="4" t="s">
        <v>10</v>
      </c>
      <c r="B785" s="4" t="s">
        <v>143</v>
      </c>
      <c r="C785" s="4" t="s">
        <v>90</v>
      </c>
      <c r="D785" s="10">
        <v>1</v>
      </c>
      <c r="E785" s="10">
        <v>2030</v>
      </c>
      <c r="F785" s="10">
        <v>1.4095636789999999</v>
      </c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 spans="1:24" ht="15.75" hidden="1" customHeight="1">
      <c r="A786" s="4" t="s">
        <v>10</v>
      </c>
      <c r="B786" s="4" t="s">
        <v>187</v>
      </c>
      <c r="C786" s="4" t="s">
        <v>87</v>
      </c>
      <c r="D786" s="10">
        <v>1</v>
      </c>
      <c r="E786" s="10">
        <v>2030</v>
      </c>
      <c r="F786" s="10">
        <v>1.411504157</v>
      </c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 spans="1:24" ht="15.75" hidden="1" customHeight="1">
      <c r="A787" s="4" t="s">
        <v>10</v>
      </c>
      <c r="B787" s="4" t="s">
        <v>188</v>
      </c>
      <c r="C787" s="4" t="s">
        <v>87</v>
      </c>
      <c r="D787" s="10">
        <v>1</v>
      </c>
      <c r="E787" s="10">
        <v>2030</v>
      </c>
      <c r="F787" s="10">
        <v>1.411504157</v>
      </c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 spans="1:24" ht="15.75" hidden="1" customHeight="1">
      <c r="A788" s="4" t="s">
        <v>10</v>
      </c>
      <c r="B788" s="4" t="s">
        <v>203</v>
      </c>
      <c r="C788" s="4" t="s">
        <v>90</v>
      </c>
      <c r="D788" s="10">
        <v>1</v>
      </c>
      <c r="E788" s="10">
        <v>2025</v>
      </c>
      <c r="F788" s="10">
        <v>1.41239607</v>
      </c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 spans="1:24" ht="15.75" hidden="1" customHeight="1">
      <c r="A789" s="4" t="s">
        <v>10</v>
      </c>
      <c r="B789" s="4" t="s">
        <v>143</v>
      </c>
      <c r="C789" s="4" t="s">
        <v>90</v>
      </c>
      <c r="D789" s="10">
        <v>1</v>
      </c>
      <c r="E789" s="10">
        <v>2025</v>
      </c>
      <c r="F789" s="10">
        <v>1.41239607</v>
      </c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 spans="1:24" ht="15.75" hidden="1" customHeight="1">
      <c r="A790" s="4" t="s">
        <v>10</v>
      </c>
      <c r="B790" s="4" t="s">
        <v>203</v>
      </c>
      <c r="C790" s="4" t="s">
        <v>90</v>
      </c>
      <c r="D790" s="10">
        <v>1</v>
      </c>
      <c r="E790" s="10">
        <v>2022</v>
      </c>
      <c r="F790" s="10">
        <v>1.416361416</v>
      </c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 spans="1:24" ht="15.75" hidden="1" customHeight="1">
      <c r="A791" s="4" t="s">
        <v>10</v>
      </c>
      <c r="B791" s="4" t="s">
        <v>143</v>
      </c>
      <c r="C791" s="4" t="s">
        <v>90</v>
      </c>
      <c r="D791" s="10">
        <v>1</v>
      </c>
      <c r="E791" s="10">
        <v>2022</v>
      </c>
      <c r="F791" s="10">
        <v>1.416361416</v>
      </c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 spans="1:24" ht="15.75" hidden="1" customHeight="1">
      <c r="A792" s="4" t="s">
        <v>10</v>
      </c>
      <c r="B792" s="4" t="s">
        <v>186</v>
      </c>
      <c r="C792" s="4" t="s">
        <v>20</v>
      </c>
      <c r="D792" s="10">
        <v>1</v>
      </c>
      <c r="E792" s="10">
        <v>2025</v>
      </c>
      <c r="F792" s="10">
        <v>1.4214285710000001</v>
      </c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 spans="1:24" ht="15.75" hidden="1" customHeight="1">
      <c r="A793" s="4" t="s">
        <v>10</v>
      </c>
      <c r="B793" s="4" t="s">
        <v>178</v>
      </c>
      <c r="C793" s="4" t="s">
        <v>94</v>
      </c>
      <c r="D793" s="10">
        <v>1</v>
      </c>
      <c r="E793" s="10">
        <v>2050</v>
      </c>
      <c r="F793" s="10">
        <v>1.428571429</v>
      </c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 spans="1:24" ht="15.75" hidden="1" customHeight="1">
      <c r="A794" s="4" t="s">
        <v>10</v>
      </c>
      <c r="B794" s="4" t="s">
        <v>181</v>
      </c>
      <c r="C794" s="4" t="s">
        <v>16</v>
      </c>
      <c r="D794" s="10">
        <v>1</v>
      </c>
      <c r="E794" s="10">
        <v>2050</v>
      </c>
      <c r="F794" s="10">
        <v>1.4297331470000001</v>
      </c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 spans="1:24" ht="15.75" hidden="1" customHeight="1">
      <c r="A795" s="4" t="s">
        <v>10</v>
      </c>
      <c r="B795" s="4" t="s">
        <v>113</v>
      </c>
      <c r="C795" s="4" t="s">
        <v>90</v>
      </c>
      <c r="D795" s="10">
        <v>2</v>
      </c>
      <c r="E795" s="10">
        <v>2050</v>
      </c>
      <c r="F795" s="10">
        <v>1.4362598609999999</v>
      </c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 spans="1:24" ht="15.75" hidden="1" customHeight="1">
      <c r="A796" s="4" t="s">
        <v>10</v>
      </c>
      <c r="B796" s="4" t="s">
        <v>113</v>
      </c>
      <c r="C796" s="4" t="s">
        <v>90</v>
      </c>
      <c r="D796" s="10">
        <v>3</v>
      </c>
      <c r="E796" s="10">
        <v>2050</v>
      </c>
      <c r="F796" s="10">
        <v>1.4362598609999999</v>
      </c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 spans="1:24" ht="15.75" hidden="1" customHeight="1">
      <c r="A797" s="4" t="s">
        <v>10</v>
      </c>
      <c r="B797" s="4" t="s">
        <v>113</v>
      </c>
      <c r="C797" s="4" t="s">
        <v>90</v>
      </c>
      <c r="D797" s="10">
        <v>4</v>
      </c>
      <c r="E797" s="10">
        <v>2050</v>
      </c>
      <c r="F797" s="10">
        <v>1.4362598609999999</v>
      </c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 spans="1:24" ht="15.75" hidden="1" customHeight="1">
      <c r="A798" s="4" t="s">
        <v>10</v>
      </c>
      <c r="B798" s="4" t="s">
        <v>114</v>
      </c>
      <c r="C798" s="4" t="s">
        <v>90</v>
      </c>
      <c r="D798" s="10">
        <v>2</v>
      </c>
      <c r="E798" s="10">
        <v>2050</v>
      </c>
      <c r="F798" s="10">
        <v>1.4362598609999999</v>
      </c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 spans="1:24" ht="15.75" hidden="1" customHeight="1">
      <c r="A799" s="4" t="s">
        <v>10</v>
      </c>
      <c r="B799" s="4" t="s">
        <v>114</v>
      </c>
      <c r="C799" s="4" t="s">
        <v>90</v>
      </c>
      <c r="D799" s="10">
        <v>3</v>
      </c>
      <c r="E799" s="10">
        <v>2050</v>
      </c>
      <c r="F799" s="10">
        <v>1.4362598609999999</v>
      </c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 spans="1:24" ht="15.75" hidden="1" customHeight="1">
      <c r="A800" s="4" t="s">
        <v>10</v>
      </c>
      <c r="B800" s="4" t="s">
        <v>114</v>
      </c>
      <c r="C800" s="4" t="s">
        <v>90</v>
      </c>
      <c r="D800" s="10">
        <v>4</v>
      </c>
      <c r="E800" s="10">
        <v>2050</v>
      </c>
      <c r="F800" s="10">
        <v>1.4362598609999999</v>
      </c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 spans="1:24" ht="15.75" hidden="1" customHeight="1">
      <c r="A801" s="4" t="s">
        <v>10</v>
      </c>
      <c r="B801" s="4" t="s">
        <v>152</v>
      </c>
      <c r="C801" s="4" t="s">
        <v>50</v>
      </c>
      <c r="D801" s="10">
        <v>1</v>
      </c>
      <c r="E801" s="10">
        <v>2022</v>
      </c>
      <c r="F801" s="10">
        <v>1.436823529</v>
      </c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 spans="1:24" ht="15.75" hidden="1" customHeight="1">
      <c r="A802" s="4" t="s">
        <v>10</v>
      </c>
      <c r="B802" s="4" t="s">
        <v>187</v>
      </c>
      <c r="C802" s="4" t="s">
        <v>87</v>
      </c>
      <c r="D802" s="10">
        <v>1</v>
      </c>
      <c r="E802" s="10">
        <v>2025</v>
      </c>
      <c r="F802" s="10">
        <v>1.436825397</v>
      </c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 spans="1:24" ht="15.75" hidden="1" customHeight="1">
      <c r="A803" s="4" t="s">
        <v>10</v>
      </c>
      <c r="B803" s="4" t="s">
        <v>188</v>
      </c>
      <c r="C803" s="4" t="s">
        <v>87</v>
      </c>
      <c r="D803" s="10">
        <v>1</v>
      </c>
      <c r="E803" s="10">
        <v>2025</v>
      </c>
      <c r="F803" s="10">
        <v>1.436825397</v>
      </c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 spans="1:24" ht="15.75" hidden="1" customHeight="1">
      <c r="A804" s="4" t="s">
        <v>10</v>
      </c>
      <c r="B804" s="4" t="s">
        <v>120</v>
      </c>
      <c r="C804" s="4" t="s">
        <v>16</v>
      </c>
      <c r="D804" s="10">
        <v>1</v>
      </c>
      <c r="E804" s="10">
        <v>2030</v>
      </c>
      <c r="F804" s="10">
        <v>1.4468415939999999</v>
      </c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 spans="1:24" ht="15.75" hidden="1" customHeight="1">
      <c r="A805" s="4" t="s">
        <v>10</v>
      </c>
      <c r="B805" s="4" t="s">
        <v>185</v>
      </c>
      <c r="C805" s="4" t="s">
        <v>94</v>
      </c>
      <c r="D805" s="10">
        <v>2</v>
      </c>
      <c r="E805" s="10">
        <v>2045</v>
      </c>
      <c r="F805" s="10">
        <v>1.457152757</v>
      </c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 spans="1:24" ht="15.75" hidden="1" customHeight="1">
      <c r="A806" s="4" t="s">
        <v>10</v>
      </c>
      <c r="B806" s="4" t="s">
        <v>185</v>
      </c>
      <c r="C806" s="4" t="s">
        <v>20</v>
      </c>
      <c r="D806" s="10">
        <v>1</v>
      </c>
      <c r="E806" s="10">
        <v>2030</v>
      </c>
      <c r="F806" s="10">
        <v>1.45910921</v>
      </c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 spans="1:24" ht="15.75" hidden="1" customHeight="1">
      <c r="A807" s="4" t="s">
        <v>10</v>
      </c>
      <c r="B807" s="4" t="s">
        <v>113</v>
      </c>
      <c r="C807" s="4" t="s">
        <v>90</v>
      </c>
      <c r="D807" s="10">
        <v>2</v>
      </c>
      <c r="E807" s="10">
        <v>2045</v>
      </c>
      <c r="F807" s="10">
        <v>1.4594002479999999</v>
      </c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 spans="1:24" ht="15.75" hidden="1" customHeight="1">
      <c r="A808" s="4" t="s">
        <v>10</v>
      </c>
      <c r="B808" s="4" t="s">
        <v>113</v>
      </c>
      <c r="C808" s="4" t="s">
        <v>90</v>
      </c>
      <c r="D808" s="10">
        <v>3</v>
      </c>
      <c r="E808" s="10">
        <v>2045</v>
      </c>
      <c r="F808" s="10">
        <v>1.4594002479999999</v>
      </c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 spans="1:24" ht="15.75" hidden="1" customHeight="1">
      <c r="A809" s="4" t="s">
        <v>10</v>
      </c>
      <c r="B809" s="4" t="s">
        <v>113</v>
      </c>
      <c r="C809" s="4" t="s">
        <v>90</v>
      </c>
      <c r="D809" s="10">
        <v>4</v>
      </c>
      <c r="E809" s="10">
        <v>2045</v>
      </c>
      <c r="F809" s="10">
        <v>1.4594002479999999</v>
      </c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 spans="1:24" ht="15.75" hidden="1" customHeight="1">
      <c r="A810" s="4" t="s">
        <v>10</v>
      </c>
      <c r="B810" s="4" t="s">
        <v>114</v>
      </c>
      <c r="C810" s="4" t="s">
        <v>90</v>
      </c>
      <c r="D810" s="10">
        <v>2</v>
      </c>
      <c r="E810" s="10">
        <v>2045</v>
      </c>
      <c r="F810" s="10">
        <v>1.4594002479999999</v>
      </c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 spans="1:24" ht="15.75" hidden="1" customHeight="1">
      <c r="A811" s="4" t="s">
        <v>10</v>
      </c>
      <c r="B811" s="4" t="s">
        <v>114</v>
      </c>
      <c r="C811" s="4" t="s">
        <v>90</v>
      </c>
      <c r="D811" s="10">
        <v>3</v>
      </c>
      <c r="E811" s="10">
        <v>2045</v>
      </c>
      <c r="F811" s="10">
        <v>1.4594002479999999</v>
      </c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 spans="1:24" ht="15.75" hidden="1" customHeight="1">
      <c r="A812" s="4" t="s">
        <v>10</v>
      </c>
      <c r="B812" s="4" t="s">
        <v>114</v>
      </c>
      <c r="C812" s="4" t="s">
        <v>90</v>
      </c>
      <c r="D812" s="10">
        <v>4</v>
      </c>
      <c r="E812" s="10">
        <v>2045</v>
      </c>
      <c r="F812" s="10">
        <v>1.4594002479999999</v>
      </c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 spans="1:24" ht="15.75" hidden="1" customHeight="1">
      <c r="A813" s="4" t="s">
        <v>10</v>
      </c>
      <c r="B813" s="4" t="s">
        <v>178</v>
      </c>
      <c r="C813" s="4" t="s">
        <v>94</v>
      </c>
      <c r="D813" s="10">
        <v>1</v>
      </c>
      <c r="E813" s="10">
        <v>2045</v>
      </c>
      <c r="F813" s="10">
        <v>1.465201465</v>
      </c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 spans="1:24" ht="15.75" hidden="1" customHeight="1">
      <c r="A814" s="4" t="s">
        <v>10</v>
      </c>
      <c r="B814" s="4" t="s">
        <v>181</v>
      </c>
      <c r="C814" s="4" t="s">
        <v>16</v>
      </c>
      <c r="D814" s="10">
        <v>1</v>
      </c>
      <c r="E814" s="10">
        <v>2045</v>
      </c>
      <c r="F814" s="10">
        <v>1.4785757559999999</v>
      </c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 spans="1:24" ht="15.75" hidden="1" customHeight="1">
      <c r="A815" s="4" t="s">
        <v>10</v>
      </c>
      <c r="B815" s="4" t="s">
        <v>113</v>
      </c>
      <c r="C815" s="4" t="s">
        <v>90</v>
      </c>
      <c r="D815" s="10">
        <v>2</v>
      </c>
      <c r="E815" s="10">
        <v>2040</v>
      </c>
      <c r="F815" s="10">
        <v>1.4828236509999999</v>
      </c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 spans="1:24" ht="15.75" hidden="1" customHeight="1">
      <c r="A816" s="4" t="s">
        <v>10</v>
      </c>
      <c r="B816" s="4" t="s">
        <v>113</v>
      </c>
      <c r="C816" s="4" t="s">
        <v>90</v>
      </c>
      <c r="D816" s="10">
        <v>3</v>
      </c>
      <c r="E816" s="10">
        <v>2040</v>
      </c>
      <c r="F816" s="10">
        <v>1.4828236509999999</v>
      </c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 spans="1:24" ht="15.75" hidden="1" customHeight="1">
      <c r="A817" s="4" t="s">
        <v>10</v>
      </c>
      <c r="B817" s="4" t="s">
        <v>113</v>
      </c>
      <c r="C817" s="4" t="s">
        <v>90</v>
      </c>
      <c r="D817" s="10">
        <v>4</v>
      </c>
      <c r="E817" s="10">
        <v>2040</v>
      </c>
      <c r="F817" s="10">
        <v>1.4828236509999999</v>
      </c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 spans="1:24" ht="15.75" hidden="1" customHeight="1">
      <c r="A818" s="4" t="s">
        <v>10</v>
      </c>
      <c r="B818" s="4" t="s">
        <v>114</v>
      </c>
      <c r="C818" s="4" t="s">
        <v>90</v>
      </c>
      <c r="D818" s="10">
        <v>2</v>
      </c>
      <c r="E818" s="10">
        <v>2040</v>
      </c>
      <c r="F818" s="10">
        <v>1.4828236509999999</v>
      </c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 spans="1:24" ht="15.75" hidden="1" customHeight="1">
      <c r="A819" s="4" t="s">
        <v>10</v>
      </c>
      <c r="B819" s="4" t="s">
        <v>114</v>
      </c>
      <c r="C819" s="4" t="s">
        <v>90</v>
      </c>
      <c r="D819" s="10">
        <v>3</v>
      </c>
      <c r="E819" s="10">
        <v>2040</v>
      </c>
      <c r="F819" s="10">
        <v>1.4828236509999999</v>
      </c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 spans="1:24" ht="15.75" hidden="1" customHeight="1">
      <c r="A820" s="4" t="s">
        <v>10</v>
      </c>
      <c r="B820" s="4" t="s">
        <v>114</v>
      </c>
      <c r="C820" s="4" t="s">
        <v>90</v>
      </c>
      <c r="D820" s="10">
        <v>4</v>
      </c>
      <c r="E820" s="10">
        <v>2040</v>
      </c>
      <c r="F820" s="10">
        <v>1.4828236509999999</v>
      </c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 spans="1:24" ht="15.75" hidden="1" customHeight="1">
      <c r="A821" s="4" t="s">
        <v>10</v>
      </c>
      <c r="B821" s="4" t="s">
        <v>222</v>
      </c>
      <c r="C821" s="4" t="s">
        <v>50</v>
      </c>
      <c r="D821" s="10">
        <v>2</v>
      </c>
      <c r="E821" s="10">
        <v>2022</v>
      </c>
      <c r="F821" s="10">
        <v>1.487333333</v>
      </c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 spans="1:24" ht="15.75" hidden="1" customHeight="1">
      <c r="A822" s="4" t="s">
        <v>10</v>
      </c>
      <c r="B822" s="4" t="s">
        <v>120</v>
      </c>
      <c r="C822" s="4" t="s">
        <v>16</v>
      </c>
      <c r="D822" s="10">
        <v>1</v>
      </c>
      <c r="E822" s="10">
        <v>2025</v>
      </c>
      <c r="F822" s="10">
        <v>1.4946586040000001</v>
      </c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 spans="1:24" ht="15.75" hidden="1" customHeight="1">
      <c r="A823" s="4" t="s">
        <v>10</v>
      </c>
      <c r="B823" s="4" t="s">
        <v>178</v>
      </c>
      <c r="C823" s="4" t="s">
        <v>94</v>
      </c>
      <c r="D823" s="10">
        <v>1</v>
      </c>
      <c r="E823" s="10">
        <v>2040</v>
      </c>
      <c r="F823" s="10">
        <v>1.5037593979999999</v>
      </c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 spans="1:24" ht="15.75" hidden="1" customHeight="1">
      <c r="A824" s="4" t="s">
        <v>10</v>
      </c>
      <c r="B824" s="4" t="s">
        <v>222</v>
      </c>
      <c r="C824" s="4" t="s">
        <v>50</v>
      </c>
      <c r="D824" s="10">
        <v>2</v>
      </c>
      <c r="E824" s="10">
        <v>2022</v>
      </c>
      <c r="F824" s="10">
        <v>1.505733333</v>
      </c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 spans="1:24" ht="15.75" hidden="1" customHeight="1">
      <c r="A825" s="4" t="s">
        <v>10</v>
      </c>
      <c r="B825" s="4" t="s">
        <v>113</v>
      </c>
      <c r="C825" s="4" t="s">
        <v>90</v>
      </c>
      <c r="D825" s="10">
        <v>2</v>
      </c>
      <c r="E825" s="10">
        <v>2035</v>
      </c>
      <c r="F825" s="10">
        <v>1.5065300699999999</v>
      </c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 spans="1:24" ht="15.75" hidden="1" customHeight="1">
      <c r="A826" s="4" t="s">
        <v>10</v>
      </c>
      <c r="B826" s="4" t="s">
        <v>113</v>
      </c>
      <c r="C826" s="4" t="s">
        <v>90</v>
      </c>
      <c r="D826" s="10">
        <v>3</v>
      </c>
      <c r="E826" s="10">
        <v>2035</v>
      </c>
      <c r="F826" s="10">
        <v>1.5065300699999999</v>
      </c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 spans="1:24" ht="15.75" hidden="1" customHeight="1">
      <c r="A827" s="4" t="s">
        <v>10</v>
      </c>
      <c r="B827" s="4" t="s">
        <v>113</v>
      </c>
      <c r="C827" s="4" t="s">
        <v>90</v>
      </c>
      <c r="D827" s="10">
        <v>4</v>
      </c>
      <c r="E827" s="10">
        <v>2035</v>
      </c>
      <c r="F827" s="10">
        <v>1.5065300699999999</v>
      </c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 spans="1:24" ht="15.75" hidden="1" customHeight="1">
      <c r="A828" s="4" t="s">
        <v>10</v>
      </c>
      <c r="B828" s="4" t="s">
        <v>114</v>
      </c>
      <c r="C828" s="4" t="s">
        <v>90</v>
      </c>
      <c r="D828" s="10">
        <v>2</v>
      </c>
      <c r="E828" s="10">
        <v>2035</v>
      </c>
      <c r="F828" s="10">
        <v>1.5065300699999999</v>
      </c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 spans="1:24" ht="15.75" hidden="1" customHeight="1">
      <c r="A829" s="4" t="s">
        <v>10</v>
      </c>
      <c r="B829" s="4" t="s">
        <v>114</v>
      </c>
      <c r="C829" s="4" t="s">
        <v>90</v>
      </c>
      <c r="D829" s="10">
        <v>3</v>
      </c>
      <c r="E829" s="10">
        <v>2035</v>
      </c>
      <c r="F829" s="10">
        <v>1.5065300699999999</v>
      </c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 spans="1:24" ht="15.75" hidden="1" customHeight="1">
      <c r="A830" s="4" t="s">
        <v>10</v>
      </c>
      <c r="B830" s="4" t="s">
        <v>114</v>
      </c>
      <c r="C830" s="4" t="s">
        <v>90</v>
      </c>
      <c r="D830" s="10">
        <v>4</v>
      </c>
      <c r="E830" s="10">
        <v>2035</v>
      </c>
      <c r="F830" s="10">
        <v>1.5065300699999999</v>
      </c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 spans="1:24" ht="15.75" hidden="1" customHeight="1">
      <c r="A831" s="4" t="s">
        <v>10</v>
      </c>
      <c r="B831" s="4" t="s">
        <v>185</v>
      </c>
      <c r="C831" s="4" t="s">
        <v>20</v>
      </c>
      <c r="D831" s="10">
        <v>1</v>
      </c>
      <c r="E831" s="10">
        <v>2025</v>
      </c>
      <c r="F831" s="10">
        <v>1.529446064</v>
      </c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 spans="1:24" ht="15.75" hidden="1" customHeight="1">
      <c r="A832" s="4" t="s">
        <v>10</v>
      </c>
      <c r="B832" s="4" t="s">
        <v>113</v>
      </c>
      <c r="C832" s="4" t="s">
        <v>90</v>
      </c>
      <c r="D832" s="10">
        <v>2</v>
      </c>
      <c r="E832" s="10">
        <v>2030</v>
      </c>
      <c r="F832" s="10">
        <v>1.530519505</v>
      </c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 spans="1:24" ht="15.75" hidden="1" customHeight="1">
      <c r="A833" s="4" t="s">
        <v>10</v>
      </c>
      <c r="B833" s="4" t="s">
        <v>113</v>
      </c>
      <c r="C833" s="4" t="s">
        <v>90</v>
      </c>
      <c r="D833" s="10">
        <v>3</v>
      </c>
      <c r="E833" s="10">
        <v>2030</v>
      </c>
      <c r="F833" s="10">
        <v>1.530519505</v>
      </c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 spans="1:24" ht="15.75" hidden="1" customHeight="1">
      <c r="A834" s="4" t="s">
        <v>10</v>
      </c>
      <c r="B834" s="4" t="s">
        <v>113</v>
      </c>
      <c r="C834" s="4" t="s">
        <v>90</v>
      </c>
      <c r="D834" s="10">
        <v>4</v>
      </c>
      <c r="E834" s="10">
        <v>2030</v>
      </c>
      <c r="F834" s="10">
        <v>1.530519505</v>
      </c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 spans="1:24" ht="15.75" hidden="1" customHeight="1">
      <c r="A835" s="4" t="s">
        <v>10</v>
      </c>
      <c r="B835" s="4" t="s">
        <v>114</v>
      </c>
      <c r="C835" s="4" t="s">
        <v>90</v>
      </c>
      <c r="D835" s="10">
        <v>2</v>
      </c>
      <c r="E835" s="10">
        <v>2030</v>
      </c>
      <c r="F835" s="10">
        <v>1.530519505</v>
      </c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 spans="1:24" ht="15.75" hidden="1" customHeight="1">
      <c r="A836" s="4" t="s">
        <v>10</v>
      </c>
      <c r="B836" s="4" t="s">
        <v>114</v>
      </c>
      <c r="C836" s="4" t="s">
        <v>90</v>
      </c>
      <c r="D836" s="10">
        <v>3</v>
      </c>
      <c r="E836" s="10">
        <v>2030</v>
      </c>
      <c r="F836" s="10">
        <v>1.530519505</v>
      </c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 spans="1:24" ht="15.75" hidden="1" customHeight="1">
      <c r="A837" s="4" t="s">
        <v>10</v>
      </c>
      <c r="B837" s="4" t="s">
        <v>114</v>
      </c>
      <c r="C837" s="4" t="s">
        <v>90</v>
      </c>
      <c r="D837" s="10">
        <v>4</v>
      </c>
      <c r="E837" s="10">
        <v>2030</v>
      </c>
      <c r="F837" s="10">
        <v>1.530519505</v>
      </c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 spans="1:24" ht="15.75" hidden="1" customHeight="1">
      <c r="A838" s="4" t="s">
        <v>10</v>
      </c>
      <c r="B838" s="4" t="s">
        <v>181</v>
      </c>
      <c r="C838" s="4" t="s">
        <v>16</v>
      </c>
      <c r="D838" s="10">
        <v>1</v>
      </c>
      <c r="E838" s="10">
        <v>2040</v>
      </c>
      <c r="F838" s="10">
        <v>1.5308735280000001</v>
      </c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 spans="1:24" ht="15.75" hidden="1" customHeight="1">
      <c r="A839" s="4" t="s">
        <v>10</v>
      </c>
      <c r="B839" s="4" t="s">
        <v>178</v>
      </c>
      <c r="C839" s="4" t="s">
        <v>94</v>
      </c>
      <c r="D839" s="10">
        <v>1</v>
      </c>
      <c r="E839" s="10">
        <v>2035</v>
      </c>
      <c r="F839" s="10">
        <v>1.5444015440000001</v>
      </c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 spans="1:24" ht="15.75" hidden="1" customHeight="1">
      <c r="A840" s="4" t="s">
        <v>10</v>
      </c>
      <c r="B840" s="4" t="s">
        <v>113</v>
      </c>
      <c r="C840" s="4" t="s">
        <v>90</v>
      </c>
      <c r="D840" s="10">
        <v>2</v>
      </c>
      <c r="E840" s="10">
        <v>2025</v>
      </c>
      <c r="F840" s="10">
        <v>1.5547919569999999</v>
      </c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 spans="1:24" ht="15.75" hidden="1" customHeight="1">
      <c r="A841" s="4" t="s">
        <v>10</v>
      </c>
      <c r="B841" s="4" t="s">
        <v>113</v>
      </c>
      <c r="C841" s="4" t="s">
        <v>90</v>
      </c>
      <c r="D841" s="10">
        <v>3</v>
      </c>
      <c r="E841" s="10">
        <v>2025</v>
      </c>
      <c r="F841" s="10">
        <v>1.5547919569999999</v>
      </c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 spans="1:24" ht="15.75" hidden="1" customHeight="1">
      <c r="A842" s="4" t="s">
        <v>10</v>
      </c>
      <c r="B842" s="4" t="s">
        <v>113</v>
      </c>
      <c r="C842" s="4" t="s">
        <v>90</v>
      </c>
      <c r="D842" s="10">
        <v>4</v>
      </c>
      <c r="E842" s="10">
        <v>2025</v>
      </c>
      <c r="F842" s="10">
        <v>1.5547919569999999</v>
      </c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 spans="1:24" ht="15.75" hidden="1" customHeight="1">
      <c r="A843" s="4" t="s">
        <v>10</v>
      </c>
      <c r="B843" s="4" t="s">
        <v>114</v>
      </c>
      <c r="C843" s="4" t="s">
        <v>90</v>
      </c>
      <c r="D843" s="10">
        <v>2</v>
      </c>
      <c r="E843" s="10">
        <v>2025</v>
      </c>
      <c r="F843" s="10">
        <v>1.5547919569999999</v>
      </c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 spans="1:24" ht="15.75" hidden="1" customHeight="1">
      <c r="A844" s="4" t="s">
        <v>10</v>
      </c>
      <c r="B844" s="4" t="s">
        <v>114</v>
      </c>
      <c r="C844" s="4" t="s">
        <v>90</v>
      </c>
      <c r="D844" s="10">
        <v>3</v>
      </c>
      <c r="E844" s="10">
        <v>2025</v>
      </c>
      <c r="F844" s="10">
        <v>1.5547919569999999</v>
      </c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 spans="1:24" ht="15.75" hidden="1" customHeight="1">
      <c r="A845" s="4" t="s">
        <v>10</v>
      </c>
      <c r="B845" s="4" t="s">
        <v>114</v>
      </c>
      <c r="C845" s="4" t="s">
        <v>90</v>
      </c>
      <c r="D845" s="10">
        <v>4</v>
      </c>
      <c r="E845" s="10">
        <v>2025</v>
      </c>
      <c r="F845" s="10">
        <v>1.5547919569999999</v>
      </c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 spans="1:24" ht="15.75" hidden="1" customHeight="1">
      <c r="A846" s="4" t="s">
        <v>10</v>
      </c>
      <c r="B846" s="4" t="s">
        <v>181</v>
      </c>
      <c r="C846" s="4" t="s">
        <v>16</v>
      </c>
      <c r="D846" s="10">
        <v>1</v>
      </c>
      <c r="E846" s="10">
        <v>2035</v>
      </c>
      <c r="F846" s="10">
        <v>1.56876693</v>
      </c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 spans="1:24" ht="15.75" hidden="1" customHeight="1">
      <c r="A847" s="4" t="s">
        <v>10</v>
      </c>
      <c r="B847" s="4" t="s">
        <v>120</v>
      </c>
      <c r="C847" s="4" t="s">
        <v>16</v>
      </c>
      <c r="D847" s="10">
        <v>1</v>
      </c>
      <c r="E847" s="10">
        <v>2022</v>
      </c>
      <c r="F847" s="10">
        <v>1.587301587</v>
      </c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 spans="1:24" ht="15.75" hidden="1" customHeight="1">
      <c r="A848" s="4" t="s">
        <v>10</v>
      </c>
      <c r="B848" s="4" t="s">
        <v>149</v>
      </c>
      <c r="C848" s="4" t="s">
        <v>87</v>
      </c>
      <c r="D848" s="10">
        <v>1</v>
      </c>
      <c r="E848" s="10">
        <v>2050</v>
      </c>
      <c r="F848" s="10">
        <v>1.587301587</v>
      </c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 spans="1:24" ht="15.75" hidden="1" customHeight="1">
      <c r="A849" s="4" t="s">
        <v>10</v>
      </c>
      <c r="B849" s="4" t="s">
        <v>149</v>
      </c>
      <c r="C849" s="4" t="s">
        <v>101</v>
      </c>
      <c r="D849" s="10">
        <v>2</v>
      </c>
      <c r="E849" s="10">
        <v>2050</v>
      </c>
      <c r="F849" s="10">
        <v>1.587301587</v>
      </c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 spans="1:24" ht="15.75" hidden="1" customHeight="1">
      <c r="A850" s="4" t="s">
        <v>10</v>
      </c>
      <c r="B850" s="4" t="s">
        <v>149</v>
      </c>
      <c r="C850" s="4" t="s">
        <v>38</v>
      </c>
      <c r="D850" s="10">
        <v>3</v>
      </c>
      <c r="E850" s="10">
        <v>2050</v>
      </c>
      <c r="F850" s="10">
        <v>1.587301587</v>
      </c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 spans="1:24" ht="15.75" hidden="1" customHeight="1">
      <c r="A851" s="4" t="s">
        <v>10</v>
      </c>
      <c r="B851" s="4" t="s">
        <v>178</v>
      </c>
      <c r="C851" s="4" t="s">
        <v>94</v>
      </c>
      <c r="D851" s="10">
        <v>1</v>
      </c>
      <c r="E851" s="10">
        <v>2030</v>
      </c>
      <c r="F851" s="10">
        <v>1.587301587</v>
      </c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 spans="1:24" ht="15.75" hidden="1" customHeight="1">
      <c r="A852" s="4" t="s">
        <v>10</v>
      </c>
      <c r="B852" s="4" t="s">
        <v>186</v>
      </c>
      <c r="C852" s="4" t="s">
        <v>20</v>
      </c>
      <c r="D852" s="10">
        <v>1</v>
      </c>
      <c r="E852" s="10">
        <v>2022</v>
      </c>
      <c r="F852" s="10">
        <v>1.5920000000000001</v>
      </c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 spans="1:24" ht="15.75" hidden="1" customHeight="1">
      <c r="A853" s="4" t="s">
        <v>10</v>
      </c>
      <c r="B853" s="4" t="s">
        <v>149</v>
      </c>
      <c r="C853" s="4" t="s">
        <v>87</v>
      </c>
      <c r="D853" s="10">
        <v>1</v>
      </c>
      <c r="E853" s="10">
        <v>2045</v>
      </c>
      <c r="F853" s="10">
        <v>1.6</v>
      </c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 spans="1:24" ht="15.75" hidden="1" customHeight="1">
      <c r="A854" s="4" t="s">
        <v>10</v>
      </c>
      <c r="B854" s="4" t="s">
        <v>149</v>
      </c>
      <c r="C854" s="4" t="s">
        <v>101</v>
      </c>
      <c r="D854" s="10">
        <v>2</v>
      </c>
      <c r="E854" s="10">
        <v>2045</v>
      </c>
      <c r="F854" s="10">
        <v>1.6</v>
      </c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 spans="1:24" ht="15.75" hidden="1" customHeight="1">
      <c r="A855" s="4" t="s">
        <v>10</v>
      </c>
      <c r="B855" s="4" t="s">
        <v>149</v>
      </c>
      <c r="C855" s="4" t="s">
        <v>38</v>
      </c>
      <c r="D855" s="10">
        <v>3</v>
      </c>
      <c r="E855" s="10">
        <v>2045</v>
      </c>
      <c r="F855" s="10">
        <v>1.6</v>
      </c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 spans="1:24" ht="15.75" hidden="1" customHeight="1">
      <c r="A856" s="4" t="s">
        <v>10</v>
      </c>
      <c r="B856" s="4" t="s">
        <v>113</v>
      </c>
      <c r="C856" s="4" t="s">
        <v>90</v>
      </c>
      <c r="D856" s="10">
        <v>2</v>
      </c>
      <c r="E856" s="10">
        <v>2022</v>
      </c>
      <c r="F856" s="10">
        <v>1.6017298680000001</v>
      </c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 spans="1:24" ht="15.75" hidden="1" customHeight="1">
      <c r="A857" s="4" t="s">
        <v>10</v>
      </c>
      <c r="B857" s="4" t="s">
        <v>113</v>
      </c>
      <c r="C857" s="4" t="s">
        <v>90</v>
      </c>
      <c r="D857" s="10">
        <v>3</v>
      </c>
      <c r="E857" s="10">
        <v>2022</v>
      </c>
      <c r="F857" s="10">
        <v>1.6017298680000001</v>
      </c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 spans="1:24" ht="15.75" hidden="1" customHeight="1">
      <c r="A858" s="4" t="s">
        <v>10</v>
      </c>
      <c r="B858" s="4" t="s">
        <v>113</v>
      </c>
      <c r="C858" s="4" t="s">
        <v>90</v>
      </c>
      <c r="D858" s="10">
        <v>4</v>
      </c>
      <c r="E858" s="10">
        <v>2022</v>
      </c>
      <c r="F858" s="10">
        <v>1.6017298680000001</v>
      </c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 spans="1:24" ht="15.75" hidden="1" customHeight="1">
      <c r="A859" s="4" t="s">
        <v>10</v>
      </c>
      <c r="B859" s="4" t="s">
        <v>114</v>
      </c>
      <c r="C859" s="4" t="s">
        <v>90</v>
      </c>
      <c r="D859" s="10">
        <v>2</v>
      </c>
      <c r="E859" s="10">
        <v>2022</v>
      </c>
      <c r="F859" s="10">
        <v>1.6017298680000001</v>
      </c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 spans="1:24" ht="15.75" hidden="1" customHeight="1">
      <c r="A860" s="4" t="s">
        <v>10</v>
      </c>
      <c r="B860" s="4" t="s">
        <v>114</v>
      </c>
      <c r="C860" s="4" t="s">
        <v>90</v>
      </c>
      <c r="D860" s="10">
        <v>3</v>
      </c>
      <c r="E860" s="10">
        <v>2022</v>
      </c>
      <c r="F860" s="10">
        <v>1.6017298680000001</v>
      </c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 spans="1:24" ht="15.75" hidden="1" customHeight="1">
      <c r="A861" s="4" t="s">
        <v>10</v>
      </c>
      <c r="B861" s="4" t="s">
        <v>114</v>
      </c>
      <c r="C861" s="4" t="s">
        <v>90</v>
      </c>
      <c r="D861" s="10">
        <v>4</v>
      </c>
      <c r="E861" s="10">
        <v>2022</v>
      </c>
      <c r="F861" s="10">
        <v>1.6017298680000001</v>
      </c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 spans="1:24" ht="15.75" hidden="1" customHeight="1">
      <c r="A862" s="4" t="s">
        <v>10</v>
      </c>
      <c r="B862" s="4" t="s">
        <v>181</v>
      </c>
      <c r="C862" s="4" t="s">
        <v>16</v>
      </c>
      <c r="D862" s="10">
        <v>1</v>
      </c>
      <c r="E862" s="10">
        <v>2030</v>
      </c>
      <c r="F862" s="10">
        <v>1.6085838800000001</v>
      </c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 spans="1:24" ht="15.75" hidden="1" customHeight="1">
      <c r="A863" s="4" t="s">
        <v>10</v>
      </c>
      <c r="B863" s="4" t="s">
        <v>186</v>
      </c>
      <c r="C863" s="4" t="s">
        <v>38</v>
      </c>
      <c r="D863" s="10">
        <v>2</v>
      </c>
      <c r="E863" s="10">
        <v>2050</v>
      </c>
      <c r="F863" s="10">
        <v>1.6115088660000001</v>
      </c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 spans="1:24" ht="15.75" hidden="1" customHeight="1">
      <c r="A864" s="4" t="s">
        <v>10</v>
      </c>
      <c r="B864" s="4" t="s">
        <v>149</v>
      </c>
      <c r="C864" s="4" t="s">
        <v>87</v>
      </c>
      <c r="D864" s="10">
        <v>1</v>
      </c>
      <c r="E864" s="10">
        <v>2030</v>
      </c>
      <c r="F864" s="10">
        <v>1.612903226</v>
      </c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 spans="1:24" ht="15.75" hidden="1" customHeight="1">
      <c r="A865" s="4" t="s">
        <v>10</v>
      </c>
      <c r="B865" s="4" t="s">
        <v>149</v>
      </c>
      <c r="C865" s="4" t="s">
        <v>101</v>
      </c>
      <c r="D865" s="10">
        <v>2</v>
      </c>
      <c r="E865" s="10">
        <v>2030</v>
      </c>
      <c r="F865" s="10">
        <v>1.612903226</v>
      </c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 spans="1:24" ht="15.75" hidden="1" customHeight="1">
      <c r="A866" s="4" t="s">
        <v>10</v>
      </c>
      <c r="B866" s="4" t="s">
        <v>149</v>
      </c>
      <c r="C866" s="4" t="s">
        <v>38</v>
      </c>
      <c r="D866" s="10">
        <v>3</v>
      </c>
      <c r="E866" s="10">
        <v>2030</v>
      </c>
      <c r="F866" s="10">
        <v>1.612903226</v>
      </c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 spans="1:24" ht="15.75" hidden="1" customHeight="1">
      <c r="A867" s="4" t="s">
        <v>10</v>
      </c>
      <c r="B867" s="4" t="s">
        <v>149</v>
      </c>
      <c r="C867" s="4" t="s">
        <v>87</v>
      </c>
      <c r="D867" s="10">
        <v>1</v>
      </c>
      <c r="E867" s="10">
        <v>2035</v>
      </c>
      <c r="F867" s="10">
        <v>1.612903226</v>
      </c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 spans="1:24" ht="15.75" hidden="1" customHeight="1">
      <c r="A868" s="4" t="s">
        <v>10</v>
      </c>
      <c r="B868" s="4" t="s">
        <v>149</v>
      </c>
      <c r="C868" s="4" t="s">
        <v>101</v>
      </c>
      <c r="D868" s="10">
        <v>2</v>
      </c>
      <c r="E868" s="10">
        <v>2035</v>
      </c>
      <c r="F868" s="10">
        <v>1.612903226</v>
      </c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 spans="1:24" ht="15.75" hidden="1" customHeight="1">
      <c r="A869" s="4" t="s">
        <v>10</v>
      </c>
      <c r="B869" s="4" t="s">
        <v>149</v>
      </c>
      <c r="C869" s="4" t="s">
        <v>38</v>
      </c>
      <c r="D869" s="10">
        <v>3</v>
      </c>
      <c r="E869" s="10">
        <v>2035</v>
      </c>
      <c r="F869" s="10">
        <v>1.612903226</v>
      </c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 spans="1:24" ht="15.75" hidden="1" customHeight="1">
      <c r="A870" s="4" t="s">
        <v>10</v>
      </c>
      <c r="B870" s="4" t="s">
        <v>149</v>
      </c>
      <c r="C870" s="4" t="s">
        <v>87</v>
      </c>
      <c r="D870" s="10">
        <v>1</v>
      </c>
      <c r="E870" s="10">
        <v>2040</v>
      </c>
      <c r="F870" s="10">
        <v>1.612903226</v>
      </c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 spans="1:24" ht="15.75" hidden="1" customHeight="1">
      <c r="A871" s="4" t="s">
        <v>10</v>
      </c>
      <c r="B871" s="4" t="s">
        <v>149</v>
      </c>
      <c r="C871" s="4" t="s">
        <v>101</v>
      </c>
      <c r="D871" s="10">
        <v>2</v>
      </c>
      <c r="E871" s="10">
        <v>2040</v>
      </c>
      <c r="F871" s="10">
        <v>1.612903226</v>
      </c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 spans="1:24" ht="15.75" hidden="1" customHeight="1">
      <c r="A872" s="4" t="s">
        <v>10</v>
      </c>
      <c r="B872" s="4" t="s">
        <v>149</v>
      </c>
      <c r="C872" s="4" t="s">
        <v>38</v>
      </c>
      <c r="D872" s="10">
        <v>3</v>
      </c>
      <c r="E872" s="10">
        <v>2040</v>
      </c>
      <c r="F872" s="10">
        <v>1.612903226</v>
      </c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 spans="1:24" ht="15.75" hidden="1" customHeight="1">
      <c r="A873" s="4" t="s">
        <v>10</v>
      </c>
      <c r="B873" s="4" t="s">
        <v>185</v>
      </c>
      <c r="C873" s="4" t="s">
        <v>94</v>
      </c>
      <c r="D873" s="10">
        <v>2</v>
      </c>
      <c r="E873" s="10">
        <v>2040</v>
      </c>
      <c r="F873" s="10">
        <v>1.6247434249999999</v>
      </c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 spans="1:24" ht="15.75" hidden="1" customHeight="1">
      <c r="A874" s="4" t="s">
        <v>10</v>
      </c>
      <c r="B874" s="4" t="s">
        <v>178</v>
      </c>
      <c r="C874" s="4" t="s">
        <v>94</v>
      </c>
      <c r="D874" s="10">
        <v>1</v>
      </c>
      <c r="E874" s="10">
        <v>2025</v>
      </c>
      <c r="F874" s="10">
        <v>1.6260162600000001</v>
      </c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 spans="1:24" ht="15.75" hidden="1" customHeight="1">
      <c r="A875" s="4" t="s">
        <v>10</v>
      </c>
      <c r="B875" s="4" t="s">
        <v>145</v>
      </c>
      <c r="C875" s="4" t="s">
        <v>94</v>
      </c>
      <c r="D875" s="10">
        <v>1</v>
      </c>
      <c r="E875" s="10">
        <v>2030</v>
      </c>
      <c r="F875" s="10">
        <v>1.628571429</v>
      </c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 spans="1:24" ht="15.75" customHeight="1">
      <c r="A876" s="4" t="s">
        <v>10</v>
      </c>
      <c r="B876" s="4" t="s">
        <v>149</v>
      </c>
      <c r="C876" s="4" t="s">
        <v>87</v>
      </c>
      <c r="D876" s="10">
        <v>1</v>
      </c>
      <c r="E876" s="10">
        <v>2025</v>
      </c>
      <c r="F876" s="10">
        <v>1.6393442620000001</v>
      </c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 spans="1:24" ht="15.75" customHeight="1">
      <c r="A877" s="4" t="s">
        <v>10</v>
      </c>
      <c r="B877" s="4" t="s">
        <v>149</v>
      </c>
      <c r="C877" s="4" t="s">
        <v>101</v>
      </c>
      <c r="D877" s="10">
        <v>2</v>
      </c>
      <c r="E877" s="10">
        <v>2025</v>
      </c>
      <c r="F877" s="10">
        <v>1.6393442620000001</v>
      </c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 spans="1:24" ht="15.75" customHeight="1">
      <c r="A878" s="4" t="s">
        <v>10</v>
      </c>
      <c r="B878" s="4" t="s">
        <v>149</v>
      </c>
      <c r="C878" s="4" t="s">
        <v>38</v>
      </c>
      <c r="D878" s="10">
        <v>3</v>
      </c>
      <c r="E878" s="10">
        <v>2025</v>
      </c>
      <c r="F878" s="10">
        <v>1.6393442620000001</v>
      </c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 spans="1:24" ht="15.75" hidden="1" customHeight="1">
      <c r="A879" s="4" t="s">
        <v>10</v>
      </c>
      <c r="B879" s="4" t="s">
        <v>201</v>
      </c>
      <c r="C879" s="4" t="s">
        <v>84</v>
      </c>
      <c r="D879" s="10">
        <v>1</v>
      </c>
      <c r="E879" s="10">
        <v>2050</v>
      </c>
      <c r="F879" s="10">
        <v>1.6477835089999999</v>
      </c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 spans="1:24" ht="15.75" hidden="1" customHeight="1">
      <c r="A880" s="4" t="s">
        <v>10</v>
      </c>
      <c r="B880" s="4" t="s">
        <v>201</v>
      </c>
      <c r="C880" s="4" t="s">
        <v>84</v>
      </c>
      <c r="D880" s="10">
        <v>1</v>
      </c>
      <c r="E880" s="10">
        <v>2045</v>
      </c>
      <c r="F880" s="10">
        <v>1.652390789</v>
      </c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 spans="1:24" ht="15.75" hidden="1" customHeight="1">
      <c r="A881" s="4" t="s">
        <v>10</v>
      </c>
      <c r="B881" s="4" t="s">
        <v>201</v>
      </c>
      <c r="C881" s="4" t="s">
        <v>84</v>
      </c>
      <c r="D881" s="10">
        <v>1</v>
      </c>
      <c r="E881" s="10">
        <v>2040</v>
      </c>
      <c r="F881" s="10">
        <v>1.656998068</v>
      </c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 spans="1:24" ht="15.75" hidden="1" customHeight="1">
      <c r="A882" s="4" t="s">
        <v>10</v>
      </c>
      <c r="B882" s="4" t="s">
        <v>201</v>
      </c>
      <c r="C882" s="4" t="s">
        <v>84</v>
      </c>
      <c r="D882" s="10">
        <v>1</v>
      </c>
      <c r="E882" s="10">
        <v>2035</v>
      </c>
      <c r="F882" s="10">
        <v>1.6616053479999999</v>
      </c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 spans="1:24" ht="15.75" hidden="1" customHeight="1">
      <c r="A883" s="4" t="s">
        <v>10</v>
      </c>
      <c r="B883" s="4" t="s">
        <v>201</v>
      </c>
      <c r="C883" s="4" t="s">
        <v>84</v>
      </c>
      <c r="D883" s="10">
        <v>1</v>
      </c>
      <c r="E883" s="10">
        <v>2030</v>
      </c>
      <c r="F883" s="10">
        <v>1.6662126269999999</v>
      </c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 spans="1:24" ht="15.75" hidden="1" customHeight="1">
      <c r="A884" s="4" t="s">
        <v>10</v>
      </c>
      <c r="B884" s="4" t="s">
        <v>185</v>
      </c>
      <c r="C884" s="4" t="s">
        <v>20</v>
      </c>
      <c r="D884" s="10">
        <v>1</v>
      </c>
      <c r="E884" s="10">
        <v>2022</v>
      </c>
      <c r="F884" s="10">
        <v>1.6666666670000001</v>
      </c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 spans="1:24" ht="15.75" hidden="1" customHeight="1">
      <c r="A885" s="4" t="s">
        <v>10</v>
      </c>
      <c r="B885" s="4" t="s">
        <v>187</v>
      </c>
      <c r="C885" s="4" t="s">
        <v>87</v>
      </c>
      <c r="D885" s="10">
        <v>1</v>
      </c>
      <c r="E885" s="10">
        <v>2022</v>
      </c>
      <c r="F885" s="10">
        <v>1.6666666670000001</v>
      </c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 spans="1:24" ht="15.75" hidden="1" customHeight="1">
      <c r="A886" s="4" t="s">
        <v>10</v>
      </c>
      <c r="B886" s="4" t="s">
        <v>188</v>
      </c>
      <c r="C886" s="4" t="s">
        <v>87</v>
      </c>
      <c r="D886" s="10">
        <v>1</v>
      </c>
      <c r="E886" s="10">
        <v>2022</v>
      </c>
      <c r="F886" s="10">
        <v>1.6666666670000001</v>
      </c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 spans="1:24" ht="15.75" hidden="1" customHeight="1">
      <c r="A887" s="4" t="s">
        <v>10</v>
      </c>
      <c r="B887" s="4" t="s">
        <v>186</v>
      </c>
      <c r="C887" s="4" t="s">
        <v>38</v>
      </c>
      <c r="D887" s="10">
        <v>2</v>
      </c>
      <c r="E887" s="10">
        <v>2045</v>
      </c>
      <c r="F887" s="10">
        <v>1.669387755</v>
      </c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 spans="1:24" ht="15.75" hidden="1" customHeight="1">
      <c r="A888" s="4" t="s">
        <v>10</v>
      </c>
      <c r="B888" s="4" t="s">
        <v>201</v>
      </c>
      <c r="C888" s="4" t="s">
        <v>84</v>
      </c>
      <c r="D888" s="10">
        <v>1</v>
      </c>
      <c r="E888" s="10">
        <v>2025</v>
      </c>
      <c r="F888" s="10">
        <v>1.670819907</v>
      </c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 spans="1:24" ht="15.75" hidden="1" customHeight="1">
      <c r="A889" s="4" t="s">
        <v>10</v>
      </c>
      <c r="B889" s="4" t="s">
        <v>201</v>
      </c>
      <c r="C889" s="4" t="s">
        <v>84</v>
      </c>
      <c r="D889" s="10">
        <v>1</v>
      </c>
      <c r="E889" s="10">
        <v>2022</v>
      </c>
      <c r="F889" s="10">
        <v>1.6772700979999999</v>
      </c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 spans="1:24" ht="15.75" hidden="1" customHeight="1">
      <c r="A890" s="4" t="s">
        <v>10</v>
      </c>
      <c r="B890" s="4" t="s">
        <v>181</v>
      </c>
      <c r="C890" s="4" t="s">
        <v>16</v>
      </c>
      <c r="D890" s="10">
        <v>1</v>
      </c>
      <c r="E890" s="10">
        <v>2025</v>
      </c>
      <c r="F890" s="10">
        <v>1.702441506</v>
      </c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 spans="1:24" ht="15.75" hidden="1" customHeight="1">
      <c r="A891" s="4" t="s">
        <v>10</v>
      </c>
      <c r="B891" s="4" t="s">
        <v>123</v>
      </c>
      <c r="C891" s="4" t="s">
        <v>20</v>
      </c>
      <c r="D891" s="10">
        <v>1</v>
      </c>
      <c r="E891" s="10">
        <v>2050</v>
      </c>
      <c r="F891" s="10">
        <v>1.7098039220000001</v>
      </c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 spans="1:24" ht="15.75" hidden="1" customHeight="1">
      <c r="A892" s="4" t="s">
        <v>10</v>
      </c>
      <c r="B892" s="4" t="s">
        <v>182</v>
      </c>
      <c r="C892" s="4" t="s">
        <v>20</v>
      </c>
      <c r="D892" s="10">
        <v>1</v>
      </c>
      <c r="E892" s="10">
        <v>2050</v>
      </c>
      <c r="F892" s="10">
        <v>1.7098039220000001</v>
      </c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 spans="1:24" ht="15.75" hidden="1" customHeight="1">
      <c r="A893" s="4" t="s">
        <v>10</v>
      </c>
      <c r="B893" s="4" t="s">
        <v>178</v>
      </c>
      <c r="C893" s="4" t="s">
        <v>94</v>
      </c>
      <c r="D893" s="10">
        <v>1</v>
      </c>
      <c r="E893" s="10">
        <v>2022</v>
      </c>
      <c r="F893" s="10">
        <v>1.712328767</v>
      </c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 spans="1:24" ht="15.75" hidden="1" customHeight="1">
      <c r="A894" s="4" t="s">
        <v>10</v>
      </c>
      <c r="B894" s="4" t="s">
        <v>118</v>
      </c>
      <c r="C894" s="4" t="s">
        <v>20</v>
      </c>
      <c r="D894" s="10">
        <v>1</v>
      </c>
      <c r="E894" s="10">
        <v>2050</v>
      </c>
      <c r="F894" s="10">
        <v>1.7161909559999999</v>
      </c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 spans="1:24" ht="15.75" hidden="1" customHeight="1">
      <c r="A895" s="4" t="s">
        <v>10</v>
      </c>
      <c r="B895" s="4" t="s">
        <v>149</v>
      </c>
      <c r="C895" s="4" t="s">
        <v>87</v>
      </c>
      <c r="D895" s="10">
        <v>1</v>
      </c>
      <c r="E895" s="10">
        <v>2022</v>
      </c>
      <c r="F895" s="10">
        <v>1.724137931</v>
      </c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 spans="1:24" ht="15.75" hidden="1" customHeight="1">
      <c r="A896" s="4" t="s">
        <v>10</v>
      </c>
      <c r="B896" s="4" t="s">
        <v>149</v>
      </c>
      <c r="C896" s="4" t="s">
        <v>101</v>
      </c>
      <c r="D896" s="10">
        <v>2</v>
      </c>
      <c r="E896" s="10">
        <v>2022</v>
      </c>
      <c r="F896" s="10">
        <v>1.724137931</v>
      </c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 spans="1:24" ht="15.75" hidden="1" customHeight="1">
      <c r="A897" s="4" t="s">
        <v>10</v>
      </c>
      <c r="B897" s="4" t="s">
        <v>149</v>
      </c>
      <c r="C897" s="4" t="s">
        <v>38</v>
      </c>
      <c r="D897" s="10">
        <v>3</v>
      </c>
      <c r="E897" s="10">
        <v>2022</v>
      </c>
      <c r="F897" s="10">
        <v>1.724137931</v>
      </c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 spans="1:24" ht="15.75" hidden="1" customHeight="1">
      <c r="A898" s="4" t="s">
        <v>10</v>
      </c>
      <c r="B898" s="4" t="s">
        <v>115</v>
      </c>
      <c r="C898" s="4" t="s">
        <v>94</v>
      </c>
      <c r="D898" s="10">
        <v>1</v>
      </c>
      <c r="E898" s="10">
        <v>2050</v>
      </c>
      <c r="F898" s="10">
        <v>1.72837537</v>
      </c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 spans="1:24" ht="15.75" hidden="1" customHeight="1">
      <c r="A899" s="4" t="s">
        <v>10</v>
      </c>
      <c r="B899" s="4" t="s">
        <v>115</v>
      </c>
      <c r="C899" s="4" t="s">
        <v>94</v>
      </c>
      <c r="D899" s="10">
        <v>2</v>
      </c>
      <c r="E899" s="10">
        <v>2050</v>
      </c>
      <c r="F899" s="10">
        <v>1.72837537</v>
      </c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 spans="1:24" ht="15.75" hidden="1" customHeight="1">
      <c r="A900" s="4" t="s">
        <v>10</v>
      </c>
      <c r="B900" s="4" t="s">
        <v>115</v>
      </c>
      <c r="C900" s="4" t="s">
        <v>94</v>
      </c>
      <c r="D900" s="10">
        <v>3</v>
      </c>
      <c r="E900" s="10">
        <v>2050</v>
      </c>
      <c r="F900" s="10">
        <v>1.72837537</v>
      </c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 spans="1:24" ht="15.75" hidden="1" customHeight="1">
      <c r="A901" s="4" t="s">
        <v>10</v>
      </c>
      <c r="B901" s="4" t="s">
        <v>186</v>
      </c>
      <c r="C901" s="4" t="s">
        <v>38</v>
      </c>
      <c r="D901" s="10">
        <v>2</v>
      </c>
      <c r="E901" s="10">
        <v>2040</v>
      </c>
      <c r="F901" s="10">
        <v>1.731805705</v>
      </c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 spans="1:24" ht="15.75" hidden="1" customHeight="1">
      <c r="A902" s="4" t="s">
        <v>10</v>
      </c>
      <c r="B902" s="4" t="s">
        <v>123</v>
      </c>
      <c r="C902" s="4" t="s">
        <v>20</v>
      </c>
      <c r="D902" s="10">
        <v>1</v>
      </c>
      <c r="E902" s="10">
        <v>2045</v>
      </c>
      <c r="F902" s="10">
        <v>1.749019608</v>
      </c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 spans="1:24" ht="15.75" hidden="1" customHeight="1">
      <c r="A903" s="4" t="s">
        <v>10</v>
      </c>
      <c r="B903" s="4" t="s">
        <v>182</v>
      </c>
      <c r="C903" s="4" t="s">
        <v>20</v>
      </c>
      <c r="D903" s="10">
        <v>1</v>
      </c>
      <c r="E903" s="10">
        <v>2045</v>
      </c>
      <c r="F903" s="10">
        <v>1.749019608</v>
      </c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 spans="1:24" ht="15.75" hidden="1" customHeight="1">
      <c r="A904" s="4" t="s">
        <v>10</v>
      </c>
      <c r="B904" s="4" t="s">
        <v>181</v>
      </c>
      <c r="C904" s="4" t="s">
        <v>16</v>
      </c>
      <c r="D904" s="10">
        <v>1</v>
      </c>
      <c r="E904" s="10">
        <v>2022</v>
      </c>
      <c r="F904" s="10">
        <v>1.7507013229999999</v>
      </c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 spans="1:24" ht="15.75" hidden="1" customHeight="1">
      <c r="A905" s="4" t="s">
        <v>10</v>
      </c>
      <c r="B905" s="4" t="s">
        <v>118</v>
      </c>
      <c r="C905" s="4" t="s">
        <v>20</v>
      </c>
      <c r="D905" s="10">
        <v>1</v>
      </c>
      <c r="E905" s="10">
        <v>2045</v>
      </c>
      <c r="F905" s="10">
        <v>1.755759517</v>
      </c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 spans="1:24" ht="15.75" hidden="1" customHeight="1">
      <c r="A906" s="4" t="s">
        <v>10</v>
      </c>
      <c r="B906" s="4" t="s">
        <v>115</v>
      </c>
      <c r="C906" s="4" t="s">
        <v>94</v>
      </c>
      <c r="D906" s="10">
        <v>1</v>
      </c>
      <c r="E906" s="10">
        <v>2045</v>
      </c>
      <c r="F906" s="10">
        <v>1.7719819800000001</v>
      </c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 spans="1:24" ht="15.75" hidden="1" customHeight="1">
      <c r="A907" s="4" t="s">
        <v>10</v>
      </c>
      <c r="B907" s="4" t="s">
        <v>115</v>
      </c>
      <c r="C907" s="4" t="s">
        <v>94</v>
      </c>
      <c r="D907" s="10">
        <v>2</v>
      </c>
      <c r="E907" s="10">
        <v>2045</v>
      </c>
      <c r="F907" s="10">
        <v>1.7719819800000001</v>
      </c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 spans="1:24" ht="15.75" hidden="1" customHeight="1">
      <c r="A908" s="4" t="s">
        <v>10</v>
      </c>
      <c r="B908" s="4" t="s">
        <v>115</v>
      </c>
      <c r="C908" s="4" t="s">
        <v>94</v>
      </c>
      <c r="D908" s="10">
        <v>3</v>
      </c>
      <c r="E908" s="10">
        <v>2045</v>
      </c>
      <c r="F908" s="10">
        <v>1.7719819800000001</v>
      </c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 spans="1:24" ht="15.75" hidden="1" customHeight="1">
      <c r="A909" s="4" t="s">
        <v>10</v>
      </c>
      <c r="B909" s="4" t="s">
        <v>123</v>
      </c>
      <c r="C909" s="4" t="s">
        <v>20</v>
      </c>
      <c r="D909" s="10">
        <v>1</v>
      </c>
      <c r="E909" s="10">
        <v>2040</v>
      </c>
      <c r="F909" s="10">
        <v>1.7882352939999999</v>
      </c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 spans="1:24" ht="15.75" hidden="1" customHeight="1">
      <c r="A910" s="4" t="s">
        <v>10</v>
      </c>
      <c r="B910" s="4" t="s">
        <v>182</v>
      </c>
      <c r="C910" s="4" t="s">
        <v>20</v>
      </c>
      <c r="D910" s="10">
        <v>1</v>
      </c>
      <c r="E910" s="10">
        <v>2040</v>
      </c>
      <c r="F910" s="10">
        <v>1.7882352939999999</v>
      </c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 spans="1:24" ht="15.75" hidden="1" customHeight="1">
      <c r="A911" s="4" t="s">
        <v>10</v>
      </c>
      <c r="B911" s="4" t="s">
        <v>118</v>
      </c>
      <c r="C911" s="4" t="s">
        <v>20</v>
      </c>
      <c r="D911" s="10">
        <v>1</v>
      </c>
      <c r="E911" s="10">
        <v>2040</v>
      </c>
      <c r="F911" s="10">
        <v>1.795328078</v>
      </c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 spans="1:24" ht="15.75" hidden="1" customHeight="1">
      <c r="A912" s="4" t="s">
        <v>10</v>
      </c>
      <c r="B912" s="4" t="s">
        <v>186</v>
      </c>
      <c r="C912" s="4" t="s">
        <v>38</v>
      </c>
      <c r="D912" s="10">
        <v>2</v>
      </c>
      <c r="E912" s="10">
        <v>2035</v>
      </c>
      <c r="F912" s="10">
        <v>1.7992578850000001</v>
      </c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 spans="1:24" ht="15.75" hidden="1" customHeight="1">
      <c r="A913" s="4" t="s">
        <v>10</v>
      </c>
      <c r="B913" s="4" t="s">
        <v>185</v>
      </c>
      <c r="C913" s="4" t="s">
        <v>94</v>
      </c>
      <c r="D913" s="10">
        <v>2</v>
      </c>
      <c r="E913" s="10">
        <v>2035</v>
      </c>
      <c r="F913" s="10">
        <v>1.8005841010000001</v>
      </c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 spans="1:24" ht="15.75" hidden="1" customHeight="1">
      <c r="A914" s="4" t="s">
        <v>10</v>
      </c>
      <c r="B914" s="4" t="s">
        <v>150</v>
      </c>
      <c r="C914" s="4" t="s">
        <v>87</v>
      </c>
      <c r="D914" s="10">
        <v>1</v>
      </c>
      <c r="E914" s="10">
        <v>2050</v>
      </c>
      <c r="F914" s="10">
        <v>1.814764424</v>
      </c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 spans="1:24" ht="15.75" hidden="1" customHeight="1">
      <c r="A915" s="4" t="s">
        <v>10</v>
      </c>
      <c r="B915" s="4" t="s">
        <v>150</v>
      </c>
      <c r="C915" s="4" t="s">
        <v>101</v>
      </c>
      <c r="D915" s="10">
        <v>2</v>
      </c>
      <c r="E915" s="10">
        <v>2050</v>
      </c>
      <c r="F915" s="10">
        <v>1.814764424</v>
      </c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 spans="1:24" ht="15.75" hidden="1" customHeight="1">
      <c r="A916" s="4" t="s">
        <v>10</v>
      </c>
      <c r="B916" s="4" t="s">
        <v>150</v>
      </c>
      <c r="C916" s="4" t="s">
        <v>38</v>
      </c>
      <c r="D916" s="10">
        <v>3</v>
      </c>
      <c r="E916" s="10">
        <v>2050</v>
      </c>
      <c r="F916" s="10">
        <v>1.814764424</v>
      </c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 spans="1:24" ht="15.75" hidden="1" customHeight="1">
      <c r="A917" s="4" t="s">
        <v>10</v>
      </c>
      <c r="B917" s="4" t="s">
        <v>115</v>
      </c>
      <c r="C917" s="4" t="s">
        <v>94</v>
      </c>
      <c r="D917" s="10">
        <v>1</v>
      </c>
      <c r="E917" s="10">
        <v>2040</v>
      </c>
      <c r="F917" s="10">
        <v>1.8168534329999999</v>
      </c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 spans="1:24" ht="15.75" hidden="1" customHeight="1">
      <c r="A918" s="4" t="s">
        <v>10</v>
      </c>
      <c r="B918" s="4" t="s">
        <v>115</v>
      </c>
      <c r="C918" s="4" t="s">
        <v>94</v>
      </c>
      <c r="D918" s="10">
        <v>2</v>
      </c>
      <c r="E918" s="10">
        <v>2040</v>
      </c>
      <c r="F918" s="10">
        <v>1.8168534329999999</v>
      </c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</row>
    <row r="919" spans="1:24" ht="15.75" hidden="1" customHeight="1">
      <c r="A919" s="4" t="s">
        <v>10</v>
      </c>
      <c r="B919" s="4" t="s">
        <v>115</v>
      </c>
      <c r="C919" s="4" t="s">
        <v>94</v>
      </c>
      <c r="D919" s="10">
        <v>3</v>
      </c>
      <c r="E919" s="10">
        <v>2040</v>
      </c>
      <c r="F919" s="10">
        <v>1.8168534329999999</v>
      </c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</row>
    <row r="920" spans="1:24" ht="15.75" hidden="1" customHeight="1">
      <c r="A920" s="4" t="s">
        <v>10</v>
      </c>
      <c r="B920" s="4" t="s">
        <v>150</v>
      </c>
      <c r="C920" s="4" t="s">
        <v>87</v>
      </c>
      <c r="D920" s="10">
        <v>1</v>
      </c>
      <c r="E920" s="10">
        <v>2045</v>
      </c>
      <c r="F920" s="10">
        <v>1.820559335</v>
      </c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</row>
    <row r="921" spans="1:24" ht="15.75" hidden="1" customHeight="1">
      <c r="A921" s="4" t="s">
        <v>10</v>
      </c>
      <c r="B921" s="4" t="s">
        <v>150</v>
      </c>
      <c r="C921" s="4" t="s">
        <v>101</v>
      </c>
      <c r="D921" s="10">
        <v>2</v>
      </c>
      <c r="E921" s="10">
        <v>2045</v>
      </c>
      <c r="F921" s="10">
        <v>1.820559335</v>
      </c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</row>
    <row r="922" spans="1:24" ht="15.75" hidden="1" customHeight="1">
      <c r="A922" s="4" t="s">
        <v>10</v>
      </c>
      <c r="B922" s="4" t="s">
        <v>150</v>
      </c>
      <c r="C922" s="4" t="s">
        <v>38</v>
      </c>
      <c r="D922" s="10">
        <v>3</v>
      </c>
      <c r="E922" s="10">
        <v>2045</v>
      </c>
      <c r="F922" s="10">
        <v>1.820559335</v>
      </c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</row>
    <row r="923" spans="1:24" ht="15.75" hidden="1" customHeight="1">
      <c r="A923" s="4" t="s">
        <v>10</v>
      </c>
      <c r="B923" s="4" t="s">
        <v>150</v>
      </c>
      <c r="C923" s="4" t="s">
        <v>87</v>
      </c>
      <c r="D923" s="10">
        <v>1</v>
      </c>
      <c r="E923" s="10">
        <v>2040</v>
      </c>
      <c r="F923" s="10">
        <v>1.8263542450000001</v>
      </c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</row>
    <row r="924" spans="1:24" ht="15.75" hidden="1" customHeight="1">
      <c r="A924" s="4" t="s">
        <v>10</v>
      </c>
      <c r="B924" s="4" t="s">
        <v>150</v>
      </c>
      <c r="C924" s="4" t="s">
        <v>101</v>
      </c>
      <c r="D924" s="10">
        <v>2</v>
      </c>
      <c r="E924" s="10">
        <v>2040</v>
      </c>
      <c r="F924" s="10">
        <v>1.8263542450000001</v>
      </c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</row>
    <row r="925" spans="1:24" ht="15.75" hidden="1" customHeight="1">
      <c r="A925" s="4" t="s">
        <v>10</v>
      </c>
      <c r="B925" s="4" t="s">
        <v>150</v>
      </c>
      <c r="C925" s="4" t="s">
        <v>38</v>
      </c>
      <c r="D925" s="10">
        <v>3</v>
      </c>
      <c r="E925" s="10">
        <v>2040</v>
      </c>
      <c r="F925" s="10">
        <v>1.8263542450000001</v>
      </c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</row>
    <row r="926" spans="1:24" ht="15.75" hidden="1" customHeight="1">
      <c r="A926" s="4" t="s">
        <v>10</v>
      </c>
      <c r="B926" s="4" t="s">
        <v>150</v>
      </c>
      <c r="C926" s="4" t="s">
        <v>87</v>
      </c>
      <c r="D926" s="10">
        <v>1</v>
      </c>
      <c r="E926" s="10">
        <v>2035</v>
      </c>
      <c r="F926" s="10">
        <v>1.8321491560000001</v>
      </c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</row>
    <row r="927" spans="1:24" ht="15.75" hidden="1" customHeight="1">
      <c r="A927" s="4" t="s">
        <v>10</v>
      </c>
      <c r="B927" s="4" t="s">
        <v>150</v>
      </c>
      <c r="C927" s="4" t="s">
        <v>101</v>
      </c>
      <c r="D927" s="10">
        <v>2</v>
      </c>
      <c r="E927" s="10">
        <v>2035</v>
      </c>
      <c r="F927" s="10">
        <v>1.8321491560000001</v>
      </c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</row>
    <row r="928" spans="1:24" ht="15.75" hidden="1" customHeight="1">
      <c r="A928" s="4" t="s">
        <v>10</v>
      </c>
      <c r="B928" s="4" t="s">
        <v>150</v>
      </c>
      <c r="C928" s="4" t="s">
        <v>38</v>
      </c>
      <c r="D928" s="10">
        <v>3</v>
      </c>
      <c r="E928" s="10">
        <v>2035</v>
      </c>
      <c r="F928" s="10">
        <v>1.8321491560000001</v>
      </c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</row>
    <row r="929" spans="1:24" ht="15.75" hidden="1" customHeight="1">
      <c r="A929" s="4" t="s">
        <v>10</v>
      </c>
      <c r="B929" s="4" t="s">
        <v>118</v>
      </c>
      <c r="C929" s="4" t="s">
        <v>20</v>
      </c>
      <c r="D929" s="10">
        <v>1</v>
      </c>
      <c r="E929" s="10">
        <v>2035</v>
      </c>
      <c r="F929" s="10">
        <v>1.8348966390000001</v>
      </c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</row>
    <row r="930" spans="1:24" ht="15.75" hidden="1" customHeight="1">
      <c r="A930" s="4" t="s">
        <v>10</v>
      </c>
      <c r="B930" s="4" t="s">
        <v>150</v>
      </c>
      <c r="C930" s="4" t="s">
        <v>87</v>
      </c>
      <c r="D930" s="10">
        <v>1</v>
      </c>
      <c r="E930" s="10">
        <v>2030</v>
      </c>
      <c r="F930" s="10">
        <v>1.837944067</v>
      </c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</row>
    <row r="931" spans="1:24" ht="15.75" hidden="1" customHeight="1">
      <c r="A931" s="4" t="s">
        <v>10</v>
      </c>
      <c r="B931" s="4" t="s">
        <v>150</v>
      </c>
      <c r="C931" s="4" t="s">
        <v>101</v>
      </c>
      <c r="D931" s="10">
        <v>2</v>
      </c>
      <c r="E931" s="10">
        <v>2030</v>
      </c>
      <c r="F931" s="10">
        <v>1.837944067</v>
      </c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</row>
    <row r="932" spans="1:24" ht="15.75" hidden="1" customHeight="1">
      <c r="A932" s="4" t="s">
        <v>10</v>
      </c>
      <c r="B932" s="4" t="s">
        <v>150</v>
      </c>
      <c r="C932" s="4" t="s">
        <v>38</v>
      </c>
      <c r="D932" s="10">
        <v>3</v>
      </c>
      <c r="E932" s="10">
        <v>2030</v>
      </c>
      <c r="F932" s="10">
        <v>1.837944067</v>
      </c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</row>
    <row r="933" spans="1:24" ht="15.75" hidden="1" customHeight="1">
      <c r="A933" s="4" t="s">
        <v>10</v>
      </c>
      <c r="B933" s="4" t="s">
        <v>150</v>
      </c>
      <c r="C933" s="4" t="s">
        <v>87</v>
      </c>
      <c r="D933" s="10">
        <v>1</v>
      </c>
      <c r="E933" s="10">
        <v>2025</v>
      </c>
      <c r="F933" s="10">
        <v>1.8437389769999999</v>
      </c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</row>
    <row r="934" spans="1:24" ht="15.75" hidden="1" customHeight="1">
      <c r="A934" s="4" t="s">
        <v>10</v>
      </c>
      <c r="B934" s="4" t="s">
        <v>150</v>
      </c>
      <c r="C934" s="4" t="s">
        <v>101</v>
      </c>
      <c r="D934" s="10">
        <v>2</v>
      </c>
      <c r="E934" s="10">
        <v>2025</v>
      </c>
      <c r="F934" s="10">
        <v>1.8437389769999999</v>
      </c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</row>
    <row r="935" spans="1:24" ht="15.75" hidden="1" customHeight="1">
      <c r="A935" s="4" t="s">
        <v>10</v>
      </c>
      <c r="B935" s="4" t="s">
        <v>150</v>
      </c>
      <c r="C935" s="4" t="s">
        <v>38</v>
      </c>
      <c r="D935" s="10">
        <v>3</v>
      </c>
      <c r="E935" s="10">
        <v>2025</v>
      </c>
      <c r="F935" s="10">
        <v>1.8437389769999999</v>
      </c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</row>
    <row r="936" spans="1:24" ht="15.75" hidden="1" customHeight="1">
      <c r="A936" s="4" t="s">
        <v>10</v>
      </c>
      <c r="B936" s="4" t="s">
        <v>123</v>
      </c>
      <c r="C936" s="4" t="s">
        <v>20</v>
      </c>
      <c r="D936" s="10">
        <v>1</v>
      </c>
      <c r="E936" s="10">
        <v>2035</v>
      </c>
      <c r="F936" s="10">
        <v>1.8441705399999999</v>
      </c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</row>
    <row r="937" spans="1:24" ht="15.75" hidden="1" customHeight="1">
      <c r="A937" s="4" t="s">
        <v>10</v>
      </c>
      <c r="B937" s="4" t="s">
        <v>182</v>
      </c>
      <c r="C937" s="4" t="s">
        <v>20</v>
      </c>
      <c r="D937" s="10">
        <v>1</v>
      </c>
      <c r="E937" s="10">
        <v>2035</v>
      </c>
      <c r="F937" s="10">
        <v>1.8441705399999999</v>
      </c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</row>
    <row r="938" spans="1:24" ht="15.75" hidden="1" customHeight="1">
      <c r="A938" s="4" t="s">
        <v>10</v>
      </c>
      <c r="B938" s="4" t="s">
        <v>59</v>
      </c>
      <c r="C938" s="4" t="s">
        <v>101</v>
      </c>
      <c r="D938" s="10">
        <v>1</v>
      </c>
      <c r="E938" s="10">
        <v>2022</v>
      </c>
      <c r="F938" s="10">
        <v>1.848428835</v>
      </c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</row>
    <row r="939" spans="1:24" ht="15.75" hidden="1" customHeight="1">
      <c r="A939" s="4" t="s">
        <v>10</v>
      </c>
      <c r="B939" s="4" t="s">
        <v>59</v>
      </c>
      <c r="C939" s="4" t="s">
        <v>101</v>
      </c>
      <c r="D939" s="10">
        <v>1</v>
      </c>
      <c r="E939" s="10">
        <v>2025</v>
      </c>
      <c r="F939" s="10">
        <v>1.848428835</v>
      </c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</row>
    <row r="940" spans="1:24" ht="15.75" hidden="1" customHeight="1">
      <c r="A940" s="4" t="s">
        <v>10</v>
      </c>
      <c r="B940" s="4" t="s">
        <v>59</v>
      </c>
      <c r="C940" s="4" t="s">
        <v>101</v>
      </c>
      <c r="D940" s="10">
        <v>1</v>
      </c>
      <c r="E940" s="10">
        <v>2030</v>
      </c>
      <c r="F940" s="10">
        <v>1.848428835</v>
      </c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</row>
    <row r="941" spans="1:24" ht="15.75" hidden="1" customHeight="1">
      <c r="A941" s="4" t="s">
        <v>10</v>
      </c>
      <c r="B941" s="4" t="s">
        <v>59</v>
      </c>
      <c r="C941" s="4" t="s">
        <v>101</v>
      </c>
      <c r="D941" s="10">
        <v>1</v>
      </c>
      <c r="E941" s="10">
        <v>2035</v>
      </c>
      <c r="F941" s="10">
        <v>1.848428835</v>
      </c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</row>
    <row r="942" spans="1:24" ht="15.75" hidden="1" customHeight="1">
      <c r="A942" s="4" t="s">
        <v>10</v>
      </c>
      <c r="B942" s="4" t="s">
        <v>59</v>
      </c>
      <c r="C942" s="4" t="s">
        <v>101</v>
      </c>
      <c r="D942" s="10">
        <v>1</v>
      </c>
      <c r="E942" s="10">
        <v>2040</v>
      </c>
      <c r="F942" s="10">
        <v>1.848428835</v>
      </c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</row>
    <row r="943" spans="1:24" ht="15.75" hidden="1" customHeight="1">
      <c r="A943" s="4" t="s">
        <v>10</v>
      </c>
      <c r="B943" s="4" t="s">
        <v>59</v>
      </c>
      <c r="C943" s="4" t="s">
        <v>101</v>
      </c>
      <c r="D943" s="10">
        <v>1</v>
      </c>
      <c r="E943" s="10">
        <v>2045</v>
      </c>
      <c r="F943" s="10">
        <v>1.848428835</v>
      </c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</row>
    <row r="944" spans="1:24" ht="15.75" hidden="1" customHeight="1">
      <c r="A944" s="4" t="s">
        <v>10</v>
      </c>
      <c r="B944" s="4" t="s">
        <v>59</v>
      </c>
      <c r="C944" s="4" t="s">
        <v>101</v>
      </c>
      <c r="D944" s="10">
        <v>1</v>
      </c>
      <c r="E944" s="10">
        <v>2050</v>
      </c>
      <c r="F944" s="10">
        <v>1.848428835</v>
      </c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</row>
    <row r="945" spans="1:24" ht="15.75" hidden="1" customHeight="1">
      <c r="A945" s="4" t="s">
        <v>10</v>
      </c>
      <c r="B945" s="4" t="s">
        <v>65</v>
      </c>
      <c r="C945" s="4" t="s">
        <v>87</v>
      </c>
      <c r="D945" s="10">
        <v>1</v>
      </c>
      <c r="E945" s="10">
        <v>2022</v>
      </c>
      <c r="F945" s="10">
        <v>1.848428835</v>
      </c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</row>
    <row r="946" spans="1:24" ht="15.75" hidden="1" customHeight="1">
      <c r="A946" s="4" t="s">
        <v>10</v>
      </c>
      <c r="B946" s="4" t="s">
        <v>65</v>
      </c>
      <c r="C946" s="4" t="s">
        <v>87</v>
      </c>
      <c r="D946" s="10">
        <v>1</v>
      </c>
      <c r="E946" s="10">
        <v>2025</v>
      </c>
      <c r="F946" s="10">
        <v>1.848428835</v>
      </c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</row>
    <row r="947" spans="1:24" ht="15.75" hidden="1" customHeight="1">
      <c r="A947" s="4" t="s">
        <v>10</v>
      </c>
      <c r="B947" s="4" t="s">
        <v>65</v>
      </c>
      <c r="C947" s="4" t="s">
        <v>87</v>
      </c>
      <c r="D947" s="10">
        <v>1</v>
      </c>
      <c r="E947" s="10">
        <v>2030</v>
      </c>
      <c r="F947" s="10">
        <v>1.848428835</v>
      </c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</row>
    <row r="948" spans="1:24" ht="15.75" hidden="1" customHeight="1">
      <c r="A948" s="4" t="s">
        <v>10</v>
      </c>
      <c r="B948" s="4" t="s">
        <v>65</v>
      </c>
      <c r="C948" s="4" t="s">
        <v>87</v>
      </c>
      <c r="D948" s="10">
        <v>1</v>
      </c>
      <c r="E948" s="10">
        <v>2035</v>
      </c>
      <c r="F948" s="10">
        <v>1.848428835</v>
      </c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</row>
    <row r="949" spans="1:24" ht="15.75" hidden="1" customHeight="1">
      <c r="A949" s="4" t="s">
        <v>10</v>
      </c>
      <c r="B949" s="4" t="s">
        <v>65</v>
      </c>
      <c r="C949" s="4" t="s">
        <v>87</v>
      </c>
      <c r="D949" s="10">
        <v>1</v>
      </c>
      <c r="E949" s="10">
        <v>2040</v>
      </c>
      <c r="F949" s="10">
        <v>1.848428835</v>
      </c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</row>
    <row r="950" spans="1:24" ht="15.75" hidden="1" customHeight="1">
      <c r="A950" s="4" t="s">
        <v>10</v>
      </c>
      <c r="B950" s="4" t="s">
        <v>65</v>
      </c>
      <c r="C950" s="4" t="s">
        <v>87</v>
      </c>
      <c r="D950" s="10">
        <v>1</v>
      </c>
      <c r="E950" s="10">
        <v>2045</v>
      </c>
      <c r="F950" s="10">
        <v>1.848428835</v>
      </c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</row>
    <row r="951" spans="1:24" ht="15.75" hidden="1" customHeight="1">
      <c r="A951" s="4" t="s">
        <v>10</v>
      </c>
      <c r="B951" s="4" t="s">
        <v>65</v>
      </c>
      <c r="C951" s="4" t="s">
        <v>87</v>
      </c>
      <c r="D951" s="10">
        <v>1</v>
      </c>
      <c r="E951" s="10">
        <v>2050</v>
      </c>
      <c r="F951" s="10">
        <v>1.848428835</v>
      </c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</row>
    <row r="952" spans="1:24" ht="15.75" hidden="1" customHeight="1">
      <c r="A952" s="4" t="s">
        <v>10</v>
      </c>
      <c r="B952" s="4" t="s">
        <v>71</v>
      </c>
      <c r="C952" s="4" t="s">
        <v>38</v>
      </c>
      <c r="D952" s="10">
        <v>1</v>
      </c>
      <c r="E952" s="10">
        <v>2022</v>
      </c>
      <c r="F952" s="10">
        <v>1.848428835</v>
      </c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</row>
    <row r="953" spans="1:24" ht="15.75" hidden="1" customHeight="1">
      <c r="A953" s="4" t="s">
        <v>10</v>
      </c>
      <c r="B953" s="4" t="s">
        <v>71</v>
      </c>
      <c r="C953" s="4" t="s">
        <v>38</v>
      </c>
      <c r="D953" s="10">
        <v>1</v>
      </c>
      <c r="E953" s="10">
        <v>2025</v>
      </c>
      <c r="F953" s="10">
        <v>1.848428835</v>
      </c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</row>
    <row r="954" spans="1:24" ht="15.75" hidden="1" customHeight="1">
      <c r="A954" s="4" t="s">
        <v>10</v>
      </c>
      <c r="B954" s="4" t="s">
        <v>71</v>
      </c>
      <c r="C954" s="4" t="s">
        <v>38</v>
      </c>
      <c r="D954" s="10">
        <v>1</v>
      </c>
      <c r="E954" s="10">
        <v>2030</v>
      </c>
      <c r="F954" s="10">
        <v>1.848428835</v>
      </c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</row>
    <row r="955" spans="1:24" ht="15.75" hidden="1" customHeight="1">
      <c r="A955" s="4" t="s">
        <v>10</v>
      </c>
      <c r="B955" s="4" t="s">
        <v>71</v>
      </c>
      <c r="C955" s="4" t="s">
        <v>38</v>
      </c>
      <c r="D955" s="10">
        <v>1</v>
      </c>
      <c r="E955" s="10">
        <v>2035</v>
      </c>
      <c r="F955" s="10">
        <v>1.848428835</v>
      </c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</row>
    <row r="956" spans="1:24" ht="15.75" hidden="1" customHeight="1">
      <c r="A956" s="4" t="s">
        <v>10</v>
      </c>
      <c r="B956" s="4" t="s">
        <v>71</v>
      </c>
      <c r="C956" s="4" t="s">
        <v>38</v>
      </c>
      <c r="D956" s="10">
        <v>1</v>
      </c>
      <c r="E956" s="10">
        <v>2040</v>
      </c>
      <c r="F956" s="10">
        <v>1.848428835</v>
      </c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</row>
    <row r="957" spans="1:24" ht="15.75" hidden="1" customHeight="1">
      <c r="A957" s="4" t="s">
        <v>10</v>
      </c>
      <c r="B957" s="4" t="s">
        <v>71</v>
      </c>
      <c r="C957" s="4" t="s">
        <v>38</v>
      </c>
      <c r="D957" s="10">
        <v>1</v>
      </c>
      <c r="E957" s="10">
        <v>2045</v>
      </c>
      <c r="F957" s="10">
        <v>1.848428835</v>
      </c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</row>
    <row r="958" spans="1:24" ht="15.75" hidden="1" customHeight="1">
      <c r="A958" s="4" t="s">
        <v>10</v>
      </c>
      <c r="B958" s="4" t="s">
        <v>71</v>
      </c>
      <c r="C958" s="4" t="s">
        <v>38</v>
      </c>
      <c r="D958" s="10">
        <v>1</v>
      </c>
      <c r="E958" s="10">
        <v>2050</v>
      </c>
      <c r="F958" s="10">
        <v>1.848428835</v>
      </c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</row>
    <row r="959" spans="1:24" ht="15.75" hidden="1" customHeight="1">
      <c r="A959" s="4" t="s">
        <v>10</v>
      </c>
      <c r="B959" s="4" t="s">
        <v>150</v>
      </c>
      <c r="C959" s="4" t="s">
        <v>87</v>
      </c>
      <c r="D959" s="10">
        <v>1</v>
      </c>
      <c r="E959" s="10">
        <v>2022</v>
      </c>
      <c r="F959" s="10">
        <v>1.851851852</v>
      </c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</row>
    <row r="960" spans="1:24" ht="15.75" hidden="1" customHeight="1">
      <c r="A960" s="4" t="s">
        <v>10</v>
      </c>
      <c r="B960" s="4" t="s">
        <v>150</v>
      </c>
      <c r="C960" s="4" t="s">
        <v>101</v>
      </c>
      <c r="D960" s="10">
        <v>2</v>
      </c>
      <c r="E960" s="10">
        <v>2022</v>
      </c>
      <c r="F960" s="10">
        <v>1.851851852</v>
      </c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</row>
    <row r="961" spans="1:24" ht="15.75" hidden="1" customHeight="1">
      <c r="A961" s="4" t="s">
        <v>10</v>
      </c>
      <c r="B961" s="4" t="s">
        <v>150</v>
      </c>
      <c r="C961" s="4" t="s">
        <v>38</v>
      </c>
      <c r="D961" s="10">
        <v>3</v>
      </c>
      <c r="E961" s="10">
        <v>2022</v>
      </c>
      <c r="F961" s="10">
        <v>1.851851852</v>
      </c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</row>
    <row r="962" spans="1:24" ht="15.75" hidden="1" customHeight="1">
      <c r="A962" s="4" t="s">
        <v>10</v>
      </c>
      <c r="B962" s="4" t="s">
        <v>115</v>
      </c>
      <c r="C962" s="4" t="s">
        <v>94</v>
      </c>
      <c r="D962" s="10">
        <v>1</v>
      </c>
      <c r="E962" s="10">
        <v>2035</v>
      </c>
      <c r="F962" s="10">
        <v>1.8629897280000001</v>
      </c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</row>
    <row r="963" spans="1:24" ht="15.75" hidden="1" customHeight="1">
      <c r="A963" s="4" t="s">
        <v>10</v>
      </c>
      <c r="B963" s="4" t="s">
        <v>115</v>
      </c>
      <c r="C963" s="4" t="s">
        <v>94</v>
      </c>
      <c r="D963" s="10">
        <v>2</v>
      </c>
      <c r="E963" s="10">
        <v>2035</v>
      </c>
      <c r="F963" s="10">
        <v>1.8629897280000001</v>
      </c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</row>
    <row r="964" spans="1:24" ht="15.75" hidden="1" customHeight="1">
      <c r="A964" s="4" t="s">
        <v>10</v>
      </c>
      <c r="B964" s="4" t="s">
        <v>115</v>
      </c>
      <c r="C964" s="4" t="s">
        <v>94</v>
      </c>
      <c r="D964" s="10">
        <v>3</v>
      </c>
      <c r="E964" s="10">
        <v>2035</v>
      </c>
      <c r="F964" s="10">
        <v>1.8629897280000001</v>
      </c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</row>
    <row r="965" spans="1:24" ht="15.75" hidden="1" customHeight="1">
      <c r="A965" s="4" t="s">
        <v>10</v>
      </c>
      <c r="B965" s="4" t="s">
        <v>186</v>
      </c>
      <c r="C965" s="4" t="s">
        <v>38</v>
      </c>
      <c r="D965" s="10">
        <v>2</v>
      </c>
      <c r="E965" s="10">
        <v>2030</v>
      </c>
      <c r="F965" s="10">
        <v>1.872314209</v>
      </c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</row>
    <row r="966" spans="1:24" ht="15.75" hidden="1" customHeight="1">
      <c r="A966" s="4" t="s">
        <v>10</v>
      </c>
      <c r="B966" s="4" t="s">
        <v>118</v>
      </c>
      <c r="C966" s="4" t="s">
        <v>20</v>
      </c>
      <c r="D966" s="10">
        <v>1</v>
      </c>
      <c r="E966" s="10">
        <v>2030</v>
      </c>
      <c r="F966" s="10">
        <v>1.874465201</v>
      </c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</row>
    <row r="967" spans="1:24" ht="15.75" hidden="1" customHeight="1">
      <c r="A967" s="4" t="s">
        <v>10</v>
      </c>
      <c r="B967" s="4" t="s">
        <v>123</v>
      </c>
      <c r="C967" s="4" t="s">
        <v>20</v>
      </c>
      <c r="D967" s="10">
        <v>1</v>
      </c>
      <c r="E967" s="10">
        <v>2030</v>
      </c>
      <c r="F967" s="10">
        <v>1.902040816</v>
      </c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</row>
    <row r="968" spans="1:24" ht="15.75" hidden="1" customHeight="1">
      <c r="A968" s="4" t="s">
        <v>10</v>
      </c>
      <c r="B968" s="4" t="s">
        <v>182</v>
      </c>
      <c r="C968" s="4" t="s">
        <v>20</v>
      </c>
      <c r="D968" s="10">
        <v>1</v>
      </c>
      <c r="E968" s="10">
        <v>2030</v>
      </c>
      <c r="F968" s="10">
        <v>1.902040816</v>
      </c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</row>
    <row r="969" spans="1:24" ht="15.75" hidden="1" customHeight="1">
      <c r="A969" s="4" t="s">
        <v>10</v>
      </c>
      <c r="B969" s="4" t="s">
        <v>228</v>
      </c>
      <c r="C969" s="4" t="s">
        <v>20</v>
      </c>
      <c r="D969" s="10">
        <v>1</v>
      </c>
      <c r="E969" s="10">
        <v>2050</v>
      </c>
      <c r="F969" s="10">
        <v>1.902947846</v>
      </c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</row>
    <row r="970" spans="1:24" ht="15.75" hidden="1" customHeight="1">
      <c r="A970" s="4" t="s">
        <v>10</v>
      </c>
      <c r="B970" s="4" t="s">
        <v>115</v>
      </c>
      <c r="C970" s="4" t="s">
        <v>94</v>
      </c>
      <c r="D970" s="10">
        <v>1</v>
      </c>
      <c r="E970" s="10">
        <v>2030</v>
      </c>
      <c r="F970" s="10">
        <v>1.910390867</v>
      </c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</row>
    <row r="971" spans="1:24" ht="15.75" hidden="1" customHeight="1">
      <c r="A971" s="4" t="s">
        <v>10</v>
      </c>
      <c r="B971" s="4" t="s">
        <v>115</v>
      </c>
      <c r="C971" s="4" t="s">
        <v>94</v>
      </c>
      <c r="D971" s="10">
        <v>2</v>
      </c>
      <c r="E971" s="10">
        <v>2030</v>
      </c>
      <c r="F971" s="10">
        <v>1.910390867</v>
      </c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</row>
    <row r="972" spans="1:24" ht="15.75" hidden="1" customHeight="1">
      <c r="A972" s="4" t="s">
        <v>10</v>
      </c>
      <c r="B972" s="4" t="s">
        <v>115</v>
      </c>
      <c r="C972" s="4" t="s">
        <v>94</v>
      </c>
      <c r="D972" s="10">
        <v>3</v>
      </c>
      <c r="E972" s="10">
        <v>2030</v>
      </c>
      <c r="F972" s="10">
        <v>1.910390867</v>
      </c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</row>
    <row r="973" spans="1:24" ht="15.75" hidden="1" customHeight="1">
      <c r="A973" s="4" t="s">
        <v>10</v>
      </c>
      <c r="B973" s="4" t="s">
        <v>118</v>
      </c>
      <c r="C973" s="4" t="s">
        <v>20</v>
      </c>
      <c r="D973" s="10">
        <v>1</v>
      </c>
      <c r="E973" s="10">
        <v>2025</v>
      </c>
      <c r="F973" s="10">
        <v>1.9140337620000001</v>
      </c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</row>
    <row r="974" spans="1:24" ht="15.75" hidden="1" customHeight="1">
      <c r="A974" s="4" t="s">
        <v>10</v>
      </c>
      <c r="B974" s="4" t="s">
        <v>62</v>
      </c>
      <c r="C974" s="4" t="s">
        <v>101</v>
      </c>
      <c r="D974" s="10">
        <v>1</v>
      </c>
      <c r="E974" s="10">
        <v>2022</v>
      </c>
      <c r="F974" s="10">
        <v>1.940850277</v>
      </c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</row>
    <row r="975" spans="1:24" ht="15.75" hidden="1" customHeight="1">
      <c r="A975" s="4" t="s">
        <v>10</v>
      </c>
      <c r="B975" s="4" t="s">
        <v>62</v>
      </c>
      <c r="C975" s="4" t="s">
        <v>101</v>
      </c>
      <c r="D975" s="10">
        <v>1</v>
      </c>
      <c r="E975" s="10">
        <v>2025</v>
      </c>
      <c r="F975" s="10">
        <v>1.940850277</v>
      </c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</row>
    <row r="976" spans="1:24" ht="15.75" hidden="1" customHeight="1">
      <c r="A976" s="4" t="s">
        <v>10</v>
      </c>
      <c r="B976" s="4" t="s">
        <v>62</v>
      </c>
      <c r="C976" s="4" t="s">
        <v>101</v>
      </c>
      <c r="D976" s="10">
        <v>1</v>
      </c>
      <c r="E976" s="10">
        <v>2030</v>
      </c>
      <c r="F976" s="10">
        <v>1.940850277</v>
      </c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</row>
    <row r="977" spans="1:24" ht="15.75" hidden="1" customHeight="1">
      <c r="A977" s="4" t="s">
        <v>10</v>
      </c>
      <c r="B977" s="4" t="s">
        <v>62</v>
      </c>
      <c r="C977" s="4" t="s">
        <v>101</v>
      </c>
      <c r="D977" s="10">
        <v>1</v>
      </c>
      <c r="E977" s="10">
        <v>2035</v>
      </c>
      <c r="F977" s="10">
        <v>1.940850277</v>
      </c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</row>
    <row r="978" spans="1:24" ht="15.75" hidden="1" customHeight="1">
      <c r="A978" s="4" t="s">
        <v>10</v>
      </c>
      <c r="B978" s="4" t="s">
        <v>62</v>
      </c>
      <c r="C978" s="4" t="s">
        <v>101</v>
      </c>
      <c r="D978" s="10">
        <v>1</v>
      </c>
      <c r="E978" s="10">
        <v>2040</v>
      </c>
      <c r="F978" s="10">
        <v>1.940850277</v>
      </c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</row>
    <row r="979" spans="1:24" ht="15.75" hidden="1" customHeight="1">
      <c r="A979" s="4" t="s">
        <v>10</v>
      </c>
      <c r="B979" s="4" t="s">
        <v>62</v>
      </c>
      <c r="C979" s="4" t="s">
        <v>101</v>
      </c>
      <c r="D979" s="10">
        <v>1</v>
      </c>
      <c r="E979" s="10">
        <v>2045</v>
      </c>
      <c r="F979" s="10">
        <v>1.940850277</v>
      </c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</row>
    <row r="980" spans="1:24" ht="15.75" hidden="1" customHeight="1">
      <c r="A980" s="4" t="s">
        <v>10</v>
      </c>
      <c r="B980" s="4" t="s">
        <v>62</v>
      </c>
      <c r="C980" s="4" t="s">
        <v>101</v>
      </c>
      <c r="D980" s="10">
        <v>1</v>
      </c>
      <c r="E980" s="10">
        <v>2050</v>
      </c>
      <c r="F980" s="10">
        <v>1.940850277</v>
      </c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</row>
    <row r="981" spans="1:24" ht="15.75" hidden="1" customHeight="1">
      <c r="A981" s="4" t="s">
        <v>10</v>
      </c>
      <c r="B981" s="4" t="s">
        <v>68</v>
      </c>
      <c r="C981" s="4" t="s">
        <v>87</v>
      </c>
      <c r="D981" s="10">
        <v>1</v>
      </c>
      <c r="E981" s="10">
        <v>2022</v>
      </c>
      <c r="F981" s="10">
        <v>1.940850277</v>
      </c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</row>
    <row r="982" spans="1:24" ht="15.75" hidden="1" customHeight="1">
      <c r="A982" s="4" t="s">
        <v>10</v>
      </c>
      <c r="B982" s="4" t="s">
        <v>68</v>
      </c>
      <c r="C982" s="4" t="s">
        <v>87</v>
      </c>
      <c r="D982" s="10">
        <v>1</v>
      </c>
      <c r="E982" s="10">
        <v>2025</v>
      </c>
      <c r="F982" s="10">
        <v>1.940850277</v>
      </c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</row>
    <row r="983" spans="1:24" ht="15.75" hidden="1" customHeight="1">
      <c r="A983" s="4" t="s">
        <v>10</v>
      </c>
      <c r="B983" s="4" t="s">
        <v>68</v>
      </c>
      <c r="C983" s="4" t="s">
        <v>87</v>
      </c>
      <c r="D983" s="10">
        <v>1</v>
      </c>
      <c r="E983" s="10">
        <v>2030</v>
      </c>
      <c r="F983" s="10">
        <v>1.940850277</v>
      </c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</row>
    <row r="984" spans="1:24" ht="15.75" hidden="1" customHeight="1">
      <c r="A984" s="4" t="s">
        <v>10</v>
      </c>
      <c r="B984" s="4" t="s">
        <v>68</v>
      </c>
      <c r="C984" s="4" t="s">
        <v>87</v>
      </c>
      <c r="D984" s="10">
        <v>1</v>
      </c>
      <c r="E984" s="10">
        <v>2035</v>
      </c>
      <c r="F984" s="10">
        <v>1.940850277</v>
      </c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</row>
    <row r="985" spans="1:24" ht="15.75" hidden="1" customHeight="1">
      <c r="A985" s="4" t="s">
        <v>10</v>
      </c>
      <c r="B985" s="4" t="s">
        <v>68</v>
      </c>
      <c r="C985" s="4" t="s">
        <v>87</v>
      </c>
      <c r="D985" s="10">
        <v>1</v>
      </c>
      <c r="E985" s="10">
        <v>2040</v>
      </c>
      <c r="F985" s="10">
        <v>1.940850277</v>
      </c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</row>
    <row r="986" spans="1:24" ht="15.75" hidden="1" customHeight="1">
      <c r="A986" s="4" t="s">
        <v>10</v>
      </c>
      <c r="B986" s="4" t="s">
        <v>68</v>
      </c>
      <c r="C986" s="4" t="s">
        <v>87</v>
      </c>
      <c r="D986" s="10">
        <v>1</v>
      </c>
      <c r="E986" s="10">
        <v>2045</v>
      </c>
      <c r="F986" s="10">
        <v>1.940850277</v>
      </c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</row>
    <row r="987" spans="1:24" ht="15.75" hidden="1" customHeight="1">
      <c r="A987" s="4" t="s">
        <v>10</v>
      </c>
      <c r="B987" s="4" t="s">
        <v>68</v>
      </c>
      <c r="C987" s="4" t="s">
        <v>87</v>
      </c>
      <c r="D987" s="10">
        <v>1</v>
      </c>
      <c r="E987" s="10">
        <v>2050</v>
      </c>
      <c r="F987" s="10">
        <v>1.940850277</v>
      </c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</row>
    <row r="988" spans="1:24" ht="15.75" hidden="1" customHeight="1">
      <c r="A988" s="4" t="s">
        <v>10</v>
      </c>
      <c r="B988" s="4" t="s">
        <v>186</v>
      </c>
      <c r="C988" s="4" t="s">
        <v>38</v>
      </c>
      <c r="D988" s="10">
        <v>2</v>
      </c>
      <c r="E988" s="10">
        <v>2025</v>
      </c>
      <c r="F988" s="10">
        <v>1.9516339869999999</v>
      </c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</row>
    <row r="989" spans="1:24" ht="15.75" hidden="1" customHeight="1">
      <c r="A989" s="4" t="s">
        <v>10</v>
      </c>
      <c r="B989" s="4" t="s">
        <v>228</v>
      </c>
      <c r="C989" s="4" t="s">
        <v>20</v>
      </c>
      <c r="D989" s="10">
        <v>1</v>
      </c>
      <c r="E989" s="10">
        <v>2045</v>
      </c>
      <c r="F989" s="10">
        <v>1.952834467</v>
      </c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</row>
    <row r="990" spans="1:24" ht="15.75" hidden="1" customHeight="1">
      <c r="A990" s="4" t="s">
        <v>10</v>
      </c>
      <c r="B990" s="4" t="s">
        <v>115</v>
      </c>
      <c r="C990" s="4" t="s">
        <v>94</v>
      </c>
      <c r="D990" s="10">
        <v>1</v>
      </c>
      <c r="E990" s="10">
        <v>2025</v>
      </c>
      <c r="F990" s="10">
        <v>1.959056849</v>
      </c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</row>
    <row r="991" spans="1:24" ht="15.75" hidden="1" customHeight="1">
      <c r="A991" s="4" t="s">
        <v>10</v>
      </c>
      <c r="B991" s="4" t="s">
        <v>115</v>
      </c>
      <c r="C991" s="4" t="s">
        <v>94</v>
      </c>
      <c r="D991" s="10">
        <v>2</v>
      </c>
      <c r="E991" s="10">
        <v>2025</v>
      </c>
      <c r="F991" s="10">
        <v>1.959056849</v>
      </c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</row>
    <row r="992" spans="1:24" ht="15.75" hidden="1" customHeight="1">
      <c r="A992" s="4" t="s">
        <v>10</v>
      </c>
      <c r="B992" s="4" t="s">
        <v>115</v>
      </c>
      <c r="C992" s="4" t="s">
        <v>94</v>
      </c>
      <c r="D992" s="10">
        <v>3</v>
      </c>
      <c r="E992" s="10">
        <v>2025</v>
      </c>
      <c r="F992" s="10">
        <v>1.959056849</v>
      </c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</row>
    <row r="993" spans="1:24" ht="15.75" hidden="1" customHeight="1">
      <c r="A993" s="4" t="s">
        <v>10</v>
      </c>
      <c r="B993" s="4" t="s">
        <v>118</v>
      </c>
      <c r="C993" s="4" t="s">
        <v>20</v>
      </c>
      <c r="D993" s="10">
        <v>1</v>
      </c>
      <c r="E993" s="10">
        <v>2022</v>
      </c>
      <c r="F993" s="10">
        <v>1.969429747</v>
      </c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</row>
    <row r="994" spans="1:24" ht="15.75" hidden="1" customHeight="1">
      <c r="A994" s="4" t="s">
        <v>10</v>
      </c>
      <c r="B994" s="4" t="s">
        <v>123</v>
      </c>
      <c r="C994" s="4" t="s">
        <v>20</v>
      </c>
      <c r="D994" s="10">
        <v>1</v>
      </c>
      <c r="E994" s="10">
        <v>2025</v>
      </c>
      <c r="F994" s="10">
        <v>1.9813411080000001</v>
      </c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</row>
    <row r="995" spans="1:24" ht="15.75" hidden="1" customHeight="1">
      <c r="A995" s="4" t="s">
        <v>10</v>
      </c>
      <c r="B995" s="4" t="s">
        <v>182</v>
      </c>
      <c r="C995" s="4" t="s">
        <v>20</v>
      </c>
      <c r="D995" s="10">
        <v>1</v>
      </c>
      <c r="E995" s="10">
        <v>2025</v>
      </c>
      <c r="F995" s="10">
        <v>1.9813411080000001</v>
      </c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</row>
    <row r="996" spans="1:24" ht="15.75" hidden="1" customHeight="1">
      <c r="A996" s="4" t="s">
        <v>10</v>
      </c>
      <c r="B996" s="4" t="s">
        <v>185</v>
      </c>
      <c r="C996" s="4" t="s">
        <v>94</v>
      </c>
      <c r="D996" s="10">
        <v>2</v>
      </c>
      <c r="E996" s="10">
        <v>2030</v>
      </c>
      <c r="F996" s="10">
        <v>1.9846747849999999</v>
      </c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</row>
    <row r="997" spans="1:24" ht="15.75" hidden="1" customHeight="1">
      <c r="A997" s="4" t="s">
        <v>10</v>
      </c>
      <c r="B997" s="4" t="s">
        <v>202</v>
      </c>
      <c r="C997" s="4" t="s">
        <v>90</v>
      </c>
      <c r="D997" s="10">
        <v>1</v>
      </c>
      <c r="E997" s="10">
        <v>2050</v>
      </c>
      <c r="F997" s="10">
        <v>1.9955018739999999</v>
      </c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</row>
    <row r="998" spans="1:24" ht="15.75" hidden="1" customHeight="1">
      <c r="A998" s="4" t="s">
        <v>10</v>
      </c>
      <c r="B998" s="4" t="s">
        <v>202</v>
      </c>
      <c r="C998" s="4" t="s">
        <v>90</v>
      </c>
      <c r="D998" s="10">
        <v>1</v>
      </c>
      <c r="E998" s="10">
        <v>2045</v>
      </c>
      <c r="F998" s="10">
        <v>2.0025822569999998</v>
      </c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</row>
    <row r="999" spans="1:24" ht="15.75" hidden="1" customHeight="1">
      <c r="A999" s="4" t="s">
        <v>10</v>
      </c>
      <c r="B999" s="4" t="s">
        <v>228</v>
      </c>
      <c r="C999" s="4" t="s">
        <v>20</v>
      </c>
      <c r="D999" s="10">
        <v>1</v>
      </c>
      <c r="E999" s="10">
        <v>2040</v>
      </c>
      <c r="F999" s="10">
        <v>2.0027210879999999</v>
      </c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</row>
    <row r="1000" spans="1:24" ht="15.75" hidden="1" customHeight="1">
      <c r="A1000" s="4" t="s">
        <v>10</v>
      </c>
      <c r="B1000" s="4" t="s">
        <v>59</v>
      </c>
      <c r="C1000" s="4" t="s">
        <v>101</v>
      </c>
      <c r="D1000" s="10">
        <v>2</v>
      </c>
      <c r="E1000" s="10">
        <v>2022</v>
      </c>
      <c r="F1000" s="10">
        <v>2.0080321290000001</v>
      </c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</row>
    <row r="1001" spans="1:24" ht="15.75" hidden="1" customHeight="1">
      <c r="A1001" s="4" t="s">
        <v>10</v>
      </c>
      <c r="B1001" s="4" t="s">
        <v>59</v>
      </c>
      <c r="C1001" s="4" t="s">
        <v>101</v>
      </c>
      <c r="D1001" s="10">
        <v>2</v>
      </c>
      <c r="E1001" s="10">
        <v>2025</v>
      </c>
      <c r="F1001" s="10">
        <v>2.0080321290000001</v>
      </c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</row>
    <row r="1002" spans="1:24" ht="15.75" hidden="1" customHeight="1">
      <c r="A1002" s="4" t="s">
        <v>10</v>
      </c>
      <c r="B1002" s="4" t="s">
        <v>59</v>
      </c>
      <c r="C1002" s="4" t="s">
        <v>101</v>
      </c>
      <c r="D1002" s="10">
        <v>2</v>
      </c>
      <c r="E1002" s="10">
        <v>2030</v>
      </c>
      <c r="F1002" s="10">
        <v>2.0080321290000001</v>
      </c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</row>
    <row r="1003" spans="1:24" ht="15.75" hidden="1" customHeight="1">
      <c r="A1003" s="4" t="s">
        <v>10</v>
      </c>
      <c r="B1003" s="4" t="s">
        <v>59</v>
      </c>
      <c r="C1003" s="4" t="s">
        <v>101</v>
      </c>
      <c r="D1003" s="10">
        <v>2</v>
      </c>
      <c r="E1003" s="10">
        <v>2035</v>
      </c>
      <c r="F1003" s="10">
        <v>2.0080321290000001</v>
      </c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</row>
    <row r="1004" spans="1:24" ht="15.75" hidden="1" customHeight="1">
      <c r="A1004" s="4" t="s">
        <v>10</v>
      </c>
      <c r="B1004" s="4" t="s">
        <v>59</v>
      </c>
      <c r="C1004" s="4" t="s">
        <v>101</v>
      </c>
      <c r="D1004" s="10">
        <v>2</v>
      </c>
      <c r="E1004" s="10">
        <v>2040</v>
      </c>
      <c r="F1004" s="10">
        <v>2.0080321290000001</v>
      </c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</row>
    <row r="1005" spans="1:24" ht="15.75" hidden="1" customHeight="1">
      <c r="A1005" s="4" t="s">
        <v>10</v>
      </c>
      <c r="B1005" s="4" t="s">
        <v>59</v>
      </c>
      <c r="C1005" s="4" t="s">
        <v>101</v>
      </c>
      <c r="D1005" s="10">
        <v>2</v>
      </c>
      <c r="E1005" s="10">
        <v>2045</v>
      </c>
      <c r="F1005" s="10">
        <v>2.0080321290000001</v>
      </c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</row>
    <row r="1006" spans="1:24" ht="15.75" hidden="1" customHeight="1">
      <c r="A1006" s="4" t="s">
        <v>10</v>
      </c>
      <c r="B1006" s="4" t="s">
        <v>59</v>
      </c>
      <c r="C1006" s="4" t="s">
        <v>101</v>
      </c>
      <c r="D1006" s="10">
        <v>2</v>
      </c>
      <c r="E1006" s="10">
        <v>2050</v>
      </c>
      <c r="F1006" s="10">
        <v>2.0080321290000001</v>
      </c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</row>
    <row r="1007" spans="1:24" ht="15.75" hidden="1" customHeight="1">
      <c r="A1007" s="4" t="s">
        <v>10</v>
      </c>
      <c r="B1007" s="4" t="s">
        <v>65</v>
      </c>
      <c r="C1007" s="4" t="s">
        <v>87</v>
      </c>
      <c r="D1007" s="10">
        <v>2</v>
      </c>
      <c r="E1007" s="10">
        <v>2022</v>
      </c>
      <c r="F1007" s="10">
        <v>2.0080321290000001</v>
      </c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</row>
    <row r="1008" spans="1:24" ht="15.75" hidden="1" customHeight="1">
      <c r="A1008" s="4" t="s">
        <v>10</v>
      </c>
      <c r="B1008" s="4" t="s">
        <v>65</v>
      </c>
      <c r="C1008" s="4" t="s">
        <v>87</v>
      </c>
      <c r="D1008" s="10">
        <v>2</v>
      </c>
      <c r="E1008" s="10">
        <v>2025</v>
      </c>
      <c r="F1008" s="10">
        <v>2.0080321290000001</v>
      </c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</row>
    <row r="1009" spans="1:24" ht="15.75" hidden="1" customHeight="1">
      <c r="A1009" s="4" t="s">
        <v>10</v>
      </c>
      <c r="B1009" s="4" t="s">
        <v>65</v>
      </c>
      <c r="C1009" s="4" t="s">
        <v>87</v>
      </c>
      <c r="D1009" s="10">
        <v>2</v>
      </c>
      <c r="E1009" s="10">
        <v>2030</v>
      </c>
      <c r="F1009" s="10">
        <v>2.0080321290000001</v>
      </c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</row>
    <row r="1010" spans="1:24" ht="15.75" hidden="1" customHeight="1">
      <c r="A1010" s="4" t="s">
        <v>10</v>
      </c>
      <c r="B1010" s="4" t="s">
        <v>65</v>
      </c>
      <c r="C1010" s="4" t="s">
        <v>87</v>
      </c>
      <c r="D1010" s="10">
        <v>2</v>
      </c>
      <c r="E1010" s="10">
        <v>2035</v>
      </c>
      <c r="F1010" s="10">
        <v>2.0080321290000001</v>
      </c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</row>
    <row r="1011" spans="1:24" ht="15.75" hidden="1" customHeight="1">
      <c r="A1011" s="4" t="s">
        <v>10</v>
      </c>
      <c r="B1011" s="4" t="s">
        <v>65</v>
      </c>
      <c r="C1011" s="4" t="s">
        <v>87</v>
      </c>
      <c r="D1011" s="10">
        <v>2</v>
      </c>
      <c r="E1011" s="10">
        <v>2040</v>
      </c>
      <c r="F1011" s="10">
        <v>2.0080321290000001</v>
      </c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</row>
    <row r="1012" spans="1:24" ht="15.75" hidden="1" customHeight="1">
      <c r="A1012" s="4" t="s">
        <v>10</v>
      </c>
      <c r="B1012" s="4" t="s">
        <v>65</v>
      </c>
      <c r="C1012" s="4" t="s">
        <v>87</v>
      </c>
      <c r="D1012" s="10">
        <v>2</v>
      </c>
      <c r="E1012" s="10">
        <v>2045</v>
      </c>
      <c r="F1012" s="10">
        <v>2.0080321290000001</v>
      </c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</row>
    <row r="1013" spans="1:24" ht="15.75" hidden="1" customHeight="1">
      <c r="A1013" s="4" t="s">
        <v>10</v>
      </c>
      <c r="B1013" s="4" t="s">
        <v>65</v>
      </c>
      <c r="C1013" s="4" t="s">
        <v>87</v>
      </c>
      <c r="D1013" s="10">
        <v>2</v>
      </c>
      <c r="E1013" s="10">
        <v>2050</v>
      </c>
      <c r="F1013" s="10">
        <v>2.0080321290000001</v>
      </c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</row>
    <row r="1014" spans="1:24" ht="15.75" hidden="1" customHeight="1">
      <c r="A1014" s="4" t="s">
        <v>10</v>
      </c>
      <c r="B1014" s="4" t="s">
        <v>71</v>
      </c>
      <c r="C1014" s="4" t="s">
        <v>38</v>
      </c>
      <c r="D1014" s="10">
        <v>2</v>
      </c>
      <c r="E1014" s="10">
        <v>2022</v>
      </c>
      <c r="F1014" s="10">
        <v>2.0080321290000001</v>
      </c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</row>
    <row r="1015" spans="1:24" ht="15.75" hidden="1" customHeight="1">
      <c r="A1015" s="4" t="s">
        <v>10</v>
      </c>
      <c r="B1015" s="4" t="s">
        <v>71</v>
      </c>
      <c r="C1015" s="4" t="s">
        <v>38</v>
      </c>
      <c r="D1015" s="10">
        <v>2</v>
      </c>
      <c r="E1015" s="10">
        <v>2025</v>
      </c>
      <c r="F1015" s="10">
        <v>2.0080321290000001</v>
      </c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</row>
    <row r="1016" spans="1:24" ht="15.75" hidden="1" customHeight="1">
      <c r="A1016" s="4" t="s">
        <v>10</v>
      </c>
      <c r="B1016" s="4" t="s">
        <v>71</v>
      </c>
      <c r="C1016" s="4" t="s">
        <v>38</v>
      </c>
      <c r="D1016" s="10">
        <v>2</v>
      </c>
      <c r="E1016" s="10">
        <v>2030</v>
      </c>
      <c r="F1016" s="10">
        <v>2.0080321290000001</v>
      </c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</row>
    <row r="1017" spans="1:24" ht="15.75" hidden="1" customHeight="1">
      <c r="A1017" s="4" t="s">
        <v>10</v>
      </c>
      <c r="B1017" s="4" t="s">
        <v>71</v>
      </c>
      <c r="C1017" s="4" t="s">
        <v>38</v>
      </c>
      <c r="D1017" s="10">
        <v>2</v>
      </c>
      <c r="E1017" s="10">
        <v>2035</v>
      </c>
      <c r="F1017" s="10">
        <v>2.0080321290000001</v>
      </c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</row>
    <row r="1018" spans="1:24" ht="15.75" hidden="1" customHeight="1">
      <c r="A1018" s="4" t="s">
        <v>10</v>
      </c>
      <c r="B1018" s="4" t="s">
        <v>71</v>
      </c>
      <c r="C1018" s="4" t="s">
        <v>38</v>
      </c>
      <c r="D1018" s="10">
        <v>2</v>
      </c>
      <c r="E1018" s="10">
        <v>2040</v>
      </c>
      <c r="F1018" s="10">
        <v>2.0080321290000001</v>
      </c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</row>
    <row r="1019" spans="1:24" ht="15.75" hidden="1" customHeight="1">
      <c r="A1019" s="4" t="s">
        <v>10</v>
      </c>
      <c r="B1019" s="4" t="s">
        <v>71</v>
      </c>
      <c r="C1019" s="4" t="s">
        <v>38</v>
      </c>
      <c r="D1019" s="10">
        <v>2</v>
      </c>
      <c r="E1019" s="10">
        <v>2045</v>
      </c>
      <c r="F1019" s="10">
        <v>2.0080321290000001</v>
      </c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</row>
    <row r="1020" spans="1:24" ht="15.75" hidden="1" customHeight="1">
      <c r="A1020" s="4" t="s">
        <v>10</v>
      </c>
      <c r="B1020" s="4" t="s">
        <v>71</v>
      </c>
      <c r="C1020" s="4" t="s">
        <v>38</v>
      </c>
      <c r="D1020" s="10">
        <v>2</v>
      </c>
      <c r="E1020" s="10">
        <v>2050</v>
      </c>
      <c r="F1020" s="10">
        <v>2.0080321290000001</v>
      </c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</row>
    <row r="1021" spans="1:24" ht="15.75" hidden="1" customHeight="1">
      <c r="A1021" s="4" t="s">
        <v>10</v>
      </c>
      <c r="B1021" s="4" t="s">
        <v>202</v>
      </c>
      <c r="C1021" s="4" t="s">
        <v>90</v>
      </c>
      <c r="D1021" s="10">
        <v>1</v>
      </c>
      <c r="E1021" s="10">
        <v>2040</v>
      </c>
      <c r="F1021" s="10">
        <v>2.0096626409999998</v>
      </c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</row>
    <row r="1022" spans="1:24" ht="15.75" hidden="1" customHeight="1">
      <c r="A1022" s="4" t="s">
        <v>10</v>
      </c>
      <c r="B1022" s="4" t="s">
        <v>113</v>
      </c>
      <c r="C1022" s="4" t="s">
        <v>90</v>
      </c>
      <c r="D1022" s="10">
        <v>1</v>
      </c>
      <c r="E1022" s="10">
        <v>2050</v>
      </c>
      <c r="F1022" s="10">
        <v>2.0107578699999999</v>
      </c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</row>
    <row r="1023" spans="1:24" ht="15.75" hidden="1" customHeight="1">
      <c r="A1023" s="4" t="s">
        <v>10</v>
      </c>
      <c r="B1023" s="4" t="s">
        <v>114</v>
      </c>
      <c r="C1023" s="4" t="s">
        <v>90</v>
      </c>
      <c r="D1023" s="10">
        <v>1</v>
      </c>
      <c r="E1023" s="10">
        <v>2050</v>
      </c>
      <c r="F1023" s="10">
        <v>2.0107578699999999</v>
      </c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</row>
    <row r="1024" spans="1:24" ht="15.75" hidden="1" customHeight="1">
      <c r="A1024" s="4" t="s">
        <v>10</v>
      </c>
      <c r="B1024" s="4" t="s">
        <v>116</v>
      </c>
      <c r="C1024" s="4" t="s">
        <v>87</v>
      </c>
      <c r="D1024" s="10">
        <v>1</v>
      </c>
      <c r="E1024" s="10">
        <v>2050</v>
      </c>
      <c r="F1024" s="10">
        <v>2.011567425</v>
      </c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</row>
    <row r="1025" spans="1:24" ht="15.75" hidden="1" customHeight="1">
      <c r="A1025" s="4" t="s">
        <v>10</v>
      </c>
      <c r="B1025" s="4" t="s">
        <v>116</v>
      </c>
      <c r="C1025" s="4" t="s">
        <v>38</v>
      </c>
      <c r="D1025" s="10">
        <v>2</v>
      </c>
      <c r="E1025" s="10">
        <v>2050</v>
      </c>
      <c r="F1025" s="10">
        <v>2.011567425</v>
      </c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</row>
    <row r="1026" spans="1:24" ht="15.75" hidden="1" customHeight="1">
      <c r="A1026" s="4" t="s">
        <v>10</v>
      </c>
      <c r="B1026" s="4" t="s">
        <v>116</v>
      </c>
      <c r="C1026" s="4" t="s">
        <v>101</v>
      </c>
      <c r="D1026" s="10">
        <v>3</v>
      </c>
      <c r="E1026" s="10">
        <v>2050</v>
      </c>
      <c r="F1026" s="10">
        <v>2.011567425</v>
      </c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</row>
    <row r="1027" spans="1:24" ht="15.75" hidden="1" customHeight="1">
      <c r="A1027" s="4" t="s">
        <v>10</v>
      </c>
      <c r="B1027" s="4" t="s">
        <v>117</v>
      </c>
      <c r="C1027" s="4" t="s">
        <v>87</v>
      </c>
      <c r="D1027" s="10">
        <v>1</v>
      </c>
      <c r="E1027" s="10">
        <v>2050</v>
      </c>
      <c r="F1027" s="10">
        <v>2.011567425</v>
      </c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</row>
    <row r="1028" spans="1:24" ht="15.75" hidden="1" customHeight="1">
      <c r="A1028" s="4" t="s">
        <v>10</v>
      </c>
      <c r="B1028" s="4" t="s">
        <v>115</v>
      </c>
      <c r="C1028" s="4" t="s">
        <v>94</v>
      </c>
      <c r="D1028" s="10">
        <v>1</v>
      </c>
      <c r="E1028" s="10">
        <v>2022</v>
      </c>
      <c r="F1028" s="10">
        <v>2.0452511819999999</v>
      </c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</row>
    <row r="1029" spans="1:24" ht="15.75" hidden="1" customHeight="1">
      <c r="A1029" s="4" t="s">
        <v>10</v>
      </c>
      <c r="B1029" s="4" t="s">
        <v>115</v>
      </c>
      <c r="C1029" s="4" t="s">
        <v>94</v>
      </c>
      <c r="D1029" s="10">
        <v>2</v>
      </c>
      <c r="E1029" s="10">
        <v>2022</v>
      </c>
      <c r="F1029" s="10">
        <v>2.0452511819999999</v>
      </c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</row>
    <row r="1030" spans="1:24" ht="15.75" hidden="1" customHeight="1">
      <c r="A1030" s="4" t="s">
        <v>10</v>
      </c>
      <c r="B1030" s="4" t="s">
        <v>115</v>
      </c>
      <c r="C1030" s="4" t="s">
        <v>94</v>
      </c>
      <c r="D1030" s="10">
        <v>3</v>
      </c>
      <c r="E1030" s="10">
        <v>2022</v>
      </c>
      <c r="F1030" s="10">
        <v>2.0452511819999999</v>
      </c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</row>
    <row r="1031" spans="1:24" ht="15.75" hidden="1" customHeight="1">
      <c r="A1031" s="4" t="s">
        <v>10</v>
      </c>
      <c r="B1031" s="4" t="s">
        <v>113</v>
      </c>
      <c r="C1031" s="4" t="s">
        <v>90</v>
      </c>
      <c r="D1031" s="10">
        <v>1</v>
      </c>
      <c r="E1031" s="10">
        <v>2045</v>
      </c>
      <c r="F1031" s="10">
        <v>2.046249789</v>
      </c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</row>
    <row r="1032" spans="1:24" ht="15.75" hidden="1" customHeight="1">
      <c r="A1032" s="4" t="s">
        <v>10</v>
      </c>
      <c r="B1032" s="4" t="s">
        <v>114</v>
      </c>
      <c r="C1032" s="4" t="s">
        <v>90</v>
      </c>
      <c r="D1032" s="10">
        <v>1</v>
      </c>
      <c r="E1032" s="10">
        <v>2045</v>
      </c>
      <c r="F1032" s="10">
        <v>2.046249789</v>
      </c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</row>
    <row r="1033" spans="1:24" ht="15.75" hidden="1" customHeight="1">
      <c r="A1033" s="4" t="s">
        <v>10</v>
      </c>
      <c r="B1033" s="4" t="s">
        <v>228</v>
      </c>
      <c r="C1033" s="4" t="s">
        <v>20</v>
      </c>
      <c r="D1033" s="10">
        <v>1</v>
      </c>
      <c r="E1033" s="10">
        <v>2035</v>
      </c>
      <c r="F1033" s="10">
        <v>2.0526077100000002</v>
      </c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</row>
    <row r="1034" spans="1:24" ht="15.75" hidden="1" customHeight="1">
      <c r="A1034" s="4" t="s">
        <v>10</v>
      </c>
      <c r="B1034" s="4" t="s">
        <v>202</v>
      </c>
      <c r="C1034" s="4" t="s">
        <v>90</v>
      </c>
      <c r="D1034" s="10">
        <v>1</v>
      </c>
      <c r="E1034" s="10">
        <v>2035</v>
      </c>
      <c r="F1034" s="10">
        <v>2.0582766440000002</v>
      </c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</row>
    <row r="1035" spans="1:24" ht="15.75" hidden="1" customHeight="1">
      <c r="A1035" s="4" t="s">
        <v>10</v>
      </c>
      <c r="B1035" s="4" t="s">
        <v>202</v>
      </c>
      <c r="C1035" s="4" t="s">
        <v>90</v>
      </c>
      <c r="D1035" s="10">
        <v>1</v>
      </c>
      <c r="E1035" s="10">
        <v>2030</v>
      </c>
      <c r="F1035" s="10">
        <v>2.0656462590000002</v>
      </c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</row>
    <row r="1036" spans="1:24" ht="15.75" hidden="1" customHeight="1">
      <c r="A1036" s="4" t="s">
        <v>10</v>
      </c>
      <c r="B1036" s="4" t="s">
        <v>116</v>
      </c>
      <c r="C1036" s="4" t="s">
        <v>87</v>
      </c>
      <c r="D1036" s="10">
        <v>1</v>
      </c>
      <c r="E1036" s="10">
        <v>2045</v>
      </c>
      <c r="F1036" s="10">
        <v>2.0753914259999999</v>
      </c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</row>
    <row r="1037" spans="1:24" ht="15.75" hidden="1" customHeight="1">
      <c r="A1037" s="4" t="s">
        <v>10</v>
      </c>
      <c r="B1037" s="4" t="s">
        <v>116</v>
      </c>
      <c r="C1037" s="4" t="s">
        <v>38</v>
      </c>
      <c r="D1037" s="10">
        <v>2</v>
      </c>
      <c r="E1037" s="10">
        <v>2045</v>
      </c>
      <c r="F1037" s="10">
        <v>2.0753914259999999</v>
      </c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</row>
    <row r="1038" spans="1:24" ht="15.75" hidden="1" customHeight="1">
      <c r="A1038" s="4" t="s">
        <v>10</v>
      </c>
      <c r="B1038" s="4" t="s">
        <v>116</v>
      </c>
      <c r="C1038" s="4" t="s">
        <v>101</v>
      </c>
      <c r="D1038" s="10">
        <v>3</v>
      </c>
      <c r="E1038" s="10">
        <v>2045</v>
      </c>
      <c r="F1038" s="10">
        <v>2.0753914259999999</v>
      </c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</row>
    <row r="1039" spans="1:24" ht="15.75" hidden="1" customHeight="1">
      <c r="A1039" s="4" t="s">
        <v>10</v>
      </c>
      <c r="B1039" s="4" t="s">
        <v>117</v>
      </c>
      <c r="C1039" s="4" t="s">
        <v>87</v>
      </c>
      <c r="D1039" s="10">
        <v>1</v>
      </c>
      <c r="E1039" s="10">
        <v>2045</v>
      </c>
      <c r="F1039" s="10">
        <v>2.0753914259999999</v>
      </c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</row>
    <row r="1040" spans="1:24" ht="15.75" hidden="1" customHeight="1">
      <c r="A1040" s="4" t="s">
        <v>10</v>
      </c>
      <c r="B1040" s="4" t="s">
        <v>147</v>
      </c>
      <c r="C1040" s="4" t="s">
        <v>32</v>
      </c>
      <c r="D1040" s="10">
        <v>1</v>
      </c>
      <c r="E1040" s="10">
        <v>2050</v>
      </c>
      <c r="F1040" s="10">
        <v>2.078564192</v>
      </c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</row>
    <row r="1041" spans="1:24" ht="15.75" hidden="1" customHeight="1">
      <c r="A1041" s="4" t="s">
        <v>10</v>
      </c>
      <c r="B1041" s="4" t="s">
        <v>113</v>
      </c>
      <c r="C1041" s="4" t="s">
        <v>90</v>
      </c>
      <c r="D1041" s="10">
        <v>1</v>
      </c>
      <c r="E1041" s="10">
        <v>2040</v>
      </c>
      <c r="F1041" s="10">
        <v>2.0821414680000001</v>
      </c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</row>
    <row r="1042" spans="1:24" ht="15.75" hidden="1" customHeight="1">
      <c r="A1042" s="4" t="s">
        <v>10</v>
      </c>
      <c r="B1042" s="4" t="s">
        <v>114</v>
      </c>
      <c r="C1042" s="4" t="s">
        <v>90</v>
      </c>
      <c r="D1042" s="10">
        <v>1</v>
      </c>
      <c r="E1042" s="10">
        <v>2040</v>
      </c>
      <c r="F1042" s="10">
        <v>2.0821414680000001</v>
      </c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</row>
    <row r="1043" spans="1:24" ht="15.75" hidden="1" customHeight="1">
      <c r="A1043" s="4" t="s">
        <v>10</v>
      </c>
      <c r="B1043" s="4" t="s">
        <v>147</v>
      </c>
      <c r="C1043" s="4" t="s">
        <v>32</v>
      </c>
      <c r="D1043" s="10">
        <v>1</v>
      </c>
      <c r="E1043" s="10">
        <v>2045</v>
      </c>
      <c r="F1043" s="10">
        <v>2.086235345</v>
      </c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</row>
    <row r="1044" spans="1:24" ht="15.75" hidden="1" customHeight="1">
      <c r="A1044" s="4" t="s">
        <v>10</v>
      </c>
      <c r="B1044" s="4" t="s">
        <v>147</v>
      </c>
      <c r="C1044" s="4" t="s">
        <v>32</v>
      </c>
      <c r="D1044" s="10">
        <v>1</v>
      </c>
      <c r="E1044" s="10">
        <v>2040</v>
      </c>
      <c r="F1044" s="10">
        <v>2.093906499</v>
      </c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</row>
    <row r="1045" spans="1:24" ht="15.75" hidden="1" customHeight="1">
      <c r="A1045" s="4" t="s">
        <v>10</v>
      </c>
      <c r="B1045" s="4" t="s">
        <v>147</v>
      </c>
      <c r="C1045" s="4" t="s">
        <v>32</v>
      </c>
      <c r="D1045" s="10">
        <v>1</v>
      </c>
      <c r="E1045" s="10">
        <v>2035</v>
      </c>
      <c r="F1045" s="10">
        <v>2.101577652</v>
      </c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</row>
    <row r="1046" spans="1:24" ht="15.75" hidden="1" customHeight="1">
      <c r="A1046" s="4" t="s">
        <v>10</v>
      </c>
      <c r="B1046" s="4" t="s">
        <v>123</v>
      </c>
      <c r="C1046" s="4" t="s">
        <v>20</v>
      </c>
      <c r="D1046" s="10">
        <v>2</v>
      </c>
      <c r="E1046" s="10">
        <v>2050</v>
      </c>
      <c r="F1046" s="10">
        <v>2.108163265</v>
      </c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</row>
    <row r="1047" spans="1:24" ht="15.75" hidden="1" customHeight="1">
      <c r="A1047" s="4" t="s">
        <v>10</v>
      </c>
      <c r="B1047" s="4" t="s">
        <v>182</v>
      </c>
      <c r="C1047" s="4" t="s">
        <v>20</v>
      </c>
      <c r="D1047" s="10">
        <v>2</v>
      </c>
      <c r="E1047" s="10">
        <v>2050</v>
      </c>
      <c r="F1047" s="10">
        <v>2.108163265</v>
      </c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</row>
    <row r="1048" spans="1:24" ht="15.75" hidden="1" customHeight="1">
      <c r="A1048" s="4" t="s">
        <v>10</v>
      </c>
      <c r="B1048" s="4" t="s">
        <v>62</v>
      </c>
      <c r="C1048" s="4" t="s">
        <v>101</v>
      </c>
      <c r="D1048" s="10">
        <v>2</v>
      </c>
      <c r="E1048" s="10">
        <v>2022</v>
      </c>
      <c r="F1048" s="10">
        <v>2.1084337350000002</v>
      </c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</row>
    <row r="1049" spans="1:24" ht="15.75" hidden="1" customHeight="1">
      <c r="A1049" s="4" t="s">
        <v>10</v>
      </c>
      <c r="B1049" s="4" t="s">
        <v>62</v>
      </c>
      <c r="C1049" s="4" t="s">
        <v>101</v>
      </c>
      <c r="D1049" s="10">
        <v>2</v>
      </c>
      <c r="E1049" s="10">
        <v>2025</v>
      </c>
      <c r="F1049" s="10">
        <v>2.1084337350000002</v>
      </c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</row>
    <row r="1050" spans="1:24" ht="15.75" hidden="1" customHeight="1">
      <c r="A1050" s="4" t="s">
        <v>10</v>
      </c>
      <c r="B1050" s="4" t="s">
        <v>62</v>
      </c>
      <c r="C1050" s="4" t="s">
        <v>101</v>
      </c>
      <c r="D1050" s="10">
        <v>2</v>
      </c>
      <c r="E1050" s="10">
        <v>2030</v>
      </c>
      <c r="F1050" s="10">
        <v>2.1084337350000002</v>
      </c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</row>
    <row r="1051" spans="1:24" ht="15.75" hidden="1" customHeight="1">
      <c r="A1051" s="4" t="s">
        <v>10</v>
      </c>
      <c r="B1051" s="4" t="s">
        <v>62</v>
      </c>
      <c r="C1051" s="4" t="s">
        <v>101</v>
      </c>
      <c r="D1051" s="10">
        <v>2</v>
      </c>
      <c r="E1051" s="10">
        <v>2035</v>
      </c>
      <c r="F1051" s="10">
        <v>2.1084337350000002</v>
      </c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</row>
    <row r="1052" spans="1:24" ht="15.75" hidden="1" customHeight="1">
      <c r="A1052" s="4" t="s">
        <v>10</v>
      </c>
      <c r="B1052" s="4" t="s">
        <v>62</v>
      </c>
      <c r="C1052" s="4" t="s">
        <v>101</v>
      </c>
      <c r="D1052" s="10">
        <v>2</v>
      </c>
      <c r="E1052" s="10">
        <v>2040</v>
      </c>
      <c r="F1052" s="10">
        <v>2.1084337350000002</v>
      </c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</row>
    <row r="1053" spans="1:24" ht="15.75" hidden="1" customHeight="1">
      <c r="A1053" s="4" t="s">
        <v>10</v>
      </c>
      <c r="B1053" s="4" t="s">
        <v>62</v>
      </c>
      <c r="C1053" s="4" t="s">
        <v>101</v>
      </c>
      <c r="D1053" s="10">
        <v>2</v>
      </c>
      <c r="E1053" s="10">
        <v>2045</v>
      </c>
      <c r="F1053" s="10">
        <v>2.1084337350000002</v>
      </c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</row>
    <row r="1054" spans="1:24" ht="15.75" hidden="1" customHeight="1">
      <c r="A1054" s="4" t="s">
        <v>10</v>
      </c>
      <c r="B1054" s="4" t="s">
        <v>62</v>
      </c>
      <c r="C1054" s="4" t="s">
        <v>101</v>
      </c>
      <c r="D1054" s="10">
        <v>2</v>
      </c>
      <c r="E1054" s="10">
        <v>2050</v>
      </c>
      <c r="F1054" s="10">
        <v>2.1084337350000002</v>
      </c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</row>
    <row r="1055" spans="1:24" ht="15.75" hidden="1" customHeight="1">
      <c r="A1055" s="4" t="s">
        <v>10</v>
      </c>
      <c r="B1055" s="4" t="s">
        <v>68</v>
      </c>
      <c r="C1055" s="4" t="s">
        <v>87</v>
      </c>
      <c r="D1055" s="10">
        <v>2</v>
      </c>
      <c r="E1055" s="10">
        <v>2022</v>
      </c>
      <c r="F1055" s="10">
        <v>2.1084337350000002</v>
      </c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</row>
    <row r="1056" spans="1:24" ht="15.75" hidden="1" customHeight="1">
      <c r="A1056" s="4" t="s">
        <v>10</v>
      </c>
      <c r="B1056" s="4" t="s">
        <v>68</v>
      </c>
      <c r="C1056" s="4" t="s">
        <v>87</v>
      </c>
      <c r="D1056" s="10">
        <v>2</v>
      </c>
      <c r="E1056" s="10">
        <v>2025</v>
      </c>
      <c r="F1056" s="10">
        <v>2.1084337350000002</v>
      </c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</row>
    <row r="1057" spans="1:24" ht="15.75" hidden="1" customHeight="1">
      <c r="A1057" s="4" t="s">
        <v>10</v>
      </c>
      <c r="B1057" s="4" t="s">
        <v>68</v>
      </c>
      <c r="C1057" s="4" t="s">
        <v>87</v>
      </c>
      <c r="D1057" s="10">
        <v>2</v>
      </c>
      <c r="E1057" s="10">
        <v>2030</v>
      </c>
      <c r="F1057" s="10">
        <v>2.1084337350000002</v>
      </c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</row>
    <row r="1058" spans="1:24" ht="15.75" hidden="1" customHeight="1">
      <c r="A1058" s="4" t="s">
        <v>10</v>
      </c>
      <c r="B1058" s="4" t="s">
        <v>68</v>
      </c>
      <c r="C1058" s="4" t="s">
        <v>87</v>
      </c>
      <c r="D1058" s="10">
        <v>2</v>
      </c>
      <c r="E1058" s="10">
        <v>2035</v>
      </c>
      <c r="F1058" s="10">
        <v>2.1084337350000002</v>
      </c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</row>
    <row r="1059" spans="1:24" ht="15.75" hidden="1" customHeight="1">
      <c r="A1059" s="4" t="s">
        <v>10</v>
      </c>
      <c r="B1059" s="4" t="s">
        <v>68</v>
      </c>
      <c r="C1059" s="4" t="s">
        <v>87</v>
      </c>
      <c r="D1059" s="10">
        <v>2</v>
      </c>
      <c r="E1059" s="10">
        <v>2040</v>
      </c>
      <c r="F1059" s="10">
        <v>2.1084337350000002</v>
      </c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</row>
    <row r="1060" spans="1:24" ht="15.75" hidden="1" customHeight="1">
      <c r="A1060" s="4" t="s">
        <v>10</v>
      </c>
      <c r="B1060" s="4" t="s">
        <v>68</v>
      </c>
      <c r="C1060" s="4" t="s">
        <v>87</v>
      </c>
      <c r="D1060" s="10">
        <v>2</v>
      </c>
      <c r="E1060" s="10">
        <v>2045</v>
      </c>
      <c r="F1060" s="10">
        <v>2.1084337350000002</v>
      </c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</row>
    <row r="1061" spans="1:24" ht="15.75" hidden="1" customHeight="1">
      <c r="A1061" s="4" t="s">
        <v>10</v>
      </c>
      <c r="B1061" s="4" t="s">
        <v>68</v>
      </c>
      <c r="C1061" s="4" t="s">
        <v>87</v>
      </c>
      <c r="D1061" s="10">
        <v>2</v>
      </c>
      <c r="E1061" s="10">
        <v>2050</v>
      </c>
      <c r="F1061" s="10">
        <v>2.1084337350000002</v>
      </c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</row>
    <row r="1062" spans="1:24" ht="15.75" hidden="1" customHeight="1">
      <c r="A1062" s="4" t="s">
        <v>10</v>
      </c>
      <c r="B1062" s="4" t="s">
        <v>147</v>
      </c>
      <c r="C1062" s="4" t="s">
        <v>32</v>
      </c>
      <c r="D1062" s="10">
        <v>1</v>
      </c>
      <c r="E1062" s="10">
        <v>2030</v>
      </c>
      <c r="F1062" s="10">
        <v>2.1092488060000001</v>
      </c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</row>
    <row r="1063" spans="1:24" ht="15.75" hidden="1" customHeight="1">
      <c r="A1063" s="4" t="s">
        <v>10</v>
      </c>
      <c r="B1063" s="4" t="s">
        <v>202</v>
      </c>
      <c r="C1063" s="4" t="s">
        <v>90</v>
      </c>
      <c r="D1063" s="10">
        <v>1</v>
      </c>
      <c r="E1063" s="10">
        <v>2025</v>
      </c>
      <c r="F1063" s="10">
        <v>2.1169199590000001</v>
      </c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</row>
    <row r="1064" spans="1:24" ht="15.75" hidden="1" customHeight="1">
      <c r="A1064" s="4" t="s">
        <v>10</v>
      </c>
      <c r="B1064" s="4" t="s">
        <v>113</v>
      </c>
      <c r="C1064" s="4" t="s">
        <v>90</v>
      </c>
      <c r="D1064" s="10">
        <v>1</v>
      </c>
      <c r="E1064" s="10">
        <v>2035</v>
      </c>
      <c r="F1064" s="10">
        <v>2.1184329079999999</v>
      </c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</row>
    <row r="1065" spans="1:24" ht="15.75" hidden="1" customHeight="1">
      <c r="A1065" s="4" t="s">
        <v>10</v>
      </c>
      <c r="B1065" s="4" t="s">
        <v>114</v>
      </c>
      <c r="C1065" s="4" t="s">
        <v>90</v>
      </c>
      <c r="D1065" s="10">
        <v>1</v>
      </c>
      <c r="E1065" s="10">
        <v>2035</v>
      </c>
      <c r="F1065" s="10">
        <v>2.1184329079999999</v>
      </c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</row>
    <row r="1066" spans="1:24" ht="15.75" hidden="1" customHeight="1">
      <c r="A1066" s="4" t="s">
        <v>10</v>
      </c>
      <c r="B1066" s="4" t="s">
        <v>123</v>
      </c>
      <c r="C1066" s="4" t="s">
        <v>20</v>
      </c>
      <c r="D1066" s="10">
        <v>1</v>
      </c>
      <c r="E1066" s="10">
        <v>2022</v>
      </c>
      <c r="F1066" s="10">
        <v>2.1276595739999999</v>
      </c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</row>
    <row r="1067" spans="1:24" ht="15.75" hidden="1" customHeight="1">
      <c r="A1067" s="4" t="s">
        <v>10</v>
      </c>
      <c r="B1067" s="4" t="s">
        <v>182</v>
      </c>
      <c r="C1067" s="4" t="s">
        <v>20</v>
      </c>
      <c r="D1067" s="10">
        <v>1</v>
      </c>
      <c r="E1067" s="10">
        <v>2022</v>
      </c>
      <c r="F1067" s="10">
        <v>2.1276595739999999</v>
      </c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</row>
    <row r="1068" spans="1:24" ht="15.75" hidden="1" customHeight="1">
      <c r="A1068" s="4" t="s">
        <v>10</v>
      </c>
      <c r="B1068" s="4" t="s">
        <v>186</v>
      </c>
      <c r="C1068" s="4" t="s">
        <v>38</v>
      </c>
      <c r="D1068" s="10">
        <v>2</v>
      </c>
      <c r="E1068" s="10">
        <v>2022</v>
      </c>
      <c r="F1068" s="10">
        <v>2.1276595739999999</v>
      </c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</row>
    <row r="1069" spans="1:24" ht="15.75" hidden="1" customHeight="1">
      <c r="A1069" s="4" t="s">
        <v>10</v>
      </c>
      <c r="B1069" s="4" t="s">
        <v>116</v>
      </c>
      <c r="C1069" s="4" t="s">
        <v>87</v>
      </c>
      <c r="D1069" s="10">
        <v>1</v>
      </c>
      <c r="E1069" s="10">
        <v>2040</v>
      </c>
      <c r="F1069" s="10">
        <v>2.1400152769999998</v>
      </c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</row>
    <row r="1070" spans="1:24" ht="15.75" hidden="1" customHeight="1">
      <c r="A1070" s="4" t="s">
        <v>10</v>
      </c>
      <c r="B1070" s="4" t="s">
        <v>116</v>
      </c>
      <c r="C1070" s="4" t="s">
        <v>38</v>
      </c>
      <c r="D1070" s="10">
        <v>2</v>
      </c>
      <c r="E1070" s="10">
        <v>2040</v>
      </c>
      <c r="F1070" s="10">
        <v>2.1400152769999998</v>
      </c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</row>
    <row r="1071" spans="1:24" ht="15.75" hidden="1" customHeight="1">
      <c r="A1071" s="4" t="s">
        <v>10</v>
      </c>
      <c r="B1071" s="4" t="s">
        <v>116</v>
      </c>
      <c r="C1071" s="4" t="s">
        <v>101</v>
      </c>
      <c r="D1071" s="10">
        <v>3</v>
      </c>
      <c r="E1071" s="10">
        <v>2040</v>
      </c>
      <c r="F1071" s="10">
        <v>2.1400152769999998</v>
      </c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</row>
    <row r="1072" spans="1:24" ht="15.75" hidden="1" customHeight="1">
      <c r="A1072" s="4" t="s">
        <v>10</v>
      </c>
      <c r="B1072" s="4" t="s">
        <v>117</v>
      </c>
      <c r="C1072" s="4" t="s">
        <v>87</v>
      </c>
      <c r="D1072" s="10">
        <v>1</v>
      </c>
      <c r="E1072" s="10">
        <v>2040</v>
      </c>
      <c r="F1072" s="10">
        <v>2.1400152769999998</v>
      </c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</row>
    <row r="1073" spans="1:24" ht="15.75" hidden="1" customHeight="1">
      <c r="A1073" s="4" t="s">
        <v>10</v>
      </c>
      <c r="B1073" s="4" t="s">
        <v>228</v>
      </c>
      <c r="C1073" s="4" t="s">
        <v>20</v>
      </c>
      <c r="D1073" s="10">
        <v>1</v>
      </c>
      <c r="E1073" s="10">
        <v>2030</v>
      </c>
      <c r="F1073" s="10">
        <v>2.148051948</v>
      </c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</row>
    <row r="1074" spans="1:24" ht="15.75" hidden="1" customHeight="1">
      <c r="A1074" s="4" t="s">
        <v>10</v>
      </c>
      <c r="B1074" s="4" t="s">
        <v>113</v>
      </c>
      <c r="C1074" s="4" t="s">
        <v>90</v>
      </c>
      <c r="D1074" s="10">
        <v>1</v>
      </c>
      <c r="E1074" s="10">
        <v>2030</v>
      </c>
      <c r="F1074" s="10">
        <v>2.1551241079999999</v>
      </c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</row>
    <row r="1075" spans="1:24" ht="15.75" hidden="1" customHeight="1">
      <c r="A1075" s="4" t="s">
        <v>10</v>
      </c>
      <c r="B1075" s="4" t="s">
        <v>114</v>
      </c>
      <c r="C1075" s="4" t="s">
        <v>90</v>
      </c>
      <c r="D1075" s="10">
        <v>1</v>
      </c>
      <c r="E1075" s="10">
        <v>2030</v>
      </c>
      <c r="F1075" s="10">
        <v>2.1551241079999999</v>
      </c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</row>
    <row r="1076" spans="1:24" ht="15.75" hidden="1" customHeight="1">
      <c r="A1076" s="4" t="s">
        <v>10</v>
      </c>
      <c r="B1076" s="4" t="s">
        <v>147</v>
      </c>
      <c r="C1076" s="4" t="s">
        <v>32</v>
      </c>
      <c r="D1076" s="10">
        <v>1</v>
      </c>
      <c r="E1076" s="10">
        <v>2025</v>
      </c>
      <c r="F1076" s="10">
        <v>2.1627329190000002</v>
      </c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</row>
    <row r="1077" spans="1:24" ht="15.75" hidden="1" customHeight="1">
      <c r="A1077" s="4" t="s">
        <v>10</v>
      </c>
      <c r="B1077" s="4" t="s">
        <v>123</v>
      </c>
      <c r="C1077" s="4" t="s">
        <v>20</v>
      </c>
      <c r="D1077" s="10">
        <v>2</v>
      </c>
      <c r="E1077" s="10">
        <v>2045</v>
      </c>
      <c r="F1077" s="10">
        <v>2.1693877549999998</v>
      </c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</row>
    <row r="1078" spans="1:24" ht="15.75" hidden="1" customHeight="1">
      <c r="A1078" s="4" t="s">
        <v>10</v>
      </c>
      <c r="B1078" s="4" t="s">
        <v>182</v>
      </c>
      <c r="C1078" s="4" t="s">
        <v>20</v>
      </c>
      <c r="D1078" s="10">
        <v>2</v>
      </c>
      <c r="E1078" s="10">
        <v>2045</v>
      </c>
      <c r="F1078" s="10">
        <v>2.1693877549999998</v>
      </c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</row>
    <row r="1079" spans="1:24" ht="15.75" hidden="1" customHeight="1">
      <c r="A1079" s="4" t="s">
        <v>10</v>
      </c>
      <c r="B1079" s="4" t="s">
        <v>185</v>
      </c>
      <c r="C1079" s="4" t="s">
        <v>94</v>
      </c>
      <c r="D1079" s="10">
        <v>2</v>
      </c>
      <c r="E1079" s="10">
        <v>2025</v>
      </c>
      <c r="F1079" s="10">
        <v>2.1770154769999999</v>
      </c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</row>
    <row r="1080" spans="1:24" ht="15.75" hidden="1" customHeight="1">
      <c r="A1080" s="4" t="s">
        <v>10</v>
      </c>
      <c r="B1080" s="4" t="s">
        <v>113</v>
      </c>
      <c r="C1080" s="4" t="s">
        <v>90</v>
      </c>
      <c r="D1080" s="10">
        <v>1</v>
      </c>
      <c r="E1080" s="10">
        <v>2025</v>
      </c>
      <c r="F1080" s="10">
        <v>2.1922150679999999</v>
      </c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</row>
    <row r="1081" spans="1:24" ht="15.75" hidden="1" customHeight="1">
      <c r="A1081" s="4" t="s">
        <v>10</v>
      </c>
      <c r="B1081" s="4" t="s">
        <v>114</v>
      </c>
      <c r="C1081" s="4" t="s">
        <v>90</v>
      </c>
      <c r="D1081" s="10">
        <v>1</v>
      </c>
      <c r="E1081" s="10">
        <v>2025</v>
      </c>
      <c r="F1081" s="10">
        <v>2.1922150679999999</v>
      </c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</row>
    <row r="1082" spans="1:24" ht="15.75" hidden="1" customHeight="1">
      <c r="A1082" s="4" t="s">
        <v>10</v>
      </c>
      <c r="B1082" s="4" t="s">
        <v>116</v>
      </c>
      <c r="C1082" s="4" t="s">
        <v>87</v>
      </c>
      <c r="D1082" s="10">
        <v>1</v>
      </c>
      <c r="E1082" s="10">
        <v>2035</v>
      </c>
      <c r="F1082" s="10">
        <v>2.205438977</v>
      </c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</row>
    <row r="1083" spans="1:24" ht="15.75" hidden="1" customHeight="1">
      <c r="A1083" s="4" t="s">
        <v>10</v>
      </c>
      <c r="B1083" s="4" t="s">
        <v>116</v>
      </c>
      <c r="C1083" s="4" t="s">
        <v>38</v>
      </c>
      <c r="D1083" s="10">
        <v>2</v>
      </c>
      <c r="E1083" s="10">
        <v>2035</v>
      </c>
      <c r="F1083" s="10">
        <v>2.205438977</v>
      </c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</row>
    <row r="1084" spans="1:24" ht="15.75" hidden="1" customHeight="1">
      <c r="A1084" s="4" t="s">
        <v>10</v>
      </c>
      <c r="B1084" s="4" t="s">
        <v>116</v>
      </c>
      <c r="C1084" s="4" t="s">
        <v>101</v>
      </c>
      <c r="D1084" s="10">
        <v>3</v>
      </c>
      <c r="E1084" s="10">
        <v>2035</v>
      </c>
      <c r="F1084" s="10">
        <v>2.205438977</v>
      </c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</row>
    <row r="1085" spans="1:24" ht="15.75" hidden="1" customHeight="1">
      <c r="A1085" s="4" t="s">
        <v>10</v>
      </c>
      <c r="B1085" s="4" t="s">
        <v>117</v>
      </c>
      <c r="C1085" s="4" t="s">
        <v>87</v>
      </c>
      <c r="D1085" s="10">
        <v>1</v>
      </c>
      <c r="E1085" s="10">
        <v>2035</v>
      </c>
      <c r="F1085" s="10">
        <v>2.205438977</v>
      </c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</row>
    <row r="1086" spans="1:24" ht="15.75" hidden="1" customHeight="1">
      <c r="A1086" s="4" t="s">
        <v>10</v>
      </c>
      <c r="B1086" s="4" t="s">
        <v>214</v>
      </c>
      <c r="C1086" s="4" t="s">
        <v>94</v>
      </c>
      <c r="D1086" s="10">
        <v>1</v>
      </c>
      <c r="E1086" s="10">
        <v>2050</v>
      </c>
      <c r="F1086" s="10">
        <v>2.2197444829999999</v>
      </c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</row>
    <row r="1087" spans="1:24" ht="15.75" hidden="1" customHeight="1">
      <c r="A1087" s="4" t="s">
        <v>10</v>
      </c>
      <c r="B1087" s="4" t="s">
        <v>202</v>
      </c>
      <c r="C1087" s="4" t="s">
        <v>90</v>
      </c>
      <c r="D1087" s="10">
        <v>1</v>
      </c>
      <c r="E1087" s="10">
        <v>2022</v>
      </c>
      <c r="F1087" s="10">
        <v>2.2222222220000001</v>
      </c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</row>
    <row r="1088" spans="1:24" ht="15.75" hidden="1" customHeight="1">
      <c r="A1088" s="4" t="s">
        <v>10</v>
      </c>
      <c r="B1088" s="4" t="s">
        <v>225</v>
      </c>
      <c r="C1088" s="4" t="s">
        <v>101</v>
      </c>
      <c r="D1088" s="10">
        <v>2</v>
      </c>
      <c r="E1088" s="10">
        <v>2035</v>
      </c>
      <c r="F1088" s="10">
        <v>2.2222222220000001</v>
      </c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</row>
    <row r="1089" spans="1:24" ht="15.75" hidden="1" customHeight="1">
      <c r="A1089" s="4" t="s">
        <v>10</v>
      </c>
      <c r="B1089" s="4" t="s">
        <v>225</v>
      </c>
      <c r="C1089" s="4" t="s">
        <v>87</v>
      </c>
      <c r="D1089" s="10">
        <v>1</v>
      </c>
      <c r="E1089" s="10">
        <v>2035</v>
      </c>
      <c r="F1089" s="10">
        <v>2.2222222220000001</v>
      </c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</row>
    <row r="1090" spans="1:24" ht="15.75" hidden="1" customHeight="1">
      <c r="A1090" s="4" t="s">
        <v>10</v>
      </c>
      <c r="B1090" s="4" t="s">
        <v>225</v>
      </c>
      <c r="C1090" s="4" t="s">
        <v>38</v>
      </c>
      <c r="D1090" s="10">
        <v>3</v>
      </c>
      <c r="E1090" s="10">
        <v>2035</v>
      </c>
      <c r="F1090" s="10">
        <v>2.2222222220000001</v>
      </c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</row>
    <row r="1091" spans="1:24" ht="15.75" hidden="1" customHeight="1">
      <c r="A1091" s="4" t="s">
        <v>10</v>
      </c>
      <c r="B1091" s="4" t="s">
        <v>225</v>
      </c>
      <c r="C1091" s="4" t="s">
        <v>101</v>
      </c>
      <c r="D1091" s="10">
        <v>2</v>
      </c>
      <c r="E1091" s="10">
        <v>2040</v>
      </c>
      <c r="F1091" s="10">
        <v>2.2222222220000001</v>
      </c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</row>
    <row r="1092" spans="1:24" ht="15.75" hidden="1" customHeight="1">
      <c r="A1092" s="4" t="s">
        <v>10</v>
      </c>
      <c r="B1092" s="4" t="s">
        <v>225</v>
      </c>
      <c r="C1092" s="4" t="s">
        <v>87</v>
      </c>
      <c r="D1092" s="10">
        <v>1</v>
      </c>
      <c r="E1092" s="10">
        <v>2040</v>
      </c>
      <c r="F1092" s="10">
        <v>2.2222222220000001</v>
      </c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</row>
    <row r="1093" spans="1:24" ht="15.75" hidden="1" customHeight="1">
      <c r="A1093" s="4" t="s">
        <v>10</v>
      </c>
      <c r="B1093" s="4" t="s">
        <v>225</v>
      </c>
      <c r="C1093" s="4" t="s">
        <v>38</v>
      </c>
      <c r="D1093" s="10">
        <v>3</v>
      </c>
      <c r="E1093" s="10">
        <v>2040</v>
      </c>
      <c r="F1093" s="10">
        <v>2.2222222220000001</v>
      </c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</row>
    <row r="1094" spans="1:24" ht="15.75" hidden="1" customHeight="1">
      <c r="A1094" s="4" t="s">
        <v>10</v>
      </c>
      <c r="B1094" s="4" t="s">
        <v>225</v>
      </c>
      <c r="C1094" s="4" t="s">
        <v>101</v>
      </c>
      <c r="D1094" s="10">
        <v>2</v>
      </c>
      <c r="E1094" s="10">
        <v>2045</v>
      </c>
      <c r="F1094" s="10">
        <v>2.2222222220000001</v>
      </c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</row>
    <row r="1095" spans="1:24" ht="15.75" hidden="1" customHeight="1">
      <c r="A1095" s="4" t="s">
        <v>10</v>
      </c>
      <c r="B1095" s="4" t="s">
        <v>225</v>
      </c>
      <c r="C1095" s="4" t="s">
        <v>87</v>
      </c>
      <c r="D1095" s="10">
        <v>1</v>
      </c>
      <c r="E1095" s="10">
        <v>2045</v>
      </c>
      <c r="F1095" s="10">
        <v>2.2222222220000001</v>
      </c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</row>
    <row r="1096" spans="1:24" ht="15.75" hidden="1" customHeight="1">
      <c r="A1096" s="4" t="s">
        <v>10</v>
      </c>
      <c r="B1096" s="4" t="s">
        <v>225</v>
      </c>
      <c r="C1096" s="4" t="s">
        <v>38</v>
      </c>
      <c r="D1096" s="10">
        <v>3</v>
      </c>
      <c r="E1096" s="10">
        <v>2045</v>
      </c>
      <c r="F1096" s="10">
        <v>2.2222222220000001</v>
      </c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</row>
    <row r="1097" spans="1:24" ht="15.75" hidden="1" customHeight="1">
      <c r="A1097" s="4" t="s">
        <v>10</v>
      </c>
      <c r="B1097" s="4" t="s">
        <v>225</v>
      </c>
      <c r="C1097" s="4" t="s">
        <v>101</v>
      </c>
      <c r="D1097" s="10">
        <v>2</v>
      </c>
      <c r="E1097" s="10">
        <v>2050</v>
      </c>
      <c r="F1097" s="10">
        <v>2.2222222220000001</v>
      </c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</row>
    <row r="1098" spans="1:24" ht="15.75" hidden="1" customHeight="1">
      <c r="A1098" s="4" t="s">
        <v>10</v>
      </c>
      <c r="B1098" s="4" t="s">
        <v>225</v>
      </c>
      <c r="C1098" s="4" t="s">
        <v>87</v>
      </c>
      <c r="D1098" s="10">
        <v>1</v>
      </c>
      <c r="E1098" s="10">
        <v>2050</v>
      </c>
      <c r="F1098" s="10">
        <v>2.2222222220000001</v>
      </c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</row>
    <row r="1099" spans="1:24" ht="15.75" hidden="1" customHeight="1">
      <c r="A1099" s="4" t="s">
        <v>10</v>
      </c>
      <c r="B1099" s="4" t="s">
        <v>225</v>
      </c>
      <c r="C1099" s="4" t="s">
        <v>38</v>
      </c>
      <c r="D1099" s="10">
        <v>3</v>
      </c>
      <c r="E1099" s="10">
        <v>2050</v>
      </c>
      <c r="F1099" s="10">
        <v>2.2222222220000001</v>
      </c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</row>
    <row r="1100" spans="1:24" ht="15.75" hidden="1" customHeight="1">
      <c r="A1100" s="4" t="s">
        <v>10</v>
      </c>
      <c r="B1100" s="4" t="s">
        <v>123</v>
      </c>
      <c r="C1100" s="4" t="s">
        <v>20</v>
      </c>
      <c r="D1100" s="10">
        <v>2</v>
      </c>
      <c r="E1100" s="10">
        <v>2040</v>
      </c>
      <c r="F1100" s="10">
        <v>2.2306122450000001</v>
      </c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</row>
    <row r="1101" spans="1:24" ht="15.75" hidden="1" customHeight="1">
      <c r="A1101" s="4" t="s">
        <v>10</v>
      </c>
      <c r="B1101" s="4" t="s">
        <v>182</v>
      </c>
      <c r="C1101" s="4" t="s">
        <v>20</v>
      </c>
      <c r="D1101" s="10">
        <v>2</v>
      </c>
      <c r="E1101" s="10">
        <v>2040</v>
      </c>
      <c r="F1101" s="10">
        <v>2.2306122450000001</v>
      </c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</row>
    <row r="1102" spans="1:24" ht="15.75" hidden="1" customHeight="1">
      <c r="A1102" s="4" t="s">
        <v>10</v>
      </c>
      <c r="B1102" s="4" t="s">
        <v>113</v>
      </c>
      <c r="C1102" s="4" t="s">
        <v>90</v>
      </c>
      <c r="D1102" s="10">
        <v>1</v>
      </c>
      <c r="E1102" s="10">
        <v>2022</v>
      </c>
      <c r="F1102" s="10">
        <v>2.2624434390000001</v>
      </c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</row>
    <row r="1103" spans="1:24" ht="15.75" hidden="1" customHeight="1">
      <c r="A1103" s="4" t="s">
        <v>10</v>
      </c>
      <c r="B1103" s="4" t="s">
        <v>114</v>
      </c>
      <c r="C1103" s="4" t="s">
        <v>90</v>
      </c>
      <c r="D1103" s="10">
        <v>1</v>
      </c>
      <c r="E1103" s="10">
        <v>2022</v>
      </c>
      <c r="F1103" s="10">
        <v>2.2624434390000001</v>
      </c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</row>
    <row r="1104" spans="1:24" ht="15.75" hidden="1" customHeight="1">
      <c r="A1104" s="4" t="s">
        <v>10</v>
      </c>
      <c r="B1104" s="4" t="s">
        <v>116</v>
      </c>
      <c r="C1104" s="4" t="s">
        <v>87</v>
      </c>
      <c r="D1104" s="10">
        <v>1</v>
      </c>
      <c r="E1104" s="10">
        <v>2030</v>
      </c>
      <c r="F1104" s="10">
        <v>2.2716625270000002</v>
      </c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</row>
    <row r="1105" spans="1:24" ht="15.75" hidden="1" customHeight="1">
      <c r="A1105" s="4" t="s">
        <v>10</v>
      </c>
      <c r="B1105" s="4" t="s">
        <v>116</v>
      </c>
      <c r="C1105" s="4" t="s">
        <v>38</v>
      </c>
      <c r="D1105" s="10">
        <v>2</v>
      </c>
      <c r="E1105" s="10">
        <v>2030</v>
      </c>
      <c r="F1105" s="10">
        <v>2.2716625270000002</v>
      </c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</row>
    <row r="1106" spans="1:24" ht="15.75" hidden="1" customHeight="1">
      <c r="A1106" s="4" t="s">
        <v>10</v>
      </c>
      <c r="B1106" s="4" t="s">
        <v>116</v>
      </c>
      <c r="C1106" s="4" t="s">
        <v>101</v>
      </c>
      <c r="D1106" s="10">
        <v>3</v>
      </c>
      <c r="E1106" s="10">
        <v>2030</v>
      </c>
      <c r="F1106" s="10">
        <v>2.2716625270000002</v>
      </c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</row>
    <row r="1107" spans="1:24" ht="15.75" hidden="1" customHeight="1">
      <c r="A1107" s="4" t="s">
        <v>10</v>
      </c>
      <c r="B1107" s="4" t="s">
        <v>117</v>
      </c>
      <c r="C1107" s="4" t="s">
        <v>87</v>
      </c>
      <c r="D1107" s="10">
        <v>1</v>
      </c>
      <c r="E1107" s="10">
        <v>2030</v>
      </c>
      <c r="F1107" s="10">
        <v>2.2716625270000002</v>
      </c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</row>
    <row r="1108" spans="1:24" ht="15.75" hidden="1" customHeight="1">
      <c r="A1108" s="4" t="s">
        <v>10</v>
      </c>
      <c r="B1108" s="4" t="s">
        <v>225</v>
      </c>
      <c r="C1108" s="4" t="s">
        <v>101</v>
      </c>
      <c r="D1108" s="10">
        <v>2</v>
      </c>
      <c r="E1108" s="10">
        <v>2030</v>
      </c>
      <c r="F1108" s="10">
        <v>2.2727272730000001</v>
      </c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</row>
    <row r="1109" spans="1:24" ht="15.75" hidden="1" customHeight="1">
      <c r="A1109" s="4" t="s">
        <v>10</v>
      </c>
      <c r="B1109" s="4" t="s">
        <v>225</v>
      </c>
      <c r="C1109" s="4" t="s">
        <v>87</v>
      </c>
      <c r="D1109" s="10">
        <v>1</v>
      </c>
      <c r="E1109" s="10">
        <v>2030</v>
      </c>
      <c r="F1109" s="10">
        <v>2.2727272730000001</v>
      </c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</row>
    <row r="1110" spans="1:24" ht="15.75" hidden="1" customHeight="1">
      <c r="A1110" s="4" t="s">
        <v>10</v>
      </c>
      <c r="B1110" s="4" t="s">
        <v>225</v>
      </c>
      <c r="C1110" s="4" t="s">
        <v>38</v>
      </c>
      <c r="D1110" s="10">
        <v>3</v>
      </c>
      <c r="E1110" s="10">
        <v>2030</v>
      </c>
      <c r="F1110" s="10">
        <v>2.2727272730000001</v>
      </c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</row>
    <row r="1111" spans="1:24" ht="15.75" hidden="1" customHeight="1">
      <c r="A1111" s="4" t="s">
        <v>10</v>
      </c>
      <c r="B1111" s="4" t="s">
        <v>106</v>
      </c>
      <c r="C1111" s="4" t="s">
        <v>84</v>
      </c>
      <c r="D1111" s="10">
        <v>1</v>
      </c>
      <c r="E1111" s="10">
        <v>2050</v>
      </c>
      <c r="F1111" s="10">
        <v>2.290946114</v>
      </c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</row>
    <row r="1112" spans="1:24" ht="15.75" hidden="1" customHeight="1">
      <c r="A1112" s="4" t="s">
        <v>10</v>
      </c>
      <c r="B1112" s="4" t="s">
        <v>106</v>
      </c>
      <c r="C1112" s="4" t="s">
        <v>109</v>
      </c>
      <c r="D1112" s="10">
        <v>3</v>
      </c>
      <c r="E1112" s="10">
        <v>2050</v>
      </c>
      <c r="F1112" s="10">
        <v>2.290946114</v>
      </c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</row>
    <row r="1113" spans="1:24" ht="15.75" hidden="1" customHeight="1">
      <c r="A1113" s="4" t="s">
        <v>10</v>
      </c>
      <c r="B1113" s="4" t="s">
        <v>228</v>
      </c>
      <c r="C1113" s="4" t="s">
        <v>20</v>
      </c>
      <c r="D1113" s="10">
        <v>1</v>
      </c>
      <c r="E1113" s="10">
        <v>2025</v>
      </c>
      <c r="F1113" s="10">
        <v>2.3020408159999999</v>
      </c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</row>
    <row r="1114" spans="1:24" ht="15.75" hidden="1" customHeight="1">
      <c r="A1114" s="4" t="s">
        <v>10</v>
      </c>
      <c r="B1114" s="4" t="s">
        <v>214</v>
      </c>
      <c r="C1114" s="4" t="s">
        <v>94</v>
      </c>
      <c r="D1114" s="10">
        <v>1</v>
      </c>
      <c r="E1114" s="10">
        <v>2045</v>
      </c>
      <c r="F1114" s="10">
        <v>2.3165197790000001</v>
      </c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</row>
    <row r="1115" spans="1:24" ht="15.75" hidden="1" customHeight="1">
      <c r="A1115" s="4" t="s">
        <v>10</v>
      </c>
      <c r="B1115" s="4" t="s">
        <v>106</v>
      </c>
      <c r="C1115" s="4" t="s">
        <v>84</v>
      </c>
      <c r="D1115" s="10">
        <v>1</v>
      </c>
      <c r="E1115" s="10">
        <v>2045</v>
      </c>
      <c r="F1115" s="10">
        <v>2.3187739989999998</v>
      </c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</row>
    <row r="1116" spans="1:24" ht="15.75" hidden="1" customHeight="1">
      <c r="A1116" s="4" t="s">
        <v>10</v>
      </c>
      <c r="B1116" s="4" t="s">
        <v>106</v>
      </c>
      <c r="C1116" s="4" t="s">
        <v>109</v>
      </c>
      <c r="D1116" s="10">
        <v>3</v>
      </c>
      <c r="E1116" s="10">
        <v>2045</v>
      </c>
      <c r="F1116" s="10">
        <v>2.3187739989999998</v>
      </c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</row>
    <row r="1117" spans="1:24" ht="15.75" hidden="1" customHeight="1">
      <c r="A1117" s="4" t="s">
        <v>10</v>
      </c>
      <c r="B1117" s="4" t="s">
        <v>123</v>
      </c>
      <c r="C1117" s="4" t="s">
        <v>20</v>
      </c>
      <c r="D1117" s="10">
        <v>2</v>
      </c>
      <c r="E1117" s="10">
        <v>2035</v>
      </c>
      <c r="F1117" s="10">
        <v>2.3190906739999999</v>
      </c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</row>
    <row r="1118" spans="1:24" ht="15.75" hidden="1" customHeight="1">
      <c r="A1118" s="4" t="s">
        <v>10</v>
      </c>
      <c r="B1118" s="4" t="s">
        <v>182</v>
      </c>
      <c r="C1118" s="4" t="s">
        <v>20</v>
      </c>
      <c r="D1118" s="10">
        <v>2</v>
      </c>
      <c r="E1118" s="10">
        <v>2035</v>
      </c>
      <c r="F1118" s="10">
        <v>2.3190906739999999</v>
      </c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</row>
    <row r="1119" spans="1:24" ht="15.75" hidden="1" customHeight="1">
      <c r="A1119" s="4" t="s">
        <v>10</v>
      </c>
      <c r="B1119" s="4" t="s">
        <v>151</v>
      </c>
      <c r="C1119" s="4" t="s">
        <v>26</v>
      </c>
      <c r="D1119" s="10">
        <v>1</v>
      </c>
      <c r="E1119" s="10">
        <v>2050</v>
      </c>
      <c r="F1119" s="10">
        <v>2.3208292840000002</v>
      </c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</row>
    <row r="1120" spans="1:24" ht="15.75" hidden="1" customHeight="1">
      <c r="A1120" s="4" t="s">
        <v>10</v>
      </c>
      <c r="B1120" s="4" t="s">
        <v>151</v>
      </c>
      <c r="C1120" s="4" t="s">
        <v>26</v>
      </c>
      <c r="D1120" s="10">
        <v>1</v>
      </c>
      <c r="E1120" s="10">
        <v>2045</v>
      </c>
      <c r="F1120" s="10">
        <v>2.3302235179999999</v>
      </c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</row>
    <row r="1121" spans="1:24" ht="15.75" hidden="1" customHeight="1">
      <c r="A1121" s="4" t="s">
        <v>10</v>
      </c>
      <c r="B1121" s="4" t="s">
        <v>116</v>
      </c>
      <c r="C1121" s="4" t="s">
        <v>87</v>
      </c>
      <c r="D1121" s="10">
        <v>1</v>
      </c>
      <c r="E1121" s="10">
        <v>2025</v>
      </c>
      <c r="F1121" s="10">
        <v>2.3386859270000002</v>
      </c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</row>
    <row r="1122" spans="1:24" ht="15.75" hidden="1" customHeight="1">
      <c r="A1122" s="4" t="s">
        <v>10</v>
      </c>
      <c r="B1122" s="4" t="s">
        <v>116</v>
      </c>
      <c r="C1122" s="4" t="s">
        <v>38</v>
      </c>
      <c r="D1122" s="10">
        <v>2</v>
      </c>
      <c r="E1122" s="10">
        <v>2025</v>
      </c>
      <c r="F1122" s="10">
        <v>2.3386859270000002</v>
      </c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</row>
    <row r="1123" spans="1:24" ht="15.75" hidden="1" customHeight="1">
      <c r="A1123" s="4" t="s">
        <v>10</v>
      </c>
      <c r="B1123" s="4" t="s">
        <v>116</v>
      </c>
      <c r="C1123" s="4" t="s">
        <v>101</v>
      </c>
      <c r="D1123" s="10">
        <v>3</v>
      </c>
      <c r="E1123" s="10">
        <v>2025</v>
      </c>
      <c r="F1123" s="10">
        <v>2.3386859270000002</v>
      </c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</row>
    <row r="1124" spans="1:24" ht="15.75" hidden="1" customHeight="1">
      <c r="A1124" s="4" t="s">
        <v>10</v>
      </c>
      <c r="B1124" s="4" t="s">
        <v>117</v>
      </c>
      <c r="C1124" s="4" t="s">
        <v>87</v>
      </c>
      <c r="D1124" s="10">
        <v>1</v>
      </c>
      <c r="E1124" s="10">
        <v>2025</v>
      </c>
      <c r="F1124" s="10">
        <v>2.3386859270000002</v>
      </c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</row>
    <row r="1125" spans="1:24" ht="15.75" hidden="1" customHeight="1">
      <c r="A1125" s="4" t="s">
        <v>10</v>
      </c>
      <c r="B1125" s="4" t="s">
        <v>151</v>
      </c>
      <c r="C1125" s="4" t="s">
        <v>26</v>
      </c>
      <c r="D1125" s="10">
        <v>1</v>
      </c>
      <c r="E1125" s="10">
        <v>2040</v>
      </c>
      <c r="F1125" s="10">
        <v>2.3396177520000001</v>
      </c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</row>
    <row r="1126" spans="1:24" ht="15.75" hidden="1" customHeight="1">
      <c r="A1126" s="4" t="s">
        <v>10</v>
      </c>
      <c r="B1126" s="4" t="s">
        <v>106</v>
      </c>
      <c r="C1126" s="4" t="s">
        <v>84</v>
      </c>
      <c r="D1126" s="10">
        <v>1</v>
      </c>
      <c r="E1126" s="10">
        <v>2040</v>
      </c>
      <c r="F1126" s="10">
        <v>2.3468397489999999</v>
      </c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</row>
    <row r="1127" spans="1:24" ht="15.75" hidden="1" customHeight="1">
      <c r="A1127" s="4" t="s">
        <v>10</v>
      </c>
      <c r="B1127" s="4" t="s">
        <v>106</v>
      </c>
      <c r="C1127" s="4" t="s">
        <v>109</v>
      </c>
      <c r="D1127" s="10">
        <v>3</v>
      </c>
      <c r="E1127" s="10">
        <v>2040</v>
      </c>
      <c r="F1127" s="10">
        <v>2.3468397489999999</v>
      </c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</row>
    <row r="1128" spans="1:24" ht="15.75" hidden="1" customHeight="1">
      <c r="A1128" s="4" t="s">
        <v>10</v>
      </c>
      <c r="B1128" s="4" t="s">
        <v>106</v>
      </c>
      <c r="C1128" s="4" t="s">
        <v>84</v>
      </c>
      <c r="D1128" s="10">
        <v>1</v>
      </c>
      <c r="E1128" s="10">
        <v>2035</v>
      </c>
      <c r="F1128" s="10">
        <v>2.3751433660000001</v>
      </c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</row>
    <row r="1129" spans="1:24" ht="15.75" hidden="1" customHeight="1">
      <c r="A1129" s="4" t="s">
        <v>10</v>
      </c>
      <c r="B1129" s="4" t="s">
        <v>106</v>
      </c>
      <c r="C1129" s="4" t="s">
        <v>109</v>
      </c>
      <c r="D1129" s="10">
        <v>3</v>
      </c>
      <c r="E1129" s="10">
        <v>2035</v>
      </c>
      <c r="F1129" s="10">
        <v>2.3751433660000001</v>
      </c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</row>
    <row r="1130" spans="1:24" ht="15.75" hidden="1" customHeight="1">
      <c r="A1130" s="4" t="s">
        <v>10</v>
      </c>
      <c r="B1130" s="4" t="s">
        <v>147</v>
      </c>
      <c r="C1130" s="4" t="s">
        <v>32</v>
      </c>
      <c r="D1130" s="10">
        <v>1</v>
      </c>
      <c r="E1130" s="10">
        <v>2022</v>
      </c>
      <c r="F1130" s="10">
        <v>2.3809523810000002</v>
      </c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</row>
    <row r="1131" spans="1:24" ht="15.75" customHeight="1">
      <c r="A1131" s="4" t="s">
        <v>10</v>
      </c>
      <c r="B1131" s="4" t="s">
        <v>225</v>
      </c>
      <c r="C1131" s="4" t="s">
        <v>101</v>
      </c>
      <c r="D1131" s="10">
        <v>2</v>
      </c>
      <c r="E1131" s="10">
        <v>2025</v>
      </c>
      <c r="F1131" s="10">
        <v>2.3809523810000002</v>
      </c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</row>
    <row r="1132" spans="1:24" ht="15.75" customHeight="1">
      <c r="A1132" s="4" t="s">
        <v>10</v>
      </c>
      <c r="B1132" s="4" t="s">
        <v>225</v>
      </c>
      <c r="C1132" s="4" t="s">
        <v>87</v>
      </c>
      <c r="D1132" s="10">
        <v>1</v>
      </c>
      <c r="E1132" s="10">
        <v>2025</v>
      </c>
      <c r="F1132" s="10">
        <v>2.3809523810000002</v>
      </c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</row>
    <row r="1133" spans="1:24" ht="15.75" customHeight="1">
      <c r="A1133" s="4" t="s">
        <v>10</v>
      </c>
      <c r="B1133" s="4" t="s">
        <v>225</v>
      </c>
      <c r="C1133" s="4" t="s">
        <v>38</v>
      </c>
      <c r="D1133" s="10">
        <v>3</v>
      </c>
      <c r="E1133" s="10">
        <v>2025</v>
      </c>
      <c r="F1133" s="10">
        <v>2.3809523810000002</v>
      </c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</row>
    <row r="1134" spans="1:24" ht="15.75" hidden="1" customHeight="1">
      <c r="A1134" s="4" t="s">
        <v>10</v>
      </c>
      <c r="B1134" s="4" t="s">
        <v>145</v>
      </c>
      <c r="C1134" s="4" t="s">
        <v>94</v>
      </c>
      <c r="D1134" s="10">
        <v>1</v>
      </c>
      <c r="E1134" s="10">
        <v>2050</v>
      </c>
      <c r="F1134" s="10">
        <v>2.3829573929999999</v>
      </c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</row>
    <row r="1135" spans="1:24" ht="15.75" hidden="1" customHeight="1">
      <c r="A1135" s="4" t="s">
        <v>10</v>
      </c>
      <c r="B1135" s="4" t="s">
        <v>106</v>
      </c>
      <c r="C1135" s="4" t="s">
        <v>84</v>
      </c>
      <c r="D1135" s="10">
        <v>1</v>
      </c>
      <c r="E1135" s="10">
        <v>2030</v>
      </c>
      <c r="F1135" s="10">
        <v>2.4036848480000002</v>
      </c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</row>
    <row r="1136" spans="1:24" ht="15.75" hidden="1" customHeight="1">
      <c r="A1136" s="4" t="s">
        <v>10</v>
      </c>
      <c r="B1136" s="4" t="s">
        <v>106</v>
      </c>
      <c r="C1136" s="4" t="s">
        <v>109</v>
      </c>
      <c r="D1136" s="10">
        <v>3</v>
      </c>
      <c r="E1136" s="10">
        <v>2030</v>
      </c>
      <c r="F1136" s="10">
        <v>2.4036848480000002</v>
      </c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</row>
    <row r="1137" spans="1:24" ht="15.75" hidden="1" customHeight="1">
      <c r="A1137" s="4" t="s">
        <v>10</v>
      </c>
      <c r="B1137" s="4" t="s">
        <v>123</v>
      </c>
      <c r="C1137" s="4" t="s">
        <v>20</v>
      </c>
      <c r="D1137" s="10">
        <v>2</v>
      </c>
      <c r="E1137" s="10">
        <v>2030</v>
      </c>
      <c r="F1137" s="10">
        <v>2.4108843539999998</v>
      </c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</row>
    <row r="1138" spans="1:24" ht="15.75" hidden="1" customHeight="1">
      <c r="A1138" s="4" t="s">
        <v>10</v>
      </c>
      <c r="B1138" s="4" t="s">
        <v>182</v>
      </c>
      <c r="C1138" s="4" t="s">
        <v>20</v>
      </c>
      <c r="D1138" s="10">
        <v>2</v>
      </c>
      <c r="E1138" s="10">
        <v>2030</v>
      </c>
      <c r="F1138" s="10">
        <v>2.4108843539999998</v>
      </c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</row>
    <row r="1139" spans="1:24" ht="15.75" hidden="1" customHeight="1">
      <c r="A1139" s="4" t="s">
        <v>10</v>
      </c>
      <c r="B1139" s="4" t="s">
        <v>214</v>
      </c>
      <c r="C1139" s="4" t="s">
        <v>94</v>
      </c>
      <c r="D1139" s="10">
        <v>1</v>
      </c>
      <c r="E1139" s="10">
        <v>2040</v>
      </c>
      <c r="F1139" s="10">
        <v>2.4167110749999998</v>
      </c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</row>
    <row r="1140" spans="1:24" ht="15.75" hidden="1" customHeight="1">
      <c r="A1140" s="4" t="s">
        <v>10</v>
      </c>
      <c r="B1140" s="4" t="s">
        <v>145</v>
      </c>
      <c r="C1140" s="4" t="s">
        <v>94</v>
      </c>
      <c r="D1140" s="10">
        <v>1</v>
      </c>
      <c r="E1140" s="10">
        <v>2045</v>
      </c>
      <c r="F1140" s="10">
        <v>2.4218045109999999</v>
      </c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</row>
    <row r="1141" spans="1:24" ht="15.75" hidden="1" customHeight="1">
      <c r="A1141" s="4" t="s">
        <v>10</v>
      </c>
      <c r="B1141" s="4" t="s">
        <v>106</v>
      </c>
      <c r="C1141" s="4" t="s">
        <v>84</v>
      </c>
      <c r="D1141" s="10">
        <v>1</v>
      </c>
      <c r="E1141" s="10">
        <v>2025</v>
      </c>
      <c r="F1141" s="10">
        <v>2.4324641960000002</v>
      </c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</row>
    <row r="1142" spans="1:24" ht="15.75" hidden="1" customHeight="1">
      <c r="A1142" s="4" t="s">
        <v>10</v>
      </c>
      <c r="B1142" s="4" t="s">
        <v>106</v>
      </c>
      <c r="C1142" s="4" t="s">
        <v>109</v>
      </c>
      <c r="D1142" s="10">
        <v>3</v>
      </c>
      <c r="E1142" s="10">
        <v>2025</v>
      </c>
      <c r="F1142" s="10">
        <v>2.4324641960000002</v>
      </c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</row>
    <row r="1143" spans="1:24" ht="15.75" hidden="1" customHeight="1">
      <c r="A1143" s="4" t="s">
        <v>10</v>
      </c>
      <c r="B1143" s="4" t="s">
        <v>145</v>
      </c>
      <c r="C1143" s="4" t="s">
        <v>94</v>
      </c>
      <c r="D1143" s="10">
        <v>1</v>
      </c>
      <c r="E1143" s="10">
        <v>2040</v>
      </c>
      <c r="F1143" s="10">
        <v>2.460651629</v>
      </c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</row>
    <row r="1144" spans="1:24" ht="15.75" hidden="1" customHeight="1">
      <c r="A1144" s="4" t="s">
        <v>10</v>
      </c>
      <c r="B1144" s="4" t="s">
        <v>151</v>
      </c>
      <c r="C1144" s="4" t="s">
        <v>26</v>
      </c>
      <c r="D1144" s="10">
        <v>1</v>
      </c>
      <c r="E1144" s="10">
        <v>2035</v>
      </c>
      <c r="F1144" s="10">
        <v>2.4653061219999999</v>
      </c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</row>
    <row r="1145" spans="1:24" ht="15.75" hidden="1" customHeight="1">
      <c r="A1145" s="4" t="s">
        <v>10</v>
      </c>
      <c r="B1145" s="4" t="s">
        <v>116</v>
      </c>
      <c r="C1145" s="4" t="s">
        <v>87</v>
      </c>
      <c r="D1145" s="10">
        <v>1</v>
      </c>
      <c r="E1145" s="10">
        <v>2022</v>
      </c>
      <c r="F1145" s="10">
        <v>2.4691358019999998</v>
      </c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</row>
    <row r="1146" spans="1:24" ht="15.75" hidden="1" customHeight="1">
      <c r="A1146" s="4" t="s">
        <v>10</v>
      </c>
      <c r="B1146" s="4" t="s">
        <v>116</v>
      </c>
      <c r="C1146" s="4" t="s">
        <v>38</v>
      </c>
      <c r="D1146" s="10">
        <v>2</v>
      </c>
      <c r="E1146" s="10">
        <v>2022</v>
      </c>
      <c r="F1146" s="10">
        <v>2.4691358019999998</v>
      </c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</row>
    <row r="1147" spans="1:24" ht="15.75" hidden="1" customHeight="1">
      <c r="A1147" s="4" t="s">
        <v>10</v>
      </c>
      <c r="B1147" s="4" t="s">
        <v>116</v>
      </c>
      <c r="C1147" s="4" t="s">
        <v>101</v>
      </c>
      <c r="D1147" s="10">
        <v>3</v>
      </c>
      <c r="E1147" s="10">
        <v>2022</v>
      </c>
      <c r="F1147" s="10">
        <v>2.4691358019999998</v>
      </c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</row>
    <row r="1148" spans="1:24" ht="15.75" hidden="1" customHeight="1">
      <c r="A1148" s="4" t="s">
        <v>10</v>
      </c>
      <c r="B1148" s="4" t="s">
        <v>117</v>
      </c>
      <c r="C1148" s="4" t="s">
        <v>87</v>
      </c>
      <c r="D1148" s="10">
        <v>1</v>
      </c>
      <c r="E1148" s="10">
        <v>2022</v>
      </c>
      <c r="F1148" s="10">
        <v>2.4691358019999998</v>
      </c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</row>
    <row r="1149" spans="1:24" ht="15.75" hidden="1" customHeight="1">
      <c r="A1149" s="4" t="s">
        <v>10</v>
      </c>
      <c r="B1149" s="4" t="s">
        <v>106</v>
      </c>
      <c r="C1149" s="4" t="s">
        <v>84</v>
      </c>
      <c r="D1149" s="10">
        <v>1</v>
      </c>
      <c r="E1149" s="10">
        <v>2022</v>
      </c>
      <c r="F1149" s="10">
        <v>2.4856428570000002</v>
      </c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</row>
    <row r="1150" spans="1:24" ht="15.75" hidden="1" customHeight="1">
      <c r="A1150" s="4" t="s">
        <v>10</v>
      </c>
      <c r="B1150" s="4" t="s">
        <v>106</v>
      </c>
      <c r="C1150" s="4" t="s">
        <v>109</v>
      </c>
      <c r="D1150" s="10">
        <v>3</v>
      </c>
      <c r="E1150" s="10">
        <v>2022</v>
      </c>
      <c r="F1150" s="10">
        <v>2.4856428570000002</v>
      </c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</row>
    <row r="1151" spans="1:24" ht="15.75" hidden="1" customHeight="1">
      <c r="A1151" s="4" t="s">
        <v>10</v>
      </c>
      <c r="B1151" s="4" t="s">
        <v>123</v>
      </c>
      <c r="C1151" s="4" t="s">
        <v>20</v>
      </c>
      <c r="D1151" s="10">
        <v>2</v>
      </c>
      <c r="E1151" s="10">
        <v>2025</v>
      </c>
      <c r="F1151" s="10">
        <v>2.5061224489999998</v>
      </c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</row>
    <row r="1152" spans="1:24" ht="15.75" hidden="1" customHeight="1">
      <c r="A1152" s="4" t="s">
        <v>10</v>
      </c>
      <c r="B1152" s="4" t="s">
        <v>182</v>
      </c>
      <c r="C1152" s="4" t="s">
        <v>20</v>
      </c>
      <c r="D1152" s="10">
        <v>2</v>
      </c>
      <c r="E1152" s="10">
        <v>2025</v>
      </c>
      <c r="F1152" s="10">
        <v>2.5061224489999998</v>
      </c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</row>
    <row r="1153" spans="1:24" ht="15.75" hidden="1" customHeight="1">
      <c r="A1153" s="4" t="s">
        <v>10</v>
      </c>
      <c r="B1153" s="4" t="s">
        <v>214</v>
      </c>
      <c r="C1153" s="4" t="s">
        <v>94</v>
      </c>
      <c r="D1153" s="10">
        <v>1</v>
      </c>
      <c r="E1153" s="10">
        <v>2035</v>
      </c>
      <c r="F1153" s="10">
        <v>2.5203183710000001</v>
      </c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</row>
    <row r="1154" spans="1:24" ht="15.75" hidden="1" customHeight="1">
      <c r="A1154" s="4" t="s">
        <v>10</v>
      </c>
      <c r="B1154" s="4" t="s">
        <v>146</v>
      </c>
      <c r="C1154" s="4" t="s">
        <v>90</v>
      </c>
      <c r="D1154" s="10">
        <v>1</v>
      </c>
      <c r="E1154" s="10">
        <v>2050</v>
      </c>
      <c r="F1154" s="10">
        <v>2.560544218</v>
      </c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</row>
    <row r="1155" spans="1:24" ht="15.75" hidden="1" customHeight="1">
      <c r="A1155" s="4" t="s">
        <v>10</v>
      </c>
      <c r="B1155" s="4" t="s">
        <v>199</v>
      </c>
      <c r="C1155" s="4" t="s">
        <v>84</v>
      </c>
      <c r="D1155" s="10">
        <v>1</v>
      </c>
      <c r="E1155" s="10">
        <v>2050</v>
      </c>
      <c r="F1155" s="10">
        <v>2.560544218</v>
      </c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</row>
    <row r="1156" spans="1:24" ht="15.75" hidden="1" customHeight="1">
      <c r="A1156" s="4" t="s">
        <v>10</v>
      </c>
      <c r="B1156" s="4" t="s">
        <v>224</v>
      </c>
      <c r="C1156" s="4" t="s">
        <v>87</v>
      </c>
      <c r="D1156" s="10">
        <v>1</v>
      </c>
      <c r="E1156" s="10">
        <v>2035</v>
      </c>
      <c r="F1156" s="10">
        <v>2.5641025640000001</v>
      </c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</row>
    <row r="1157" spans="1:24" ht="15.75" hidden="1" customHeight="1">
      <c r="A1157" s="4" t="s">
        <v>10</v>
      </c>
      <c r="B1157" s="4" t="s">
        <v>224</v>
      </c>
      <c r="C1157" s="4" t="s">
        <v>101</v>
      </c>
      <c r="D1157" s="10">
        <v>2</v>
      </c>
      <c r="E1157" s="10">
        <v>2035</v>
      </c>
      <c r="F1157" s="10">
        <v>2.5641025640000001</v>
      </c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</row>
    <row r="1158" spans="1:24" ht="15.75" hidden="1" customHeight="1">
      <c r="A1158" s="4" t="s">
        <v>10</v>
      </c>
      <c r="B1158" s="4" t="s">
        <v>224</v>
      </c>
      <c r="C1158" s="4" t="s">
        <v>38</v>
      </c>
      <c r="D1158" s="10">
        <v>3</v>
      </c>
      <c r="E1158" s="10">
        <v>2035</v>
      </c>
      <c r="F1158" s="10">
        <v>2.5641025640000001</v>
      </c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</row>
    <row r="1159" spans="1:24" ht="15.75" hidden="1" customHeight="1">
      <c r="A1159" s="4" t="s">
        <v>10</v>
      </c>
      <c r="B1159" s="4" t="s">
        <v>224</v>
      </c>
      <c r="C1159" s="4" t="s">
        <v>87</v>
      </c>
      <c r="D1159" s="10">
        <v>1</v>
      </c>
      <c r="E1159" s="10">
        <v>2040</v>
      </c>
      <c r="F1159" s="10">
        <v>2.5641025640000001</v>
      </c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</row>
    <row r="1160" spans="1:24" ht="15.75" hidden="1" customHeight="1">
      <c r="A1160" s="4" t="s">
        <v>10</v>
      </c>
      <c r="B1160" s="4" t="s">
        <v>224</v>
      </c>
      <c r="C1160" s="4" t="s">
        <v>101</v>
      </c>
      <c r="D1160" s="10">
        <v>2</v>
      </c>
      <c r="E1160" s="10">
        <v>2040</v>
      </c>
      <c r="F1160" s="10">
        <v>2.5641025640000001</v>
      </c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</row>
    <row r="1161" spans="1:24" ht="15.75" hidden="1" customHeight="1">
      <c r="A1161" s="4" t="s">
        <v>10</v>
      </c>
      <c r="B1161" s="4" t="s">
        <v>224</v>
      </c>
      <c r="C1161" s="4" t="s">
        <v>38</v>
      </c>
      <c r="D1161" s="10">
        <v>3</v>
      </c>
      <c r="E1161" s="10">
        <v>2040</v>
      </c>
      <c r="F1161" s="10">
        <v>2.5641025640000001</v>
      </c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</row>
    <row r="1162" spans="1:24" ht="15.75" hidden="1" customHeight="1">
      <c r="A1162" s="4" t="s">
        <v>10</v>
      </c>
      <c r="B1162" s="4" t="s">
        <v>224</v>
      </c>
      <c r="C1162" s="4" t="s">
        <v>87</v>
      </c>
      <c r="D1162" s="10">
        <v>1</v>
      </c>
      <c r="E1162" s="10">
        <v>2045</v>
      </c>
      <c r="F1162" s="10">
        <v>2.5641025640000001</v>
      </c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</row>
    <row r="1163" spans="1:24" ht="15.75" hidden="1" customHeight="1">
      <c r="A1163" s="4" t="s">
        <v>10</v>
      </c>
      <c r="B1163" s="4" t="s">
        <v>224</v>
      </c>
      <c r="C1163" s="4" t="s">
        <v>101</v>
      </c>
      <c r="D1163" s="10">
        <v>2</v>
      </c>
      <c r="E1163" s="10">
        <v>2045</v>
      </c>
      <c r="F1163" s="10">
        <v>2.5641025640000001</v>
      </c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</row>
    <row r="1164" spans="1:24" ht="15.75" hidden="1" customHeight="1">
      <c r="A1164" s="4" t="s">
        <v>10</v>
      </c>
      <c r="B1164" s="4" t="s">
        <v>224</v>
      </c>
      <c r="C1164" s="4" t="s">
        <v>38</v>
      </c>
      <c r="D1164" s="10">
        <v>3</v>
      </c>
      <c r="E1164" s="10">
        <v>2045</v>
      </c>
      <c r="F1164" s="10">
        <v>2.5641025640000001</v>
      </c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</row>
    <row r="1165" spans="1:24" ht="15.75" hidden="1" customHeight="1">
      <c r="A1165" s="4" t="s">
        <v>10</v>
      </c>
      <c r="B1165" s="4" t="s">
        <v>224</v>
      </c>
      <c r="C1165" s="4" t="s">
        <v>87</v>
      </c>
      <c r="D1165" s="10">
        <v>1</v>
      </c>
      <c r="E1165" s="10">
        <v>2050</v>
      </c>
      <c r="F1165" s="10">
        <v>2.5641025640000001</v>
      </c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</row>
    <row r="1166" spans="1:24" ht="15.75" hidden="1" customHeight="1">
      <c r="A1166" s="4" t="s">
        <v>10</v>
      </c>
      <c r="B1166" s="4" t="s">
        <v>224</v>
      </c>
      <c r="C1166" s="4" t="s">
        <v>101</v>
      </c>
      <c r="D1166" s="10">
        <v>2</v>
      </c>
      <c r="E1166" s="10">
        <v>2050</v>
      </c>
      <c r="F1166" s="10">
        <v>2.5641025640000001</v>
      </c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</row>
    <row r="1167" spans="1:24" ht="15.75" hidden="1" customHeight="1">
      <c r="A1167" s="4" t="s">
        <v>10</v>
      </c>
      <c r="B1167" s="4" t="s">
        <v>224</v>
      </c>
      <c r="C1167" s="4" t="s">
        <v>38</v>
      </c>
      <c r="D1167" s="10">
        <v>3</v>
      </c>
      <c r="E1167" s="10">
        <v>2050</v>
      </c>
      <c r="F1167" s="10">
        <v>2.5641025640000001</v>
      </c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</row>
    <row r="1168" spans="1:24" ht="15.75" hidden="1" customHeight="1">
      <c r="A1168" s="4" t="s">
        <v>10</v>
      </c>
      <c r="B1168" s="4" t="s">
        <v>185</v>
      </c>
      <c r="C1168" s="4" t="s">
        <v>94</v>
      </c>
      <c r="D1168" s="10">
        <v>2</v>
      </c>
      <c r="E1168" s="10">
        <v>2022</v>
      </c>
      <c r="F1168" s="10">
        <v>2.5641025640000001</v>
      </c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</row>
    <row r="1169" spans="1:24" ht="15.75" hidden="1" customHeight="1">
      <c r="A1169" s="4" t="s">
        <v>10</v>
      </c>
      <c r="B1169" s="4" t="s">
        <v>145</v>
      </c>
      <c r="C1169" s="4" t="s">
        <v>94</v>
      </c>
      <c r="D1169" s="10">
        <v>1</v>
      </c>
      <c r="E1169" s="10">
        <v>2035</v>
      </c>
      <c r="F1169" s="10">
        <v>2.5648648650000001</v>
      </c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</row>
    <row r="1170" spans="1:24" ht="15.75" hidden="1" customHeight="1">
      <c r="A1170" s="4" t="s">
        <v>10</v>
      </c>
      <c r="B1170" s="4" t="s">
        <v>146</v>
      </c>
      <c r="C1170" s="4" t="s">
        <v>90</v>
      </c>
      <c r="D1170" s="10">
        <v>1</v>
      </c>
      <c r="E1170" s="10">
        <v>2045</v>
      </c>
      <c r="F1170" s="10">
        <v>2.5716433940000001</v>
      </c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</row>
    <row r="1171" spans="1:24" ht="15.75" hidden="1" customHeight="1">
      <c r="A1171" s="4" t="s">
        <v>10</v>
      </c>
      <c r="B1171" s="4" t="s">
        <v>199</v>
      </c>
      <c r="C1171" s="4" t="s">
        <v>84</v>
      </c>
      <c r="D1171" s="10">
        <v>1</v>
      </c>
      <c r="E1171" s="10">
        <v>2045</v>
      </c>
      <c r="F1171" s="10">
        <v>2.5716433940000001</v>
      </c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</row>
    <row r="1172" spans="1:24" ht="15.75" hidden="1" customHeight="1">
      <c r="A1172" s="4" t="s">
        <v>10</v>
      </c>
      <c r="B1172" s="4" t="s">
        <v>146</v>
      </c>
      <c r="C1172" s="4" t="s">
        <v>90</v>
      </c>
      <c r="D1172" s="10">
        <v>1</v>
      </c>
      <c r="E1172" s="10">
        <v>2040</v>
      </c>
      <c r="F1172" s="10">
        <v>2.5827425709999998</v>
      </c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</row>
    <row r="1173" spans="1:24" ht="15.75" hidden="1" customHeight="1">
      <c r="A1173" s="4" t="s">
        <v>10</v>
      </c>
      <c r="B1173" s="4" t="s">
        <v>199</v>
      </c>
      <c r="C1173" s="4" t="s">
        <v>84</v>
      </c>
      <c r="D1173" s="10">
        <v>1</v>
      </c>
      <c r="E1173" s="10">
        <v>2040</v>
      </c>
      <c r="F1173" s="10">
        <v>2.5827425709999998</v>
      </c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</row>
    <row r="1174" spans="1:24" ht="15.75" hidden="1" customHeight="1">
      <c r="A1174" s="4" t="s">
        <v>10</v>
      </c>
      <c r="B1174" s="4" t="s">
        <v>146</v>
      </c>
      <c r="C1174" s="4" t="s">
        <v>90</v>
      </c>
      <c r="D1174" s="10">
        <v>1</v>
      </c>
      <c r="E1174" s="10">
        <v>2035</v>
      </c>
      <c r="F1174" s="10">
        <v>2.5938417469999999</v>
      </c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</row>
    <row r="1175" spans="1:24" ht="15.75" hidden="1" customHeight="1">
      <c r="A1175" s="4" t="s">
        <v>10</v>
      </c>
      <c r="B1175" s="4" t="s">
        <v>199</v>
      </c>
      <c r="C1175" s="4" t="s">
        <v>84</v>
      </c>
      <c r="D1175" s="10">
        <v>1</v>
      </c>
      <c r="E1175" s="10">
        <v>2035</v>
      </c>
      <c r="F1175" s="10">
        <v>2.5938417469999999</v>
      </c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</row>
    <row r="1176" spans="1:24" ht="15.75" hidden="1" customHeight="1">
      <c r="A1176" s="4" t="s">
        <v>10</v>
      </c>
      <c r="B1176" s="4" t="s">
        <v>146</v>
      </c>
      <c r="C1176" s="4" t="s">
        <v>90</v>
      </c>
      <c r="D1176" s="10">
        <v>1</v>
      </c>
      <c r="E1176" s="10">
        <v>2030</v>
      </c>
      <c r="F1176" s="10">
        <v>2.6049409240000001</v>
      </c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</row>
    <row r="1177" spans="1:24" ht="15.75" hidden="1" customHeight="1">
      <c r="A1177" s="4" t="s">
        <v>10</v>
      </c>
      <c r="B1177" s="4" t="s">
        <v>151</v>
      </c>
      <c r="C1177" s="4" t="s">
        <v>26</v>
      </c>
      <c r="D1177" s="10">
        <v>1</v>
      </c>
      <c r="E1177" s="10">
        <v>2030</v>
      </c>
      <c r="F1177" s="10">
        <v>2.6049409240000001</v>
      </c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</row>
    <row r="1178" spans="1:24" ht="15.75" hidden="1" customHeight="1">
      <c r="A1178" s="4" t="s">
        <v>10</v>
      </c>
      <c r="B1178" s="4" t="s">
        <v>199</v>
      </c>
      <c r="C1178" s="4" t="s">
        <v>84</v>
      </c>
      <c r="D1178" s="10">
        <v>1</v>
      </c>
      <c r="E1178" s="10">
        <v>2030</v>
      </c>
      <c r="F1178" s="10">
        <v>2.6049409240000001</v>
      </c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</row>
    <row r="1179" spans="1:24" ht="15.75" hidden="1" customHeight="1">
      <c r="A1179" s="4" t="s">
        <v>10</v>
      </c>
      <c r="B1179" s="4" t="s">
        <v>146</v>
      </c>
      <c r="C1179" s="4" t="s">
        <v>90</v>
      </c>
      <c r="D1179" s="10">
        <v>1</v>
      </c>
      <c r="E1179" s="10">
        <v>2025</v>
      </c>
      <c r="F1179" s="10">
        <v>2.6160401000000002</v>
      </c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</row>
    <row r="1180" spans="1:24" ht="15.75" hidden="1" customHeight="1">
      <c r="A1180" s="4" t="s">
        <v>10</v>
      </c>
      <c r="B1180" s="4" t="s">
        <v>199</v>
      </c>
      <c r="C1180" s="4" t="s">
        <v>84</v>
      </c>
      <c r="D1180" s="10">
        <v>1</v>
      </c>
      <c r="E1180" s="10">
        <v>2025</v>
      </c>
      <c r="F1180" s="10">
        <v>2.6160401000000002</v>
      </c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</row>
    <row r="1181" spans="1:24" ht="15.75" hidden="1" customHeight="1">
      <c r="A1181" s="4" t="s">
        <v>10</v>
      </c>
      <c r="B1181" s="4" t="s">
        <v>214</v>
      </c>
      <c r="C1181" s="4" t="s">
        <v>94</v>
      </c>
      <c r="D1181" s="10">
        <v>1</v>
      </c>
      <c r="E1181" s="10">
        <v>2030</v>
      </c>
      <c r="F1181" s="10">
        <v>2.6273416680000001</v>
      </c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</row>
    <row r="1182" spans="1:24" ht="15.75" hidden="1" customHeight="1">
      <c r="A1182" s="4" t="s">
        <v>10</v>
      </c>
      <c r="B1182" s="4" t="s">
        <v>148</v>
      </c>
      <c r="C1182" s="4" t="s">
        <v>32</v>
      </c>
      <c r="D1182" s="10">
        <v>1</v>
      </c>
      <c r="E1182" s="10">
        <v>2050</v>
      </c>
      <c r="F1182" s="10">
        <v>2.628571429</v>
      </c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</row>
    <row r="1183" spans="1:24" ht="15.75" hidden="1" customHeight="1">
      <c r="A1183" s="4" t="s">
        <v>10</v>
      </c>
      <c r="B1183" s="4" t="s">
        <v>146</v>
      </c>
      <c r="C1183" s="4" t="s">
        <v>90</v>
      </c>
      <c r="D1183" s="10">
        <v>1</v>
      </c>
      <c r="E1183" s="10">
        <v>2022</v>
      </c>
      <c r="F1183" s="10">
        <v>2.6315789469999999</v>
      </c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</row>
    <row r="1184" spans="1:24" ht="15.75" hidden="1" customHeight="1">
      <c r="A1184" s="4" t="s">
        <v>10</v>
      </c>
      <c r="B1184" s="4" t="s">
        <v>224</v>
      </c>
      <c r="C1184" s="4" t="s">
        <v>87</v>
      </c>
      <c r="D1184" s="10">
        <v>1</v>
      </c>
      <c r="E1184" s="10">
        <v>2030</v>
      </c>
      <c r="F1184" s="10">
        <v>2.6315789469999999</v>
      </c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</row>
    <row r="1185" spans="1:24" ht="15.75" hidden="1" customHeight="1">
      <c r="A1185" s="4" t="s">
        <v>10</v>
      </c>
      <c r="B1185" s="4" t="s">
        <v>224</v>
      </c>
      <c r="C1185" s="4" t="s">
        <v>101</v>
      </c>
      <c r="D1185" s="10">
        <v>2</v>
      </c>
      <c r="E1185" s="10">
        <v>2030</v>
      </c>
      <c r="F1185" s="10">
        <v>2.6315789469999999</v>
      </c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</row>
    <row r="1186" spans="1:24" ht="15.75" hidden="1" customHeight="1">
      <c r="A1186" s="4" t="s">
        <v>10</v>
      </c>
      <c r="B1186" s="4" t="s">
        <v>224</v>
      </c>
      <c r="C1186" s="4" t="s">
        <v>38</v>
      </c>
      <c r="D1186" s="10">
        <v>3</v>
      </c>
      <c r="E1186" s="10">
        <v>2030</v>
      </c>
      <c r="F1186" s="10">
        <v>2.6315789469999999</v>
      </c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</row>
    <row r="1187" spans="1:24" ht="15.75" hidden="1" customHeight="1">
      <c r="A1187" s="4" t="s">
        <v>10</v>
      </c>
      <c r="B1187" s="4" t="s">
        <v>225</v>
      </c>
      <c r="C1187" s="4" t="s">
        <v>101</v>
      </c>
      <c r="D1187" s="10">
        <v>2</v>
      </c>
      <c r="E1187" s="10">
        <v>2022</v>
      </c>
      <c r="F1187" s="10">
        <v>2.6315789469999999</v>
      </c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</row>
    <row r="1188" spans="1:24" ht="15.75" hidden="1" customHeight="1">
      <c r="A1188" s="4" t="s">
        <v>10</v>
      </c>
      <c r="B1188" s="4" t="s">
        <v>225</v>
      </c>
      <c r="C1188" s="4" t="s">
        <v>87</v>
      </c>
      <c r="D1188" s="10">
        <v>1</v>
      </c>
      <c r="E1188" s="10">
        <v>2022</v>
      </c>
      <c r="F1188" s="10">
        <v>2.6315789469999999</v>
      </c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</row>
    <row r="1189" spans="1:24" ht="15.75" hidden="1" customHeight="1">
      <c r="A1189" s="4" t="s">
        <v>10</v>
      </c>
      <c r="B1189" s="4" t="s">
        <v>225</v>
      </c>
      <c r="C1189" s="4" t="s">
        <v>38</v>
      </c>
      <c r="D1189" s="10">
        <v>3</v>
      </c>
      <c r="E1189" s="10">
        <v>2022</v>
      </c>
      <c r="F1189" s="10">
        <v>2.6315789469999999</v>
      </c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</row>
    <row r="1190" spans="1:24" ht="15.75" hidden="1" customHeight="1">
      <c r="A1190" s="4" t="s">
        <v>10</v>
      </c>
      <c r="B1190" s="4" t="s">
        <v>228</v>
      </c>
      <c r="C1190" s="4" t="s">
        <v>20</v>
      </c>
      <c r="D1190" s="10">
        <v>1</v>
      </c>
      <c r="E1190" s="10">
        <v>2022</v>
      </c>
      <c r="F1190" s="10">
        <v>2.6315789469999999</v>
      </c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</row>
    <row r="1191" spans="1:24" ht="15.75" hidden="1" customHeight="1">
      <c r="A1191" s="4" t="s">
        <v>10</v>
      </c>
      <c r="B1191" s="4" t="s">
        <v>199</v>
      </c>
      <c r="C1191" s="4" t="s">
        <v>84</v>
      </c>
      <c r="D1191" s="10">
        <v>1</v>
      </c>
      <c r="E1191" s="10">
        <v>2022</v>
      </c>
      <c r="F1191" s="10">
        <v>2.6315789469999999</v>
      </c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</row>
    <row r="1192" spans="1:24" ht="15.75" hidden="1" customHeight="1">
      <c r="A1192" s="4" t="s">
        <v>10</v>
      </c>
      <c r="B1192" s="4" t="s">
        <v>148</v>
      </c>
      <c r="C1192" s="4" t="s">
        <v>32</v>
      </c>
      <c r="D1192" s="10">
        <v>1</v>
      </c>
      <c r="E1192" s="10">
        <v>2045</v>
      </c>
      <c r="F1192" s="10">
        <v>2.6401544399999999</v>
      </c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</row>
    <row r="1193" spans="1:24" ht="15.75" hidden="1" customHeight="1">
      <c r="A1193" s="4" t="s">
        <v>10</v>
      </c>
      <c r="B1193" s="4" t="s">
        <v>151</v>
      </c>
      <c r="C1193" s="4" t="s">
        <v>26</v>
      </c>
      <c r="D1193" s="10">
        <v>1</v>
      </c>
      <c r="E1193" s="10">
        <v>2025</v>
      </c>
      <c r="F1193" s="10">
        <v>2.6507936509999999</v>
      </c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</row>
    <row r="1194" spans="1:24" ht="15.75" hidden="1" customHeight="1">
      <c r="A1194" s="4" t="s">
        <v>10</v>
      </c>
      <c r="B1194" s="4" t="s">
        <v>148</v>
      </c>
      <c r="C1194" s="4" t="s">
        <v>32</v>
      </c>
      <c r="D1194" s="10">
        <v>1</v>
      </c>
      <c r="E1194" s="10">
        <v>2040</v>
      </c>
      <c r="F1194" s="10">
        <v>2.6517374519999999</v>
      </c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</row>
    <row r="1195" spans="1:24" ht="15.75" hidden="1" customHeight="1">
      <c r="A1195" s="4" t="s">
        <v>10</v>
      </c>
      <c r="B1195" s="4" t="s">
        <v>36</v>
      </c>
      <c r="C1195" s="4" t="s">
        <v>90</v>
      </c>
      <c r="D1195" s="10">
        <v>1</v>
      </c>
      <c r="E1195" s="10">
        <v>2022</v>
      </c>
      <c r="F1195" s="10">
        <v>2.6525198940000001</v>
      </c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</row>
    <row r="1196" spans="1:24" ht="15.75" hidden="1" customHeight="1">
      <c r="A1196" s="4" t="s">
        <v>10</v>
      </c>
      <c r="B1196" s="4" t="s">
        <v>36</v>
      </c>
      <c r="C1196" s="4" t="s">
        <v>90</v>
      </c>
      <c r="D1196" s="10">
        <v>1</v>
      </c>
      <c r="E1196" s="10">
        <v>2025</v>
      </c>
      <c r="F1196" s="10">
        <v>2.6525198940000001</v>
      </c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</row>
    <row r="1197" spans="1:24" ht="15.75" hidden="1" customHeight="1">
      <c r="A1197" s="4" t="s">
        <v>10</v>
      </c>
      <c r="B1197" s="4" t="s">
        <v>36</v>
      </c>
      <c r="C1197" s="4" t="s">
        <v>90</v>
      </c>
      <c r="D1197" s="10">
        <v>1</v>
      </c>
      <c r="E1197" s="10">
        <v>2030</v>
      </c>
      <c r="F1197" s="10">
        <v>2.6525198940000001</v>
      </c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</row>
    <row r="1198" spans="1:24" ht="15.75" hidden="1" customHeight="1">
      <c r="A1198" s="4" t="s">
        <v>10</v>
      </c>
      <c r="B1198" s="4" t="s">
        <v>36</v>
      </c>
      <c r="C1198" s="4" t="s">
        <v>90</v>
      </c>
      <c r="D1198" s="10">
        <v>1</v>
      </c>
      <c r="E1198" s="10">
        <v>2035</v>
      </c>
      <c r="F1198" s="10">
        <v>2.6525198940000001</v>
      </c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</row>
    <row r="1199" spans="1:24" ht="15.75" hidden="1" customHeight="1">
      <c r="A1199" s="4" t="s">
        <v>10</v>
      </c>
      <c r="B1199" s="4" t="s">
        <v>36</v>
      </c>
      <c r="C1199" s="4" t="s">
        <v>90</v>
      </c>
      <c r="D1199" s="10">
        <v>1</v>
      </c>
      <c r="E1199" s="10">
        <v>2040</v>
      </c>
      <c r="F1199" s="10">
        <v>2.6525198940000001</v>
      </c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</row>
    <row r="1200" spans="1:24" ht="15.75" hidden="1" customHeight="1">
      <c r="A1200" s="4" t="s">
        <v>10</v>
      </c>
      <c r="B1200" s="4" t="s">
        <v>36</v>
      </c>
      <c r="C1200" s="4" t="s">
        <v>90</v>
      </c>
      <c r="D1200" s="10">
        <v>1</v>
      </c>
      <c r="E1200" s="10">
        <v>2045</v>
      </c>
      <c r="F1200" s="10">
        <v>2.6525198940000001</v>
      </c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</row>
    <row r="1201" spans="1:24" ht="15.75" hidden="1" customHeight="1">
      <c r="A1201" s="4" t="s">
        <v>10</v>
      </c>
      <c r="B1201" s="4" t="s">
        <v>36</v>
      </c>
      <c r="C1201" s="4" t="s">
        <v>90</v>
      </c>
      <c r="D1201" s="10">
        <v>1</v>
      </c>
      <c r="E1201" s="10">
        <v>2050</v>
      </c>
      <c r="F1201" s="10">
        <v>2.6525198940000001</v>
      </c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</row>
    <row r="1202" spans="1:24" ht="15.75" hidden="1" customHeight="1">
      <c r="A1202" s="4" t="s">
        <v>10</v>
      </c>
      <c r="B1202" s="4" t="s">
        <v>148</v>
      </c>
      <c r="C1202" s="4" t="s">
        <v>32</v>
      </c>
      <c r="D1202" s="10">
        <v>1</v>
      </c>
      <c r="E1202" s="10">
        <v>2035</v>
      </c>
      <c r="F1202" s="10">
        <v>2.6633204629999998</v>
      </c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</row>
    <row r="1203" spans="1:24" ht="15.75" hidden="1" customHeight="1">
      <c r="A1203" s="4" t="s">
        <v>10</v>
      </c>
      <c r="B1203" s="4" t="s">
        <v>148</v>
      </c>
      <c r="C1203" s="4" t="s">
        <v>32</v>
      </c>
      <c r="D1203" s="10">
        <v>1</v>
      </c>
      <c r="E1203" s="10">
        <v>2030</v>
      </c>
      <c r="F1203" s="10">
        <v>2.6749034749999998</v>
      </c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</row>
    <row r="1204" spans="1:24" ht="15.75" hidden="1" customHeight="1">
      <c r="A1204" s="4" t="s">
        <v>10</v>
      </c>
      <c r="B1204" s="4" t="s">
        <v>148</v>
      </c>
      <c r="C1204" s="4" t="s">
        <v>32</v>
      </c>
      <c r="D1204" s="10">
        <v>1</v>
      </c>
      <c r="E1204" s="10">
        <v>2025</v>
      </c>
      <c r="F1204" s="10">
        <v>2.6864864860000002</v>
      </c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</row>
    <row r="1205" spans="1:24" ht="15.75" hidden="1" customHeight="1">
      <c r="A1205" s="4" t="s">
        <v>10</v>
      </c>
      <c r="B1205" s="4" t="s">
        <v>100</v>
      </c>
      <c r="C1205" s="4" t="s">
        <v>20</v>
      </c>
      <c r="D1205" s="10">
        <v>1</v>
      </c>
      <c r="E1205" s="10">
        <v>2050</v>
      </c>
      <c r="F1205" s="10">
        <v>2.6872857140000002</v>
      </c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</row>
    <row r="1206" spans="1:24" ht="15.75" hidden="1" customHeight="1">
      <c r="A1206" s="4" t="s">
        <v>10</v>
      </c>
      <c r="B1206" s="4" t="s">
        <v>123</v>
      </c>
      <c r="C1206" s="4" t="s">
        <v>20</v>
      </c>
      <c r="D1206" s="10">
        <v>2</v>
      </c>
      <c r="E1206" s="10">
        <v>2022</v>
      </c>
      <c r="F1206" s="10">
        <v>2.7027027029999999</v>
      </c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</row>
    <row r="1207" spans="1:24" ht="15.75" hidden="1" customHeight="1">
      <c r="A1207" s="4" t="s">
        <v>10</v>
      </c>
      <c r="B1207" s="4" t="s">
        <v>148</v>
      </c>
      <c r="C1207" s="4" t="s">
        <v>32</v>
      </c>
      <c r="D1207" s="10">
        <v>1</v>
      </c>
      <c r="E1207" s="10">
        <v>2022</v>
      </c>
      <c r="F1207" s="10">
        <v>2.7027027029999999</v>
      </c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</row>
    <row r="1208" spans="1:24" ht="15.75" customHeight="1">
      <c r="A1208" s="4" t="s">
        <v>10</v>
      </c>
      <c r="B1208" s="4" t="s">
        <v>224</v>
      </c>
      <c r="C1208" s="4" t="s">
        <v>87</v>
      </c>
      <c r="D1208" s="10">
        <v>1</v>
      </c>
      <c r="E1208" s="10">
        <v>2025</v>
      </c>
      <c r="F1208" s="10">
        <v>2.7027027029999999</v>
      </c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</row>
    <row r="1209" spans="1:24" ht="15.75" customHeight="1">
      <c r="A1209" s="4" t="s">
        <v>10</v>
      </c>
      <c r="B1209" s="4" t="s">
        <v>224</v>
      </c>
      <c r="C1209" s="4" t="s">
        <v>101</v>
      </c>
      <c r="D1209" s="10">
        <v>2</v>
      </c>
      <c r="E1209" s="10">
        <v>2025</v>
      </c>
      <c r="F1209" s="10">
        <v>2.7027027029999999</v>
      </c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</row>
    <row r="1210" spans="1:24" ht="15.75" customHeight="1">
      <c r="A1210" s="4" t="s">
        <v>10</v>
      </c>
      <c r="B1210" s="4" t="s">
        <v>224</v>
      </c>
      <c r="C1210" s="4" t="s">
        <v>38</v>
      </c>
      <c r="D1210" s="10">
        <v>3</v>
      </c>
      <c r="E1210" s="10">
        <v>2025</v>
      </c>
      <c r="F1210" s="10">
        <v>2.7027027029999999</v>
      </c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</row>
    <row r="1211" spans="1:24" ht="15.75" hidden="1" customHeight="1">
      <c r="A1211" s="4" t="s">
        <v>10</v>
      </c>
      <c r="B1211" s="4" t="s">
        <v>151</v>
      </c>
      <c r="C1211" s="4" t="s">
        <v>26</v>
      </c>
      <c r="D1211" s="10">
        <v>1</v>
      </c>
      <c r="E1211" s="10">
        <v>2022</v>
      </c>
      <c r="F1211" s="10">
        <v>2.7027027029999999</v>
      </c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</row>
    <row r="1212" spans="1:24" ht="15.75" hidden="1" customHeight="1">
      <c r="A1212" s="4" t="s">
        <v>10</v>
      </c>
      <c r="B1212" s="4" t="s">
        <v>182</v>
      </c>
      <c r="C1212" s="4" t="s">
        <v>20</v>
      </c>
      <c r="D1212" s="10">
        <v>2</v>
      </c>
      <c r="E1212" s="10">
        <v>2022</v>
      </c>
      <c r="F1212" s="10">
        <v>2.7027027029999999</v>
      </c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</row>
    <row r="1213" spans="1:24" ht="15.75" hidden="1" customHeight="1">
      <c r="A1213" s="4" t="s">
        <v>10</v>
      </c>
      <c r="B1213" s="4" t="s">
        <v>100</v>
      </c>
      <c r="C1213" s="4" t="s">
        <v>20</v>
      </c>
      <c r="D1213" s="10">
        <v>1</v>
      </c>
      <c r="E1213" s="10">
        <v>2045</v>
      </c>
      <c r="F1213" s="10">
        <v>2.731630102</v>
      </c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</row>
    <row r="1214" spans="1:24" ht="15.75" hidden="1" customHeight="1">
      <c r="A1214" s="4" t="s">
        <v>10</v>
      </c>
      <c r="B1214" s="4" t="s">
        <v>98</v>
      </c>
      <c r="C1214" s="4" t="s">
        <v>16</v>
      </c>
      <c r="D1214" s="10">
        <v>1</v>
      </c>
      <c r="E1214" s="10">
        <v>2050</v>
      </c>
      <c r="F1214" s="10">
        <v>2.7326785710000001</v>
      </c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</row>
    <row r="1215" spans="1:24" ht="15.75" hidden="1" customHeight="1">
      <c r="A1215" s="4" t="s">
        <v>10</v>
      </c>
      <c r="B1215" s="4" t="s">
        <v>214</v>
      </c>
      <c r="C1215" s="4" t="s">
        <v>94</v>
      </c>
      <c r="D1215" s="10">
        <v>1</v>
      </c>
      <c r="E1215" s="10">
        <v>2025</v>
      </c>
      <c r="F1215" s="10">
        <v>2.7377809659999999</v>
      </c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</row>
    <row r="1216" spans="1:24" ht="15.75" hidden="1" customHeight="1">
      <c r="A1216" s="4" t="s">
        <v>10</v>
      </c>
      <c r="B1216" s="4" t="s">
        <v>145</v>
      </c>
      <c r="C1216" s="4" t="s">
        <v>94</v>
      </c>
      <c r="D1216" s="10">
        <v>1</v>
      </c>
      <c r="E1216" s="10">
        <v>2025</v>
      </c>
      <c r="F1216" s="10">
        <v>2.7563380280000001</v>
      </c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</row>
    <row r="1217" spans="1:24" ht="15.75" hidden="1" customHeight="1">
      <c r="A1217" s="4" t="s">
        <v>10</v>
      </c>
      <c r="B1217" s="4" t="s">
        <v>98</v>
      </c>
      <c r="C1217" s="4" t="s">
        <v>16</v>
      </c>
      <c r="D1217" s="10">
        <v>1</v>
      </c>
      <c r="E1217" s="10">
        <v>2045</v>
      </c>
      <c r="F1217" s="10">
        <v>2.7677292599999999</v>
      </c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</row>
    <row r="1218" spans="1:24" ht="15.75" hidden="1" customHeight="1">
      <c r="A1218" s="4" t="s">
        <v>10</v>
      </c>
      <c r="B1218" s="4" t="s">
        <v>100</v>
      </c>
      <c r="C1218" s="4" t="s">
        <v>20</v>
      </c>
      <c r="D1218" s="10">
        <v>1</v>
      </c>
      <c r="E1218" s="10">
        <v>2040</v>
      </c>
      <c r="F1218" s="10">
        <v>2.7763826530000002</v>
      </c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</row>
    <row r="1219" spans="1:24" ht="15.75" hidden="1" customHeight="1">
      <c r="A1219" s="4" t="s">
        <v>10</v>
      </c>
      <c r="B1219" s="4" t="s">
        <v>42</v>
      </c>
      <c r="C1219" s="4" t="s">
        <v>90</v>
      </c>
      <c r="D1219" s="10">
        <v>1</v>
      </c>
      <c r="E1219" s="10">
        <v>2022</v>
      </c>
      <c r="F1219" s="10">
        <v>2.7851458889999998</v>
      </c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</row>
    <row r="1220" spans="1:24" ht="15.75" hidden="1" customHeight="1">
      <c r="A1220" s="4" t="s">
        <v>10</v>
      </c>
      <c r="B1220" s="4" t="s">
        <v>42</v>
      </c>
      <c r="C1220" s="4" t="s">
        <v>90</v>
      </c>
      <c r="D1220" s="10">
        <v>1</v>
      </c>
      <c r="E1220" s="10">
        <v>2025</v>
      </c>
      <c r="F1220" s="10">
        <v>2.7851458889999998</v>
      </c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</row>
    <row r="1221" spans="1:24" ht="15.75" hidden="1" customHeight="1">
      <c r="A1221" s="4" t="s">
        <v>10</v>
      </c>
      <c r="B1221" s="4" t="s">
        <v>42</v>
      </c>
      <c r="C1221" s="4" t="s">
        <v>90</v>
      </c>
      <c r="D1221" s="10">
        <v>1</v>
      </c>
      <c r="E1221" s="10">
        <v>2030</v>
      </c>
      <c r="F1221" s="10">
        <v>2.7851458889999998</v>
      </c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</row>
    <row r="1222" spans="1:24" ht="15.75" hidden="1" customHeight="1">
      <c r="A1222" s="4" t="s">
        <v>10</v>
      </c>
      <c r="B1222" s="4" t="s">
        <v>42</v>
      </c>
      <c r="C1222" s="4" t="s">
        <v>90</v>
      </c>
      <c r="D1222" s="10">
        <v>1</v>
      </c>
      <c r="E1222" s="10">
        <v>2035</v>
      </c>
      <c r="F1222" s="10">
        <v>2.7851458889999998</v>
      </c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</row>
    <row r="1223" spans="1:24" ht="15.75" hidden="1" customHeight="1">
      <c r="A1223" s="4" t="s">
        <v>10</v>
      </c>
      <c r="B1223" s="4" t="s">
        <v>42</v>
      </c>
      <c r="C1223" s="4" t="s">
        <v>90</v>
      </c>
      <c r="D1223" s="10">
        <v>1</v>
      </c>
      <c r="E1223" s="10">
        <v>2040</v>
      </c>
      <c r="F1223" s="10">
        <v>2.7851458889999998</v>
      </c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</row>
    <row r="1224" spans="1:24" ht="15.75" hidden="1" customHeight="1">
      <c r="A1224" s="4" t="s">
        <v>10</v>
      </c>
      <c r="B1224" s="4" t="s">
        <v>42</v>
      </c>
      <c r="C1224" s="4" t="s">
        <v>90</v>
      </c>
      <c r="D1224" s="10">
        <v>1</v>
      </c>
      <c r="E1224" s="10">
        <v>2045</v>
      </c>
      <c r="F1224" s="10">
        <v>2.7851458889999998</v>
      </c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</row>
    <row r="1225" spans="1:24" ht="15.75" hidden="1" customHeight="1">
      <c r="A1225" s="4" t="s">
        <v>10</v>
      </c>
      <c r="B1225" s="4" t="s">
        <v>42</v>
      </c>
      <c r="C1225" s="4" t="s">
        <v>90</v>
      </c>
      <c r="D1225" s="10">
        <v>1</v>
      </c>
      <c r="E1225" s="10">
        <v>2050</v>
      </c>
      <c r="F1225" s="10">
        <v>2.7851458889999998</v>
      </c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</row>
    <row r="1226" spans="1:24" ht="15.75" hidden="1" customHeight="1">
      <c r="A1226" s="4" t="s">
        <v>10</v>
      </c>
      <c r="B1226" s="4" t="s">
        <v>98</v>
      </c>
      <c r="C1226" s="4" t="s">
        <v>16</v>
      </c>
      <c r="D1226" s="10">
        <v>1</v>
      </c>
      <c r="E1226" s="10">
        <v>2040</v>
      </c>
      <c r="F1226" s="10">
        <v>2.8027845980000001</v>
      </c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</row>
    <row r="1227" spans="1:24" ht="15.75" hidden="1" customHeight="1">
      <c r="A1227" s="4" t="s">
        <v>10</v>
      </c>
      <c r="B1227" s="4" t="s">
        <v>100</v>
      </c>
      <c r="C1227" s="4" t="s">
        <v>20</v>
      </c>
      <c r="D1227" s="10">
        <v>1</v>
      </c>
      <c r="E1227" s="10">
        <v>2035</v>
      </c>
      <c r="F1227" s="10">
        <v>2.8215433669999999</v>
      </c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</row>
    <row r="1228" spans="1:24" ht="15.75" hidden="1" customHeight="1">
      <c r="A1228" s="4" t="s">
        <v>10</v>
      </c>
      <c r="B1228" s="4" t="s">
        <v>48</v>
      </c>
      <c r="C1228" s="4" t="s">
        <v>32</v>
      </c>
      <c r="D1228" s="10">
        <v>1</v>
      </c>
      <c r="E1228" s="10">
        <v>2022</v>
      </c>
      <c r="F1228" s="10">
        <v>2.8248587569999999</v>
      </c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</row>
    <row r="1229" spans="1:24" ht="15.75" hidden="1" customHeight="1">
      <c r="A1229" s="4" t="s">
        <v>10</v>
      </c>
      <c r="B1229" s="4" t="s">
        <v>48</v>
      </c>
      <c r="C1229" s="4" t="s">
        <v>32</v>
      </c>
      <c r="D1229" s="10">
        <v>1</v>
      </c>
      <c r="E1229" s="10">
        <v>2025</v>
      </c>
      <c r="F1229" s="10">
        <v>2.8248587569999999</v>
      </c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</row>
    <row r="1230" spans="1:24" ht="15.75" hidden="1" customHeight="1">
      <c r="A1230" s="4" t="s">
        <v>10</v>
      </c>
      <c r="B1230" s="4" t="s">
        <v>48</v>
      </c>
      <c r="C1230" s="4" t="s">
        <v>32</v>
      </c>
      <c r="D1230" s="10">
        <v>1</v>
      </c>
      <c r="E1230" s="10">
        <v>2030</v>
      </c>
      <c r="F1230" s="10">
        <v>2.8248587569999999</v>
      </c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</row>
    <row r="1231" spans="1:24" ht="15.75" hidden="1" customHeight="1">
      <c r="A1231" s="4" t="s">
        <v>10</v>
      </c>
      <c r="B1231" s="4" t="s">
        <v>48</v>
      </c>
      <c r="C1231" s="4" t="s">
        <v>32</v>
      </c>
      <c r="D1231" s="10">
        <v>1</v>
      </c>
      <c r="E1231" s="10">
        <v>2035</v>
      </c>
      <c r="F1231" s="10">
        <v>2.8248587569999999</v>
      </c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</row>
    <row r="1232" spans="1:24" ht="15.75" hidden="1" customHeight="1">
      <c r="A1232" s="4" t="s">
        <v>10</v>
      </c>
      <c r="B1232" s="4" t="s">
        <v>48</v>
      </c>
      <c r="C1232" s="4" t="s">
        <v>32</v>
      </c>
      <c r="D1232" s="10">
        <v>1</v>
      </c>
      <c r="E1232" s="10">
        <v>2040</v>
      </c>
      <c r="F1232" s="10">
        <v>2.8248587569999999</v>
      </c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</row>
    <row r="1233" spans="1:24" ht="15.75" hidden="1" customHeight="1">
      <c r="A1233" s="4" t="s">
        <v>10</v>
      </c>
      <c r="B1233" s="4" t="s">
        <v>48</v>
      </c>
      <c r="C1233" s="4" t="s">
        <v>32</v>
      </c>
      <c r="D1233" s="10">
        <v>1</v>
      </c>
      <c r="E1233" s="10">
        <v>2045</v>
      </c>
      <c r="F1233" s="10">
        <v>2.8248587569999999</v>
      </c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</row>
    <row r="1234" spans="1:24" ht="15.75" hidden="1" customHeight="1">
      <c r="A1234" s="4" t="s">
        <v>10</v>
      </c>
      <c r="B1234" s="4" t="s">
        <v>48</v>
      </c>
      <c r="C1234" s="4" t="s">
        <v>32</v>
      </c>
      <c r="D1234" s="10">
        <v>1</v>
      </c>
      <c r="E1234" s="10">
        <v>2050</v>
      </c>
      <c r="F1234" s="10">
        <v>2.8248587569999999</v>
      </c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</row>
    <row r="1235" spans="1:24" ht="15.75" hidden="1" customHeight="1">
      <c r="A1235" s="4" t="s">
        <v>10</v>
      </c>
      <c r="B1235" s="4" t="s">
        <v>77</v>
      </c>
      <c r="C1235" s="4" t="s">
        <v>84</v>
      </c>
      <c r="D1235" s="10">
        <v>1</v>
      </c>
      <c r="E1235" s="10">
        <v>2022</v>
      </c>
      <c r="F1235" s="10">
        <v>2.8248587569999999</v>
      </c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</row>
    <row r="1236" spans="1:24" ht="15.75" hidden="1" customHeight="1">
      <c r="A1236" s="4" t="s">
        <v>10</v>
      </c>
      <c r="B1236" s="4" t="s">
        <v>77</v>
      </c>
      <c r="C1236" s="4" t="s">
        <v>84</v>
      </c>
      <c r="D1236" s="10">
        <v>1</v>
      </c>
      <c r="E1236" s="10">
        <v>2025</v>
      </c>
      <c r="F1236" s="10">
        <v>2.8248587569999999</v>
      </c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</row>
    <row r="1237" spans="1:24" ht="15.75" hidden="1" customHeight="1">
      <c r="A1237" s="4" t="s">
        <v>10</v>
      </c>
      <c r="B1237" s="4" t="s">
        <v>77</v>
      </c>
      <c r="C1237" s="4" t="s">
        <v>84</v>
      </c>
      <c r="D1237" s="10">
        <v>1</v>
      </c>
      <c r="E1237" s="10">
        <v>2030</v>
      </c>
      <c r="F1237" s="10">
        <v>2.8248587569999999</v>
      </c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</row>
    <row r="1238" spans="1:24" ht="15.75" hidden="1" customHeight="1">
      <c r="A1238" s="4" t="s">
        <v>10</v>
      </c>
      <c r="B1238" s="4" t="s">
        <v>77</v>
      </c>
      <c r="C1238" s="4" t="s">
        <v>84</v>
      </c>
      <c r="D1238" s="10">
        <v>1</v>
      </c>
      <c r="E1238" s="10">
        <v>2035</v>
      </c>
      <c r="F1238" s="10">
        <v>2.8248587569999999</v>
      </c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</row>
    <row r="1239" spans="1:24" ht="15.75" hidden="1" customHeight="1">
      <c r="A1239" s="4" t="s">
        <v>10</v>
      </c>
      <c r="B1239" s="4" t="s">
        <v>77</v>
      </c>
      <c r="C1239" s="4" t="s">
        <v>84</v>
      </c>
      <c r="D1239" s="10">
        <v>1</v>
      </c>
      <c r="E1239" s="10">
        <v>2040</v>
      </c>
      <c r="F1239" s="10">
        <v>2.8248587569999999</v>
      </c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</row>
    <row r="1240" spans="1:24" ht="15.75" hidden="1" customHeight="1">
      <c r="A1240" s="4" t="s">
        <v>10</v>
      </c>
      <c r="B1240" s="4" t="s">
        <v>77</v>
      </c>
      <c r="C1240" s="4" t="s">
        <v>84</v>
      </c>
      <c r="D1240" s="10">
        <v>1</v>
      </c>
      <c r="E1240" s="10">
        <v>2045</v>
      </c>
      <c r="F1240" s="10">
        <v>2.8248587569999999</v>
      </c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</row>
    <row r="1241" spans="1:24" ht="15.75" hidden="1" customHeight="1">
      <c r="A1241" s="4" t="s">
        <v>10</v>
      </c>
      <c r="B1241" s="4" t="s">
        <v>77</v>
      </c>
      <c r="C1241" s="4" t="s">
        <v>84</v>
      </c>
      <c r="D1241" s="10">
        <v>1</v>
      </c>
      <c r="E1241" s="10">
        <v>2050</v>
      </c>
      <c r="F1241" s="10">
        <v>2.8248587569999999</v>
      </c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</row>
    <row r="1242" spans="1:24" ht="15.75" hidden="1" customHeight="1">
      <c r="A1242" s="4" t="s">
        <v>10</v>
      </c>
      <c r="B1242" s="4" t="s">
        <v>98</v>
      </c>
      <c r="C1242" s="4" t="s">
        <v>16</v>
      </c>
      <c r="D1242" s="10">
        <v>1</v>
      </c>
      <c r="E1242" s="10">
        <v>2035</v>
      </c>
      <c r="F1242" s="10">
        <v>2.8379668900000001</v>
      </c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</row>
    <row r="1243" spans="1:24" ht="15.75" hidden="1" customHeight="1">
      <c r="A1243" s="4" t="s">
        <v>10</v>
      </c>
      <c r="B1243" s="4" t="s">
        <v>224</v>
      </c>
      <c r="C1243" s="4" t="s">
        <v>87</v>
      </c>
      <c r="D1243" s="10">
        <v>1</v>
      </c>
      <c r="E1243" s="10">
        <v>2022</v>
      </c>
      <c r="F1243" s="10">
        <v>2.8571428569999999</v>
      </c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</row>
    <row r="1244" spans="1:24" ht="15.75" hidden="1" customHeight="1">
      <c r="A1244" s="4" t="s">
        <v>10</v>
      </c>
      <c r="B1244" s="4" t="s">
        <v>224</v>
      </c>
      <c r="C1244" s="4" t="s">
        <v>101</v>
      </c>
      <c r="D1244" s="10">
        <v>2</v>
      </c>
      <c r="E1244" s="10">
        <v>2022</v>
      </c>
      <c r="F1244" s="10">
        <v>2.8571428569999999</v>
      </c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</row>
    <row r="1245" spans="1:24" ht="15.75" hidden="1" customHeight="1">
      <c r="A1245" s="4" t="s">
        <v>10</v>
      </c>
      <c r="B1245" s="4" t="s">
        <v>224</v>
      </c>
      <c r="C1245" s="4" t="s">
        <v>38</v>
      </c>
      <c r="D1245" s="10">
        <v>3</v>
      </c>
      <c r="E1245" s="10">
        <v>2022</v>
      </c>
      <c r="F1245" s="10">
        <v>2.8571428569999999</v>
      </c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</row>
    <row r="1246" spans="1:24" ht="15.75" hidden="1" customHeight="1">
      <c r="A1246" s="4" t="s">
        <v>10</v>
      </c>
      <c r="B1246" s="4" t="s">
        <v>100</v>
      </c>
      <c r="C1246" s="4" t="s">
        <v>20</v>
      </c>
      <c r="D1246" s="10">
        <v>1</v>
      </c>
      <c r="E1246" s="10">
        <v>2030</v>
      </c>
      <c r="F1246" s="10">
        <v>2.8671122449999999</v>
      </c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</row>
    <row r="1247" spans="1:24" ht="15.75" hidden="1" customHeight="1">
      <c r="A1247" s="4" t="s">
        <v>10</v>
      </c>
      <c r="B1247" s="4" t="s">
        <v>98</v>
      </c>
      <c r="C1247" s="4" t="s">
        <v>16</v>
      </c>
      <c r="D1247" s="10">
        <v>1</v>
      </c>
      <c r="E1247" s="10">
        <v>2030</v>
      </c>
      <c r="F1247" s="10">
        <v>2.873407738</v>
      </c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</row>
    <row r="1248" spans="1:24" ht="15.75" hidden="1" customHeight="1">
      <c r="A1248" s="4" t="s">
        <v>10</v>
      </c>
      <c r="B1248" s="4" t="s">
        <v>217</v>
      </c>
      <c r="C1248" s="4" t="s">
        <v>84</v>
      </c>
      <c r="D1248" s="10">
        <v>1</v>
      </c>
      <c r="E1248" s="10">
        <v>2050</v>
      </c>
      <c r="F1248" s="10">
        <v>2.880062041</v>
      </c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</row>
    <row r="1249" spans="1:24" ht="15.75" hidden="1" customHeight="1">
      <c r="A1249" s="4" t="s">
        <v>10</v>
      </c>
      <c r="B1249" s="4" t="s">
        <v>217</v>
      </c>
      <c r="C1249" s="4" t="s">
        <v>109</v>
      </c>
      <c r="D1249" s="10">
        <v>3</v>
      </c>
      <c r="E1249" s="10">
        <v>2050</v>
      </c>
      <c r="F1249" s="10">
        <v>2.880062041</v>
      </c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</row>
    <row r="1250" spans="1:24" ht="15.75" hidden="1" customHeight="1">
      <c r="A1250" s="4" t="s">
        <v>10</v>
      </c>
      <c r="B1250" s="4" t="s">
        <v>24</v>
      </c>
      <c r="C1250" s="4" t="s">
        <v>94</v>
      </c>
      <c r="D1250" s="10">
        <v>1</v>
      </c>
      <c r="E1250" s="10">
        <v>2022</v>
      </c>
      <c r="F1250" s="10">
        <v>2.8901734100000001</v>
      </c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</row>
    <row r="1251" spans="1:24" ht="15.75" hidden="1" customHeight="1">
      <c r="A1251" s="4" t="s">
        <v>10</v>
      </c>
      <c r="B1251" s="4" t="s">
        <v>24</v>
      </c>
      <c r="C1251" s="4" t="s">
        <v>94</v>
      </c>
      <c r="D1251" s="10">
        <v>1</v>
      </c>
      <c r="E1251" s="10">
        <v>2025</v>
      </c>
      <c r="F1251" s="10">
        <v>2.8901734100000001</v>
      </c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</row>
    <row r="1252" spans="1:24" ht="15.75" hidden="1" customHeight="1">
      <c r="A1252" s="4" t="s">
        <v>10</v>
      </c>
      <c r="B1252" s="4" t="s">
        <v>24</v>
      </c>
      <c r="C1252" s="4" t="s">
        <v>94</v>
      </c>
      <c r="D1252" s="10">
        <v>1</v>
      </c>
      <c r="E1252" s="10">
        <v>2030</v>
      </c>
      <c r="F1252" s="10">
        <v>2.8901734100000001</v>
      </c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</row>
    <row r="1253" spans="1:24" ht="15.75" hidden="1" customHeight="1">
      <c r="A1253" s="4" t="s">
        <v>10</v>
      </c>
      <c r="B1253" s="4" t="s">
        <v>24</v>
      </c>
      <c r="C1253" s="4" t="s">
        <v>94</v>
      </c>
      <c r="D1253" s="10">
        <v>1</v>
      </c>
      <c r="E1253" s="10">
        <v>2035</v>
      </c>
      <c r="F1253" s="10">
        <v>2.8901734100000001</v>
      </c>
      <c r="G1253" s="4"/>
      <c r="H1253" s="4"/>
      <c r="I1253" s="4"/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</row>
    <row r="1254" spans="1:24" ht="15.75" hidden="1" customHeight="1">
      <c r="A1254" s="4" t="s">
        <v>10</v>
      </c>
      <c r="B1254" s="4" t="s">
        <v>24</v>
      </c>
      <c r="C1254" s="4" t="s">
        <v>94</v>
      </c>
      <c r="D1254" s="10">
        <v>1</v>
      </c>
      <c r="E1254" s="10">
        <v>2040</v>
      </c>
      <c r="F1254" s="10">
        <v>2.8901734100000001</v>
      </c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</row>
    <row r="1255" spans="1:24" ht="15.75" hidden="1" customHeight="1">
      <c r="A1255" s="4" t="s">
        <v>10</v>
      </c>
      <c r="B1255" s="4" t="s">
        <v>24</v>
      </c>
      <c r="C1255" s="4" t="s">
        <v>94</v>
      </c>
      <c r="D1255" s="10">
        <v>1</v>
      </c>
      <c r="E1255" s="10">
        <v>2045</v>
      </c>
      <c r="F1255" s="10">
        <v>2.8901734100000001</v>
      </c>
      <c r="G1255" s="4"/>
      <c r="H1255" s="4"/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</row>
    <row r="1256" spans="1:24" ht="15.75" hidden="1" customHeight="1">
      <c r="A1256" s="4" t="s">
        <v>10</v>
      </c>
      <c r="B1256" s="4" t="s">
        <v>24</v>
      </c>
      <c r="C1256" s="4" t="s">
        <v>94</v>
      </c>
      <c r="D1256" s="10">
        <v>1</v>
      </c>
      <c r="E1256" s="10">
        <v>2050</v>
      </c>
      <c r="F1256" s="10">
        <v>2.8901734100000001</v>
      </c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</row>
    <row r="1257" spans="1:24" ht="15.75" hidden="1" customHeight="1">
      <c r="A1257" s="4" t="s">
        <v>10</v>
      </c>
      <c r="B1257" s="4" t="s">
        <v>98</v>
      </c>
      <c r="C1257" s="4" t="s">
        <v>16</v>
      </c>
      <c r="D1257" s="10">
        <v>1</v>
      </c>
      <c r="E1257" s="10">
        <v>2025</v>
      </c>
      <c r="F1257" s="10">
        <v>2.9093749999999998</v>
      </c>
      <c r="G1257" s="4"/>
      <c r="H1257" s="4"/>
      <c r="I1257" s="4"/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</row>
    <row r="1258" spans="1:24" ht="15.75" hidden="1" customHeight="1">
      <c r="A1258" s="4" t="s">
        <v>10</v>
      </c>
      <c r="B1258" s="4" t="s">
        <v>100</v>
      </c>
      <c r="C1258" s="4" t="s">
        <v>20</v>
      </c>
      <c r="D1258" s="10">
        <v>1</v>
      </c>
      <c r="E1258" s="10">
        <v>2025</v>
      </c>
      <c r="F1258" s="10">
        <v>2.9130892859999999</v>
      </c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</row>
    <row r="1259" spans="1:24" ht="15.75" hidden="1" customHeight="1">
      <c r="A1259" s="4" t="s">
        <v>10</v>
      </c>
      <c r="B1259" s="4" t="s">
        <v>217</v>
      </c>
      <c r="C1259" s="4" t="s">
        <v>84</v>
      </c>
      <c r="D1259" s="10">
        <v>1</v>
      </c>
      <c r="E1259" s="10">
        <v>2045</v>
      </c>
      <c r="F1259" s="10">
        <v>2.9228585420000002</v>
      </c>
      <c r="G1259" s="4"/>
      <c r="H1259" s="4"/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</row>
    <row r="1260" spans="1:24" ht="15.75" hidden="1" customHeight="1">
      <c r="A1260" s="4" t="s">
        <v>10</v>
      </c>
      <c r="B1260" s="4" t="s">
        <v>217</v>
      </c>
      <c r="C1260" s="4" t="s">
        <v>109</v>
      </c>
      <c r="D1260" s="10">
        <v>3</v>
      </c>
      <c r="E1260" s="10">
        <v>2045</v>
      </c>
      <c r="F1260" s="10">
        <v>2.9228585420000002</v>
      </c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</row>
    <row r="1261" spans="1:24" ht="15.75" hidden="1" customHeight="1">
      <c r="A1261" s="4" t="s">
        <v>10</v>
      </c>
      <c r="B1261" s="4" t="s">
        <v>214</v>
      </c>
      <c r="C1261" s="4" t="s">
        <v>94</v>
      </c>
      <c r="D1261" s="10">
        <v>1</v>
      </c>
      <c r="E1261" s="10">
        <v>2022</v>
      </c>
      <c r="F1261" s="10">
        <v>2.9411764709999999</v>
      </c>
      <c r="G1261" s="4"/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</row>
    <row r="1262" spans="1:24" ht="15.75" hidden="1" customHeight="1">
      <c r="A1262" s="4" t="s">
        <v>10</v>
      </c>
      <c r="B1262" s="4" t="s">
        <v>145</v>
      </c>
      <c r="C1262" s="4" t="s">
        <v>94</v>
      </c>
      <c r="D1262" s="10">
        <v>1</v>
      </c>
      <c r="E1262" s="10">
        <v>2022</v>
      </c>
      <c r="F1262" s="10">
        <v>2.9411764709999999</v>
      </c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</row>
    <row r="1263" spans="1:24" ht="15.75" hidden="1" customHeight="1">
      <c r="A1263" s="4" t="s">
        <v>10</v>
      </c>
      <c r="B1263" s="4" t="s">
        <v>217</v>
      </c>
      <c r="C1263" s="4" t="s">
        <v>84</v>
      </c>
      <c r="D1263" s="10">
        <v>1</v>
      </c>
      <c r="E1263" s="10">
        <v>2040</v>
      </c>
      <c r="F1263" s="10">
        <v>2.9660282219999998</v>
      </c>
      <c r="G1263" s="4"/>
      <c r="H1263" s="4"/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</row>
    <row r="1264" spans="1:24" ht="15.75" hidden="1" customHeight="1">
      <c r="A1264" s="4" t="s">
        <v>10</v>
      </c>
      <c r="B1264" s="4" t="s">
        <v>217</v>
      </c>
      <c r="C1264" s="4" t="s">
        <v>109</v>
      </c>
      <c r="D1264" s="10">
        <v>3</v>
      </c>
      <c r="E1264" s="10">
        <v>2040</v>
      </c>
      <c r="F1264" s="10">
        <v>2.9660282219999998</v>
      </c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</row>
    <row r="1265" spans="1:24" ht="15.75" hidden="1" customHeight="1">
      <c r="A1265" s="4" t="s">
        <v>10</v>
      </c>
      <c r="B1265" s="4" t="s">
        <v>54</v>
      </c>
      <c r="C1265" s="4" t="s">
        <v>32</v>
      </c>
      <c r="D1265" s="10">
        <v>1</v>
      </c>
      <c r="E1265" s="10">
        <v>2022</v>
      </c>
      <c r="F1265" s="10">
        <v>2.9661016949999999</v>
      </c>
      <c r="G1265" s="4"/>
      <c r="H1265" s="4"/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</row>
    <row r="1266" spans="1:24" ht="15.75" hidden="1" customHeight="1">
      <c r="A1266" s="4" t="s">
        <v>10</v>
      </c>
      <c r="B1266" s="4" t="s">
        <v>54</v>
      </c>
      <c r="C1266" s="4" t="s">
        <v>32</v>
      </c>
      <c r="D1266" s="10">
        <v>1</v>
      </c>
      <c r="E1266" s="10">
        <v>2025</v>
      </c>
      <c r="F1266" s="10">
        <v>2.9661016949999999</v>
      </c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</row>
    <row r="1267" spans="1:24" ht="15.75" hidden="1" customHeight="1">
      <c r="A1267" s="4" t="s">
        <v>10</v>
      </c>
      <c r="B1267" s="4" t="s">
        <v>54</v>
      </c>
      <c r="C1267" s="4" t="s">
        <v>32</v>
      </c>
      <c r="D1267" s="10">
        <v>1</v>
      </c>
      <c r="E1267" s="10">
        <v>2030</v>
      </c>
      <c r="F1267" s="10">
        <v>2.9661016949999999</v>
      </c>
      <c r="G1267" s="4"/>
      <c r="H1267" s="4"/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</row>
    <row r="1268" spans="1:24" ht="15.75" hidden="1" customHeight="1">
      <c r="A1268" s="4" t="s">
        <v>10</v>
      </c>
      <c r="B1268" s="4" t="s">
        <v>54</v>
      </c>
      <c r="C1268" s="4" t="s">
        <v>32</v>
      </c>
      <c r="D1268" s="10">
        <v>1</v>
      </c>
      <c r="E1268" s="10">
        <v>2035</v>
      </c>
      <c r="F1268" s="10">
        <v>2.9661016949999999</v>
      </c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</row>
    <row r="1269" spans="1:24" ht="15.75" hidden="1" customHeight="1">
      <c r="A1269" s="4" t="s">
        <v>10</v>
      </c>
      <c r="B1269" s="4" t="s">
        <v>54</v>
      </c>
      <c r="C1269" s="4" t="s">
        <v>32</v>
      </c>
      <c r="D1269" s="10">
        <v>1</v>
      </c>
      <c r="E1269" s="10">
        <v>2040</v>
      </c>
      <c r="F1269" s="10">
        <v>2.9661016949999999</v>
      </c>
      <c r="G1269" s="4"/>
      <c r="H1269" s="4"/>
      <c r="I1269" s="4"/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</row>
    <row r="1270" spans="1:24" ht="15.75" hidden="1" customHeight="1">
      <c r="A1270" s="4" t="s">
        <v>10</v>
      </c>
      <c r="B1270" s="4" t="s">
        <v>54</v>
      </c>
      <c r="C1270" s="4" t="s">
        <v>32</v>
      </c>
      <c r="D1270" s="10">
        <v>1</v>
      </c>
      <c r="E1270" s="10">
        <v>2045</v>
      </c>
      <c r="F1270" s="10">
        <v>2.9661016949999999</v>
      </c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</row>
    <row r="1271" spans="1:24" ht="15.75" hidden="1" customHeight="1">
      <c r="A1271" s="4" t="s">
        <v>10</v>
      </c>
      <c r="B1271" s="4" t="s">
        <v>54</v>
      </c>
      <c r="C1271" s="4" t="s">
        <v>32</v>
      </c>
      <c r="D1271" s="10">
        <v>1</v>
      </c>
      <c r="E1271" s="10">
        <v>2050</v>
      </c>
      <c r="F1271" s="10">
        <v>2.9661016949999999</v>
      </c>
      <c r="G1271" s="4"/>
      <c r="H1271" s="4"/>
      <c r="I1271" s="4"/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</row>
    <row r="1272" spans="1:24" ht="15.75" hidden="1" customHeight="1">
      <c r="A1272" s="4" t="s">
        <v>10</v>
      </c>
      <c r="B1272" s="4" t="s">
        <v>98</v>
      </c>
      <c r="C1272" s="4" t="s">
        <v>16</v>
      </c>
      <c r="D1272" s="10">
        <v>1</v>
      </c>
      <c r="E1272" s="10">
        <v>2022</v>
      </c>
      <c r="F1272" s="10">
        <v>2.9750000000000001</v>
      </c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</row>
    <row r="1273" spans="1:24" ht="15.75" hidden="1" customHeight="1">
      <c r="A1273" s="4" t="s">
        <v>10</v>
      </c>
      <c r="B1273" s="4" t="s">
        <v>100</v>
      </c>
      <c r="C1273" s="4" t="s">
        <v>20</v>
      </c>
      <c r="D1273" s="10">
        <v>1</v>
      </c>
      <c r="E1273" s="10">
        <v>2022</v>
      </c>
      <c r="F1273" s="10">
        <v>2.9849999999999999</v>
      </c>
      <c r="G1273" s="4"/>
      <c r="H1273" s="4"/>
      <c r="I1273" s="4"/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</row>
    <row r="1274" spans="1:24" ht="15.75" hidden="1" customHeight="1">
      <c r="A1274" s="4" t="s">
        <v>10</v>
      </c>
      <c r="B1274" s="4" t="s">
        <v>217</v>
      </c>
      <c r="C1274" s="4" t="s">
        <v>84</v>
      </c>
      <c r="D1274" s="10">
        <v>1</v>
      </c>
      <c r="E1274" s="10">
        <v>2035</v>
      </c>
      <c r="F1274" s="10">
        <v>3.0095710790000001</v>
      </c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</row>
    <row r="1275" spans="1:24" ht="15.75" hidden="1" customHeight="1">
      <c r="A1275" s="4" t="s">
        <v>10</v>
      </c>
      <c r="B1275" s="4" t="s">
        <v>217</v>
      </c>
      <c r="C1275" s="4" t="s">
        <v>109</v>
      </c>
      <c r="D1275" s="10">
        <v>3</v>
      </c>
      <c r="E1275" s="10">
        <v>2035</v>
      </c>
      <c r="F1275" s="10">
        <v>3.0095710790000001</v>
      </c>
      <c r="G1275" s="4"/>
      <c r="H1275" s="4"/>
      <c r="I1275" s="4"/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</row>
    <row r="1276" spans="1:24" ht="15.75" hidden="1" customHeight="1">
      <c r="A1276" s="4" t="s">
        <v>10</v>
      </c>
      <c r="B1276" s="4" t="s">
        <v>30</v>
      </c>
      <c r="C1276" s="4" t="s">
        <v>94</v>
      </c>
      <c r="D1276" s="10">
        <v>1</v>
      </c>
      <c r="E1276" s="10">
        <v>2022</v>
      </c>
      <c r="F1276" s="10">
        <v>3.0346820810000001</v>
      </c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</row>
    <row r="1277" spans="1:24" ht="15.75" hidden="1" customHeight="1">
      <c r="A1277" s="4" t="s">
        <v>10</v>
      </c>
      <c r="B1277" s="4" t="s">
        <v>30</v>
      </c>
      <c r="C1277" s="4" t="s">
        <v>94</v>
      </c>
      <c r="D1277" s="10">
        <v>1</v>
      </c>
      <c r="E1277" s="10">
        <v>2025</v>
      </c>
      <c r="F1277" s="10">
        <v>3.0346820810000001</v>
      </c>
      <c r="G1277" s="4"/>
      <c r="H1277" s="4"/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</row>
    <row r="1278" spans="1:24" ht="15.75" hidden="1" customHeight="1">
      <c r="A1278" s="4" t="s">
        <v>10</v>
      </c>
      <c r="B1278" s="4" t="s">
        <v>30</v>
      </c>
      <c r="C1278" s="4" t="s">
        <v>94</v>
      </c>
      <c r="D1278" s="10">
        <v>1</v>
      </c>
      <c r="E1278" s="10">
        <v>2030</v>
      </c>
      <c r="F1278" s="10">
        <v>3.0346820810000001</v>
      </c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</row>
    <row r="1279" spans="1:24" ht="15.75" hidden="1" customHeight="1">
      <c r="A1279" s="4" t="s">
        <v>10</v>
      </c>
      <c r="B1279" s="4" t="s">
        <v>30</v>
      </c>
      <c r="C1279" s="4" t="s">
        <v>94</v>
      </c>
      <c r="D1279" s="10">
        <v>1</v>
      </c>
      <c r="E1279" s="10">
        <v>2035</v>
      </c>
      <c r="F1279" s="10">
        <v>3.0346820810000001</v>
      </c>
      <c r="G1279" s="4"/>
      <c r="H1279" s="4"/>
      <c r="I1279" s="4"/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</row>
    <row r="1280" spans="1:24" ht="15.75" hidden="1" customHeight="1">
      <c r="A1280" s="4" t="s">
        <v>10</v>
      </c>
      <c r="B1280" s="4" t="s">
        <v>30</v>
      </c>
      <c r="C1280" s="4" t="s">
        <v>94</v>
      </c>
      <c r="D1280" s="10">
        <v>1</v>
      </c>
      <c r="E1280" s="10">
        <v>2040</v>
      </c>
      <c r="F1280" s="10">
        <v>3.0346820810000001</v>
      </c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</row>
    <row r="1281" spans="1:24" ht="15.75" hidden="1" customHeight="1">
      <c r="A1281" s="4" t="s">
        <v>10</v>
      </c>
      <c r="B1281" s="4" t="s">
        <v>30</v>
      </c>
      <c r="C1281" s="4" t="s">
        <v>94</v>
      </c>
      <c r="D1281" s="10">
        <v>1</v>
      </c>
      <c r="E1281" s="10">
        <v>2045</v>
      </c>
      <c r="F1281" s="10">
        <v>3.0346820810000001</v>
      </c>
      <c r="G1281" s="4"/>
      <c r="H1281" s="4"/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</row>
    <row r="1282" spans="1:24" ht="15.75" hidden="1" customHeight="1">
      <c r="A1282" s="4" t="s">
        <v>10</v>
      </c>
      <c r="B1282" s="4" t="s">
        <v>30</v>
      </c>
      <c r="C1282" s="4" t="s">
        <v>94</v>
      </c>
      <c r="D1282" s="10">
        <v>1</v>
      </c>
      <c r="E1282" s="10">
        <v>2050</v>
      </c>
      <c r="F1282" s="10">
        <v>3.0346820810000001</v>
      </c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</row>
    <row r="1283" spans="1:24" ht="15.75" hidden="1" customHeight="1">
      <c r="A1283" s="4" t="s">
        <v>10</v>
      </c>
      <c r="B1283" s="4" t="s">
        <v>217</v>
      </c>
      <c r="C1283" s="4" t="s">
        <v>84</v>
      </c>
      <c r="D1283" s="10">
        <v>1</v>
      </c>
      <c r="E1283" s="10">
        <v>2030</v>
      </c>
      <c r="F1283" s="10">
        <v>3.0534871140000002</v>
      </c>
      <c r="G1283" s="4"/>
      <c r="H1283" s="4"/>
      <c r="I1283" s="4"/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</row>
    <row r="1284" spans="1:24" ht="15.75" hidden="1" customHeight="1">
      <c r="A1284" s="4" t="s">
        <v>10</v>
      </c>
      <c r="B1284" s="4" t="s">
        <v>217</v>
      </c>
      <c r="C1284" s="4" t="s">
        <v>109</v>
      </c>
      <c r="D1284" s="10">
        <v>3</v>
      </c>
      <c r="E1284" s="10">
        <v>2030</v>
      </c>
      <c r="F1284" s="10">
        <v>3.0534871140000002</v>
      </c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</row>
    <row r="1285" spans="1:24" ht="15.75" hidden="1" customHeight="1">
      <c r="A1285" s="4" t="s">
        <v>10</v>
      </c>
      <c r="B1285" s="4" t="s">
        <v>217</v>
      </c>
      <c r="C1285" s="4" t="s">
        <v>84</v>
      </c>
      <c r="D1285" s="10">
        <v>1</v>
      </c>
      <c r="E1285" s="10">
        <v>2025</v>
      </c>
      <c r="F1285" s="10">
        <v>3.0977763270000001</v>
      </c>
      <c r="G1285" s="4"/>
      <c r="H1285" s="4"/>
      <c r="I1285" s="4"/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</row>
    <row r="1286" spans="1:24" ht="15.75" hidden="1" customHeight="1">
      <c r="A1286" s="4" t="s">
        <v>10</v>
      </c>
      <c r="B1286" s="4" t="s">
        <v>217</v>
      </c>
      <c r="C1286" s="4" t="s">
        <v>109</v>
      </c>
      <c r="D1286" s="10">
        <v>3</v>
      </c>
      <c r="E1286" s="10">
        <v>2025</v>
      </c>
      <c r="F1286" s="10">
        <v>3.0977763270000001</v>
      </c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</row>
    <row r="1287" spans="1:24" ht="15.75" hidden="1" customHeight="1">
      <c r="A1287" s="4" t="s">
        <v>10</v>
      </c>
      <c r="B1287" s="4" t="s">
        <v>217</v>
      </c>
      <c r="C1287" s="4" t="s">
        <v>84</v>
      </c>
      <c r="D1287" s="10">
        <v>1</v>
      </c>
      <c r="E1287" s="10">
        <v>2022</v>
      </c>
      <c r="F1287" s="10">
        <v>3.18</v>
      </c>
      <c r="G1287" s="4"/>
      <c r="H1287" s="4"/>
      <c r="I1287" s="4"/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</row>
    <row r="1288" spans="1:24" ht="15.75" hidden="1" customHeight="1">
      <c r="A1288" s="4" t="s">
        <v>10</v>
      </c>
      <c r="B1288" s="4" t="s">
        <v>217</v>
      </c>
      <c r="C1288" s="4" t="s">
        <v>109</v>
      </c>
      <c r="D1288" s="10">
        <v>3</v>
      </c>
      <c r="E1288" s="10">
        <v>2022</v>
      </c>
      <c r="F1288" s="10">
        <v>3.18</v>
      </c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</row>
    <row r="1289" spans="1:24" ht="15.75" hidden="1" customHeight="1">
      <c r="A1289" s="4" t="s">
        <v>10</v>
      </c>
      <c r="B1289" s="4" t="s">
        <v>180</v>
      </c>
      <c r="C1289" s="4" t="s">
        <v>105</v>
      </c>
      <c r="D1289" s="10">
        <v>1</v>
      </c>
      <c r="E1289" s="10">
        <v>2050</v>
      </c>
      <c r="F1289" s="10">
        <v>3.4246262860000001</v>
      </c>
      <c r="G1289" s="4"/>
      <c r="H1289" s="4"/>
      <c r="I1289" s="4"/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</row>
    <row r="1290" spans="1:24" ht="15.75" hidden="1" customHeight="1">
      <c r="A1290" s="4" t="s">
        <v>10</v>
      </c>
      <c r="B1290" s="4" t="s">
        <v>217</v>
      </c>
      <c r="C1290" s="4" t="s">
        <v>50</v>
      </c>
      <c r="D1290" s="10">
        <v>2</v>
      </c>
      <c r="E1290" s="10">
        <v>2050</v>
      </c>
      <c r="F1290" s="10">
        <v>3.4487601630000002</v>
      </c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</row>
    <row r="1291" spans="1:24" ht="15.75" hidden="1" customHeight="1">
      <c r="A1291" s="4" t="s">
        <v>10</v>
      </c>
      <c r="B1291" s="4" t="s">
        <v>217</v>
      </c>
      <c r="C1291" s="4" t="s">
        <v>50</v>
      </c>
      <c r="D1291" s="10">
        <v>2</v>
      </c>
      <c r="E1291" s="10">
        <v>2045</v>
      </c>
      <c r="F1291" s="10">
        <v>3.501258822</v>
      </c>
      <c r="G1291" s="4"/>
      <c r="H1291" s="4"/>
      <c r="I1291" s="4"/>
      <c r="J1291" s="4"/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</row>
    <row r="1292" spans="1:24" ht="15.75" hidden="1" customHeight="1">
      <c r="A1292" s="4" t="s">
        <v>10</v>
      </c>
      <c r="B1292" s="4" t="s">
        <v>36</v>
      </c>
      <c r="C1292" s="4" t="s">
        <v>90</v>
      </c>
      <c r="D1292" s="10">
        <v>2</v>
      </c>
      <c r="E1292" s="10">
        <v>2022</v>
      </c>
      <c r="F1292" s="10">
        <v>3.5335689050000001</v>
      </c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</row>
    <row r="1293" spans="1:24" ht="15.75" hidden="1" customHeight="1">
      <c r="A1293" s="4" t="s">
        <v>10</v>
      </c>
      <c r="B1293" s="4" t="s">
        <v>36</v>
      </c>
      <c r="C1293" s="4" t="s">
        <v>90</v>
      </c>
      <c r="D1293" s="10">
        <v>2</v>
      </c>
      <c r="E1293" s="10">
        <v>2025</v>
      </c>
      <c r="F1293" s="10">
        <v>3.5335689050000001</v>
      </c>
      <c r="G1293" s="4"/>
      <c r="H1293" s="4"/>
      <c r="I1293" s="4"/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</row>
    <row r="1294" spans="1:24" ht="15.75" hidden="1" customHeight="1">
      <c r="A1294" s="4" t="s">
        <v>10</v>
      </c>
      <c r="B1294" s="4" t="s">
        <v>36</v>
      </c>
      <c r="C1294" s="4" t="s">
        <v>90</v>
      </c>
      <c r="D1294" s="10">
        <v>2</v>
      </c>
      <c r="E1294" s="10">
        <v>2030</v>
      </c>
      <c r="F1294" s="10">
        <v>3.5335689050000001</v>
      </c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</row>
    <row r="1295" spans="1:24" ht="15.75" hidden="1" customHeight="1">
      <c r="A1295" s="4" t="s">
        <v>10</v>
      </c>
      <c r="B1295" s="4" t="s">
        <v>36</v>
      </c>
      <c r="C1295" s="4" t="s">
        <v>90</v>
      </c>
      <c r="D1295" s="10">
        <v>2</v>
      </c>
      <c r="E1295" s="10">
        <v>2035</v>
      </c>
      <c r="F1295" s="10">
        <v>3.5335689050000001</v>
      </c>
      <c r="G1295" s="4"/>
      <c r="H1295" s="4"/>
      <c r="I1295" s="4"/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</row>
    <row r="1296" spans="1:24" ht="15.75" hidden="1" customHeight="1">
      <c r="A1296" s="4" t="s">
        <v>10</v>
      </c>
      <c r="B1296" s="4" t="s">
        <v>36</v>
      </c>
      <c r="C1296" s="4" t="s">
        <v>90</v>
      </c>
      <c r="D1296" s="10">
        <v>2</v>
      </c>
      <c r="E1296" s="10">
        <v>2040</v>
      </c>
      <c r="F1296" s="10">
        <v>3.5335689050000001</v>
      </c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</row>
    <row r="1297" spans="1:24" ht="15.75" hidden="1" customHeight="1">
      <c r="A1297" s="4" t="s">
        <v>10</v>
      </c>
      <c r="B1297" s="4" t="s">
        <v>36</v>
      </c>
      <c r="C1297" s="4" t="s">
        <v>90</v>
      </c>
      <c r="D1297" s="10">
        <v>2</v>
      </c>
      <c r="E1297" s="10">
        <v>2045</v>
      </c>
      <c r="F1297" s="10">
        <v>3.5335689050000001</v>
      </c>
      <c r="G1297" s="4"/>
      <c r="H1297" s="4"/>
      <c r="I1297" s="4"/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</row>
    <row r="1298" spans="1:24" ht="15.75" hidden="1" customHeight="1">
      <c r="A1298" s="4" t="s">
        <v>10</v>
      </c>
      <c r="B1298" s="4" t="s">
        <v>36</v>
      </c>
      <c r="C1298" s="4" t="s">
        <v>90</v>
      </c>
      <c r="D1298" s="10">
        <v>2</v>
      </c>
      <c r="E1298" s="10">
        <v>2050</v>
      </c>
      <c r="F1298" s="10">
        <v>3.5335689050000001</v>
      </c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</row>
    <row r="1299" spans="1:24" ht="15.75" hidden="1" customHeight="1">
      <c r="A1299" s="4" t="s">
        <v>10</v>
      </c>
      <c r="B1299" s="4" t="s">
        <v>217</v>
      </c>
      <c r="C1299" s="4" t="s">
        <v>50</v>
      </c>
      <c r="D1299" s="10">
        <v>2</v>
      </c>
      <c r="E1299" s="10">
        <v>2040</v>
      </c>
      <c r="F1299" s="10">
        <v>3.554205294</v>
      </c>
      <c r="G1299" s="4"/>
      <c r="H1299" s="4"/>
      <c r="I1299" s="4"/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</row>
    <row r="1300" spans="1:24" ht="15.75" hidden="1" customHeight="1">
      <c r="A1300" s="4" t="s">
        <v>10</v>
      </c>
      <c r="B1300" s="4" t="s">
        <v>24</v>
      </c>
      <c r="C1300" s="4" t="s">
        <v>94</v>
      </c>
      <c r="D1300" s="10">
        <v>2</v>
      </c>
      <c r="E1300" s="10">
        <v>2022</v>
      </c>
      <c r="F1300" s="10">
        <v>3.5714285710000002</v>
      </c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</row>
    <row r="1301" spans="1:24" ht="15.75" hidden="1" customHeight="1">
      <c r="A1301" s="4" t="s">
        <v>10</v>
      </c>
      <c r="B1301" s="4" t="s">
        <v>24</v>
      </c>
      <c r="C1301" s="4" t="s">
        <v>94</v>
      </c>
      <c r="D1301" s="10">
        <v>2</v>
      </c>
      <c r="E1301" s="10">
        <v>2025</v>
      </c>
      <c r="F1301" s="10">
        <v>3.5714285710000002</v>
      </c>
      <c r="G1301" s="4"/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</row>
    <row r="1302" spans="1:24" ht="15.75" hidden="1" customHeight="1">
      <c r="A1302" s="4" t="s">
        <v>10</v>
      </c>
      <c r="B1302" s="4" t="s">
        <v>24</v>
      </c>
      <c r="C1302" s="4" t="s">
        <v>94</v>
      </c>
      <c r="D1302" s="10">
        <v>2</v>
      </c>
      <c r="E1302" s="10">
        <v>2030</v>
      </c>
      <c r="F1302" s="10">
        <v>3.5714285710000002</v>
      </c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</row>
    <row r="1303" spans="1:24" ht="15.75" hidden="1" customHeight="1">
      <c r="A1303" s="4" t="s">
        <v>10</v>
      </c>
      <c r="B1303" s="4" t="s">
        <v>24</v>
      </c>
      <c r="C1303" s="4" t="s">
        <v>94</v>
      </c>
      <c r="D1303" s="10">
        <v>2</v>
      </c>
      <c r="E1303" s="10">
        <v>2035</v>
      </c>
      <c r="F1303" s="10">
        <v>3.5714285710000002</v>
      </c>
      <c r="G1303" s="4"/>
      <c r="H1303" s="4"/>
      <c r="I1303" s="4"/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</row>
    <row r="1304" spans="1:24" ht="15.75" hidden="1" customHeight="1">
      <c r="A1304" s="4" t="s">
        <v>10</v>
      </c>
      <c r="B1304" s="4" t="s">
        <v>24</v>
      </c>
      <c r="C1304" s="4" t="s">
        <v>94</v>
      </c>
      <c r="D1304" s="10">
        <v>2</v>
      </c>
      <c r="E1304" s="10">
        <v>2040</v>
      </c>
      <c r="F1304" s="10">
        <v>3.5714285710000002</v>
      </c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</row>
    <row r="1305" spans="1:24" ht="15.75" hidden="1" customHeight="1">
      <c r="A1305" s="4" t="s">
        <v>10</v>
      </c>
      <c r="B1305" s="4" t="s">
        <v>24</v>
      </c>
      <c r="C1305" s="4" t="s">
        <v>94</v>
      </c>
      <c r="D1305" s="10">
        <v>2</v>
      </c>
      <c r="E1305" s="10">
        <v>2045</v>
      </c>
      <c r="F1305" s="10">
        <v>3.5714285710000002</v>
      </c>
      <c r="G1305" s="4"/>
      <c r="H1305" s="4"/>
      <c r="I1305" s="4"/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</row>
    <row r="1306" spans="1:24" ht="15.75" hidden="1" customHeight="1">
      <c r="A1306" s="4" t="s">
        <v>10</v>
      </c>
      <c r="B1306" s="4" t="s">
        <v>24</v>
      </c>
      <c r="C1306" s="4" t="s">
        <v>94</v>
      </c>
      <c r="D1306" s="10">
        <v>2</v>
      </c>
      <c r="E1306" s="10">
        <v>2050</v>
      </c>
      <c r="F1306" s="10">
        <v>3.5714285710000002</v>
      </c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</row>
    <row r="1307" spans="1:24" ht="15.75" hidden="1" customHeight="1">
      <c r="A1307" s="4" t="s">
        <v>10</v>
      </c>
      <c r="B1307" s="4" t="s">
        <v>217</v>
      </c>
      <c r="C1307" s="4" t="s">
        <v>50</v>
      </c>
      <c r="D1307" s="10">
        <v>2</v>
      </c>
      <c r="E1307" s="10">
        <v>2035</v>
      </c>
      <c r="F1307" s="10">
        <v>3.60759958</v>
      </c>
      <c r="G1307" s="4"/>
      <c r="H1307" s="4"/>
      <c r="I1307" s="4"/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</row>
    <row r="1308" spans="1:24" ht="15.75" hidden="1" customHeight="1">
      <c r="A1308" s="4" t="s">
        <v>10</v>
      </c>
      <c r="B1308" s="4" t="s">
        <v>217</v>
      </c>
      <c r="C1308" s="4" t="s">
        <v>50</v>
      </c>
      <c r="D1308" s="10">
        <v>2</v>
      </c>
      <c r="E1308" s="10">
        <v>2030</v>
      </c>
      <c r="F1308" s="10">
        <v>3.6614416790000002</v>
      </c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</row>
    <row r="1309" spans="1:24" ht="15.75" hidden="1" customHeight="1">
      <c r="A1309" s="4" t="s">
        <v>10</v>
      </c>
      <c r="B1309" s="4" t="s">
        <v>42</v>
      </c>
      <c r="C1309" s="4" t="s">
        <v>90</v>
      </c>
      <c r="D1309" s="10">
        <v>2</v>
      </c>
      <c r="E1309" s="10">
        <v>2022</v>
      </c>
      <c r="F1309" s="10">
        <v>3.7102473499999999</v>
      </c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</row>
    <row r="1310" spans="1:24" ht="15.75" hidden="1" customHeight="1">
      <c r="A1310" s="4" t="s">
        <v>10</v>
      </c>
      <c r="B1310" s="4" t="s">
        <v>42</v>
      </c>
      <c r="C1310" s="4" t="s">
        <v>90</v>
      </c>
      <c r="D1310" s="10">
        <v>2</v>
      </c>
      <c r="E1310" s="10">
        <v>2025</v>
      </c>
      <c r="F1310" s="10">
        <v>3.7102473499999999</v>
      </c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</row>
    <row r="1311" spans="1:24" ht="15.75" hidden="1" customHeight="1">
      <c r="A1311" s="4" t="s">
        <v>10</v>
      </c>
      <c r="B1311" s="4" t="s">
        <v>42</v>
      </c>
      <c r="C1311" s="4" t="s">
        <v>90</v>
      </c>
      <c r="D1311" s="10">
        <v>2</v>
      </c>
      <c r="E1311" s="10">
        <v>2030</v>
      </c>
      <c r="F1311" s="10">
        <v>3.7102473499999999</v>
      </c>
      <c r="G1311" s="4"/>
      <c r="H1311" s="4"/>
      <c r="I1311" s="4"/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</row>
    <row r="1312" spans="1:24" ht="15.75" hidden="1" customHeight="1">
      <c r="A1312" s="4" t="s">
        <v>10</v>
      </c>
      <c r="B1312" s="4" t="s">
        <v>42</v>
      </c>
      <c r="C1312" s="4" t="s">
        <v>90</v>
      </c>
      <c r="D1312" s="10">
        <v>2</v>
      </c>
      <c r="E1312" s="10">
        <v>2035</v>
      </c>
      <c r="F1312" s="10">
        <v>3.7102473499999999</v>
      </c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</row>
    <row r="1313" spans="1:24" ht="15.75" hidden="1" customHeight="1">
      <c r="A1313" s="4" t="s">
        <v>10</v>
      </c>
      <c r="B1313" s="4" t="s">
        <v>42</v>
      </c>
      <c r="C1313" s="4" t="s">
        <v>90</v>
      </c>
      <c r="D1313" s="10">
        <v>2</v>
      </c>
      <c r="E1313" s="10">
        <v>2040</v>
      </c>
      <c r="F1313" s="10">
        <v>3.7102473499999999</v>
      </c>
      <c r="G1313" s="4"/>
      <c r="H1313" s="4"/>
      <c r="I1313" s="4"/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</row>
    <row r="1314" spans="1:24" ht="15.75" hidden="1" customHeight="1">
      <c r="A1314" s="4" t="s">
        <v>10</v>
      </c>
      <c r="B1314" s="4" t="s">
        <v>42</v>
      </c>
      <c r="C1314" s="4" t="s">
        <v>90</v>
      </c>
      <c r="D1314" s="10">
        <v>2</v>
      </c>
      <c r="E1314" s="10">
        <v>2045</v>
      </c>
      <c r="F1314" s="10">
        <v>3.7102473499999999</v>
      </c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</row>
    <row r="1315" spans="1:24" ht="15.75" hidden="1" customHeight="1">
      <c r="A1315" s="4" t="s">
        <v>10</v>
      </c>
      <c r="B1315" s="4" t="s">
        <v>42</v>
      </c>
      <c r="C1315" s="4" t="s">
        <v>90</v>
      </c>
      <c r="D1315" s="10">
        <v>2</v>
      </c>
      <c r="E1315" s="10">
        <v>2050</v>
      </c>
      <c r="F1315" s="10">
        <v>3.7102473499999999</v>
      </c>
      <c r="G1315" s="4"/>
      <c r="H1315" s="4"/>
      <c r="I1315" s="4"/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</row>
    <row r="1316" spans="1:24" ht="15.75" hidden="1" customHeight="1">
      <c r="A1316" s="4" t="s">
        <v>10</v>
      </c>
      <c r="B1316" s="4" t="s">
        <v>106</v>
      </c>
      <c r="C1316" s="4" t="s">
        <v>50</v>
      </c>
      <c r="D1316" s="10">
        <v>2</v>
      </c>
      <c r="E1316" s="10">
        <v>2050</v>
      </c>
      <c r="F1316" s="10">
        <v>3.7130148570000001</v>
      </c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</row>
    <row r="1317" spans="1:24" ht="15.75" hidden="1" customHeight="1">
      <c r="A1317" s="4" t="s">
        <v>10</v>
      </c>
      <c r="B1317" s="4" t="s">
        <v>217</v>
      </c>
      <c r="C1317" s="4" t="s">
        <v>50</v>
      </c>
      <c r="D1317" s="10">
        <v>2</v>
      </c>
      <c r="E1317" s="10">
        <v>2025</v>
      </c>
      <c r="F1317" s="10">
        <v>3.715731592</v>
      </c>
      <c r="G1317" s="4"/>
      <c r="H1317" s="4"/>
      <c r="I1317" s="4"/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</row>
    <row r="1318" spans="1:24" ht="15.75" hidden="1" customHeight="1">
      <c r="A1318" s="4" t="s">
        <v>10</v>
      </c>
      <c r="B1318" s="4" t="s">
        <v>106</v>
      </c>
      <c r="C1318" s="4" t="s">
        <v>50</v>
      </c>
      <c r="D1318" s="10">
        <v>2</v>
      </c>
      <c r="E1318" s="10">
        <v>2045</v>
      </c>
      <c r="F1318" s="10">
        <v>3.7291062859999999</v>
      </c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</row>
    <row r="1319" spans="1:24" ht="15.75" hidden="1" customHeight="1">
      <c r="A1319" s="4" t="s">
        <v>10</v>
      </c>
      <c r="B1319" s="4" t="s">
        <v>106</v>
      </c>
      <c r="C1319" s="4" t="s">
        <v>50</v>
      </c>
      <c r="D1319" s="10">
        <v>2</v>
      </c>
      <c r="E1319" s="10">
        <v>2040</v>
      </c>
      <c r="F1319" s="10">
        <v>3.7451977140000001</v>
      </c>
      <c r="G1319" s="4"/>
      <c r="H1319" s="4"/>
      <c r="I1319" s="4"/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</row>
    <row r="1320" spans="1:24" ht="15.75" hidden="1" customHeight="1">
      <c r="A1320" s="4" t="s">
        <v>10</v>
      </c>
      <c r="B1320" s="4" t="s">
        <v>30</v>
      </c>
      <c r="C1320" s="4" t="s">
        <v>94</v>
      </c>
      <c r="D1320" s="10">
        <v>2</v>
      </c>
      <c r="E1320" s="10">
        <v>2022</v>
      </c>
      <c r="F1320" s="10">
        <v>3.75</v>
      </c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</row>
    <row r="1321" spans="1:24" ht="15.75" hidden="1" customHeight="1">
      <c r="A1321" s="4" t="s">
        <v>10</v>
      </c>
      <c r="B1321" s="4" t="s">
        <v>30</v>
      </c>
      <c r="C1321" s="4" t="s">
        <v>94</v>
      </c>
      <c r="D1321" s="10">
        <v>2</v>
      </c>
      <c r="E1321" s="10">
        <v>2025</v>
      </c>
      <c r="F1321" s="10">
        <v>3.75</v>
      </c>
      <c r="G1321" s="4"/>
      <c r="H1321" s="4"/>
      <c r="I1321" s="4"/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</row>
    <row r="1322" spans="1:24" ht="15.75" hidden="1" customHeight="1">
      <c r="A1322" s="4" t="s">
        <v>10</v>
      </c>
      <c r="B1322" s="4" t="s">
        <v>30</v>
      </c>
      <c r="C1322" s="4" t="s">
        <v>94</v>
      </c>
      <c r="D1322" s="10">
        <v>2</v>
      </c>
      <c r="E1322" s="10">
        <v>2030</v>
      </c>
      <c r="F1322" s="10">
        <v>3.75</v>
      </c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</row>
    <row r="1323" spans="1:24" ht="15.75" hidden="1" customHeight="1">
      <c r="A1323" s="4" t="s">
        <v>10</v>
      </c>
      <c r="B1323" s="4" t="s">
        <v>30</v>
      </c>
      <c r="C1323" s="4" t="s">
        <v>94</v>
      </c>
      <c r="D1323" s="10">
        <v>2</v>
      </c>
      <c r="E1323" s="10">
        <v>2035</v>
      </c>
      <c r="F1323" s="10">
        <v>3.75</v>
      </c>
      <c r="G1323" s="4"/>
      <c r="H1323" s="4"/>
      <c r="I1323" s="4"/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</row>
    <row r="1324" spans="1:24" ht="15.75" hidden="1" customHeight="1">
      <c r="A1324" s="4" t="s">
        <v>10</v>
      </c>
      <c r="B1324" s="4" t="s">
        <v>30</v>
      </c>
      <c r="C1324" s="4" t="s">
        <v>94</v>
      </c>
      <c r="D1324" s="10">
        <v>2</v>
      </c>
      <c r="E1324" s="10">
        <v>2040</v>
      </c>
      <c r="F1324" s="10">
        <v>3.75</v>
      </c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</row>
    <row r="1325" spans="1:24" ht="15.75" hidden="1" customHeight="1">
      <c r="A1325" s="4" t="s">
        <v>10</v>
      </c>
      <c r="B1325" s="4" t="s">
        <v>30</v>
      </c>
      <c r="C1325" s="4" t="s">
        <v>94</v>
      </c>
      <c r="D1325" s="10">
        <v>2</v>
      </c>
      <c r="E1325" s="10">
        <v>2045</v>
      </c>
      <c r="F1325" s="10">
        <v>3.75</v>
      </c>
      <c r="G1325" s="4"/>
      <c r="H1325" s="4"/>
      <c r="I1325" s="4"/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</row>
    <row r="1326" spans="1:24" ht="15.75" hidden="1" customHeight="1">
      <c r="A1326" s="4" t="s">
        <v>10</v>
      </c>
      <c r="B1326" s="4" t="s">
        <v>30</v>
      </c>
      <c r="C1326" s="4" t="s">
        <v>94</v>
      </c>
      <c r="D1326" s="10">
        <v>2</v>
      </c>
      <c r="E1326" s="10">
        <v>2050</v>
      </c>
      <c r="F1326" s="10">
        <v>3.75</v>
      </c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</row>
    <row r="1327" spans="1:24" ht="15.75" hidden="1" customHeight="1">
      <c r="A1327" s="4" t="s">
        <v>10</v>
      </c>
      <c r="B1327" s="4" t="s">
        <v>48</v>
      </c>
      <c r="C1327" s="4" t="s">
        <v>32</v>
      </c>
      <c r="D1327" s="10">
        <v>2</v>
      </c>
      <c r="E1327" s="10">
        <v>2022</v>
      </c>
      <c r="F1327" s="10">
        <v>3.7593984960000002</v>
      </c>
      <c r="G1327" s="4"/>
      <c r="H1327" s="4"/>
      <c r="I1327" s="4"/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</row>
    <row r="1328" spans="1:24" ht="15.75" hidden="1" customHeight="1">
      <c r="A1328" s="4" t="s">
        <v>10</v>
      </c>
      <c r="B1328" s="4" t="s">
        <v>48</v>
      </c>
      <c r="C1328" s="4" t="s">
        <v>32</v>
      </c>
      <c r="D1328" s="10">
        <v>2</v>
      </c>
      <c r="E1328" s="10">
        <v>2025</v>
      </c>
      <c r="F1328" s="10">
        <v>3.7593984960000002</v>
      </c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</row>
    <row r="1329" spans="1:24" ht="15.75" hidden="1" customHeight="1">
      <c r="A1329" s="4" t="s">
        <v>10</v>
      </c>
      <c r="B1329" s="4" t="s">
        <v>48</v>
      </c>
      <c r="C1329" s="4" t="s">
        <v>32</v>
      </c>
      <c r="D1329" s="10">
        <v>2</v>
      </c>
      <c r="E1329" s="10">
        <v>2030</v>
      </c>
      <c r="F1329" s="10">
        <v>3.7593984960000002</v>
      </c>
      <c r="G1329" s="4"/>
      <c r="H1329" s="4"/>
      <c r="I1329" s="4"/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</row>
    <row r="1330" spans="1:24" ht="15.75" hidden="1" customHeight="1">
      <c r="A1330" s="4" t="s">
        <v>10</v>
      </c>
      <c r="B1330" s="4" t="s">
        <v>48</v>
      </c>
      <c r="C1330" s="4" t="s">
        <v>32</v>
      </c>
      <c r="D1330" s="10">
        <v>2</v>
      </c>
      <c r="E1330" s="10">
        <v>2035</v>
      </c>
      <c r="F1330" s="10">
        <v>3.7593984960000002</v>
      </c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</row>
    <row r="1331" spans="1:24" ht="15.75" hidden="1" customHeight="1">
      <c r="A1331" s="4" t="s">
        <v>10</v>
      </c>
      <c r="B1331" s="4" t="s">
        <v>48</v>
      </c>
      <c r="C1331" s="4" t="s">
        <v>32</v>
      </c>
      <c r="D1331" s="10">
        <v>2</v>
      </c>
      <c r="E1331" s="10">
        <v>2040</v>
      </c>
      <c r="F1331" s="10">
        <v>3.7593984960000002</v>
      </c>
      <c r="G1331" s="4"/>
      <c r="H1331" s="4"/>
      <c r="I1331" s="4"/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</row>
    <row r="1332" spans="1:24" ht="15.75" hidden="1" customHeight="1">
      <c r="A1332" s="4" t="s">
        <v>10</v>
      </c>
      <c r="B1332" s="4" t="s">
        <v>48</v>
      </c>
      <c r="C1332" s="4" t="s">
        <v>32</v>
      </c>
      <c r="D1332" s="10">
        <v>2</v>
      </c>
      <c r="E1332" s="10">
        <v>2045</v>
      </c>
      <c r="F1332" s="10">
        <v>3.7593984960000002</v>
      </c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</row>
    <row r="1333" spans="1:24" ht="15.75" hidden="1" customHeight="1">
      <c r="A1333" s="4" t="s">
        <v>10</v>
      </c>
      <c r="B1333" s="4" t="s">
        <v>48</v>
      </c>
      <c r="C1333" s="4" t="s">
        <v>32</v>
      </c>
      <c r="D1333" s="10">
        <v>2</v>
      </c>
      <c r="E1333" s="10">
        <v>2050</v>
      </c>
      <c r="F1333" s="10">
        <v>3.7593984960000002</v>
      </c>
      <c r="G1333" s="4"/>
      <c r="H1333" s="4"/>
      <c r="I1333" s="4"/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</row>
    <row r="1334" spans="1:24" ht="15.75" hidden="1" customHeight="1">
      <c r="A1334" s="4" t="s">
        <v>10</v>
      </c>
      <c r="B1334" s="4" t="s">
        <v>77</v>
      </c>
      <c r="C1334" s="4" t="s">
        <v>84</v>
      </c>
      <c r="D1334" s="10">
        <v>2</v>
      </c>
      <c r="E1334" s="10">
        <v>2022</v>
      </c>
      <c r="F1334" s="10">
        <v>3.7593984960000002</v>
      </c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</row>
    <row r="1335" spans="1:24" ht="15.75" hidden="1" customHeight="1">
      <c r="A1335" s="4" t="s">
        <v>10</v>
      </c>
      <c r="B1335" s="4" t="s">
        <v>77</v>
      </c>
      <c r="C1335" s="4" t="s">
        <v>84</v>
      </c>
      <c r="D1335" s="10">
        <v>2</v>
      </c>
      <c r="E1335" s="10">
        <v>2025</v>
      </c>
      <c r="F1335" s="10">
        <v>3.7593984960000002</v>
      </c>
      <c r="G1335" s="4"/>
      <c r="H1335" s="4"/>
      <c r="I1335" s="4"/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</row>
    <row r="1336" spans="1:24" ht="15.75" hidden="1" customHeight="1">
      <c r="A1336" s="4" t="s">
        <v>10</v>
      </c>
      <c r="B1336" s="4" t="s">
        <v>77</v>
      </c>
      <c r="C1336" s="4" t="s">
        <v>84</v>
      </c>
      <c r="D1336" s="10">
        <v>2</v>
      </c>
      <c r="E1336" s="10">
        <v>2030</v>
      </c>
      <c r="F1336" s="10">
        <v>3.7593984960000002</v>
      </c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</row>
    <row r="1337" spans="1:24" ht="15.75" hidden="1" customHeight="1">
      <c r="A1337" s="4" t="s">
        <v>10</v>
      </c>
      <c r="B1337" s="4" t="s">
        <v>77</v>
      </c>
      <c r="C1337" s="4" t="s">
        <v>84</v>
      </c>
      <c r="D1337" s="10">
        <v>2</v>
      </c>
      <c r="E1337" s="10">
        <v>2035</v>
      </c>
      <c r="F1337" s="10">
        <v>3.7593984960000002</v>
      </c>
      <c r="G1337" s="4"/>
      <c r="H1337" s="4"/>
      <c r="I1337" s="4"/>
      <c r="J1337" s="4"/>
      <c r="K1337" s="4"/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</row>
    <row r="1338" spans="1:24" ht="15.75" hidden="1" customHeight="1">
      <c r="A1338" s="4" t="s">
        <v>10</v>
      </c>
      <c r="B1338" s="4" t="s">
        <v>77</v>
      </c>
      <c r="C1338" s="4" t="s">
        <v>84</v>
      </c>
      <c r="D1338" s="10">
        <v>2</v>
      </c>
      <c r="E1338" s="10">
        <v>2040</v>
      </c>
      <c r="F1338" s="10">
        <v>3.7593984960000002</v>
      </c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</row>
    <row r="1339" spans="1:24" ht="15.75" hidden="1" customHeight="1">
      <c r="A1339" s="4" t="s">
        <v>10</v>
      </c>
      <c r="B1339" s="4" t="s">
        <v>77</v>
      </c>
      <c r="C1339" s="4" t="s">
        <v>84</v>
      </c>
      <c r="D1339" s="10">
        <v>2</v>
      </c>
      <c r="E1339" s="10">
        <v>2045</v>
      </c>
      <c r="F1339" s="10">
        <v>3.7593984960000002</v>
      </c>
      <c r="G1339" s="4"/>
      <c r="H1339" s="4"/>
      <c r="I1339" s="4"/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</row>
    <row r="1340" spans="1:24" ht="15.75" hidden="1" customHeight="1">
      <c r="A1340" s="4" t="s">
        <v>10</v>
      </c>
      <c r="B1340" s="4" t="s">
        <v>77</v>
      </c>
      <c r="C1340" s="4" t="s">
        <v>84</v>
      </c>
      <c r="D1340" s="10">
        <v>2</v>
      </c>
      <c r="E1340" s="10">
        <v>2050</v>
      </c>
      <c r="F1340" s="10">
        <v>3.7593984960000002</v>
      </c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</row>
    <row r="1341" spans="1:24" ht="15.75" hidden="1" customHeight="1">
      <c r="A1341" s="4" t="s">
        <v>10</v>
      </c>
      <c r="B1341" s="4" t="s">
        <v>106</v>
      </c>
      <c r="C1341" s="4" t="s">
        <v>50</v>
      </c>
      <c r="D1341" s="10">
        <v>2</v>
      </c>
      <c r="E1341" s="10">
        <v>2035</v>
      </c>
      <c r="F1341" s="10">
        <v>3.7612891429999999</v>
      </c>
      <c r="G1341" s="4"/>
      <c r="H1341" s="4"/>
      <c r="I1341" s="4"/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</row>
    <row r="1342" spans="1:24" ht="15.75" hidden="1" customHeight="1">
      <c r="A1342" s="4" t="s">
        <v>10</v>
      </c>
      <c r="B1342" s="4" t="s">
        <v>106</v>
      </c>
      <c r="C1342" s="4" t="s">
        <v>50</v>
      </c>
      <c r="D1342" s="10">
        <v>2</v>
      </c>
      <c r="E1342" s="10">
        <v>2030</v>
      </c>
      <c r="F1342" s="10">
        <v>3.7773805710000001</v>
      </c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</row>
    <row r="1343" spans="1:24" ht="15.75" hidden="1" customHeight="1">
      <c r="A1343" s="4" t="s">
        <v>10</v>
      </c>
      <c r="B1343" s="4" t="s">
        <v>180</v>
      </c>
      <c r="C1343" s="4" t="s">
        <v>105</v>
      </c>
      <c r="D1343" s="10">
        <v>1</v>
      </c>
      <c r="E1343" s="10">
        <v>2045</v>
      </c>
      <c r="F1343" s="10">
        <v>3.789504</v>
      </c>
      <c r="G1343" s="4"/>
      <c r="H1343" s="4"/>
      <c r="I1343" s="4"/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</row>
    <row r="1344" spans="1:24" ht="15.75" hidden="1" customHeight="1">
      <c r="A1344" s="4" t="s">
        <v>10</v>
      </c>
      <c r="B1344" s="4" t="s">
        <v>106</v>
      </c>
      <c r="C1344" s="4" t="s">
        <v>50</v>
      </c>
      <c r="D1344" s="10">
        <v>2</v>
      </c>
      <c r="E1344" s="10">
        <v>2025</v>
      </c>
      <c r="F1344" s="10">
        <v>3.793472</v>
      </c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</row>
    <row r="1345" spans="1:24" ht="15.75" hidden="1" customHeight="1">
      <c r="A1345" s="4" t="s">
        <v>10</v>
      </c>
      <c r="B1345" s="4" t="s">
        <v>217</v>
      </c>
      <c r="C1345" s="4" t="s">
        <v>50</v>
      </c>
      <c r="D1345" s="10">
        <v>2</v>
      </c>
      <c r="E1345" s="10">
        <v>2022</v>
      </c>
      <c r="F1345" s="10">
        <v>3.8159999999999998</v>
      </c>
      <c r="G1345" s="4"/>
      <c r="H1345" s="4"/>
      <c r="I1345" s="4"/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</row>
    <row r="1346" spans="1:24" ht="15.75" hidden="1" customHeight="1">
      <c r="A1346" s="4" t="s">
        <v>10</v>
      </c>
      <c r="B1346" s="4" t="s">
        <v>106</v>
      </c>
      <c r="C1346" s="4" t="s">
        <v>50</v>
      </c>
      <c r="D1346" s="10">
        <v>2</v>
      </c>
      <c r="E1346" s="10">
        <v>2022</v>
      </c>
      <c r="F1346" s="10">
        <v>3.8159999999999998</v>
      </c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</row>
    <row r="1347" spans="1:24" ht="15.75" hidden="1" customHeight="1">
      <c r="A1347" s="4" t="s">
        <v>10</v>
      </c>
      <c r="B1347" s="4" t="s">
        <v>211</v>
      </c>
      <c r="C1347" s="4" t="s">
        <v>92</v>
      </c>
      <c r="D1347" s="10">
        <v>4</v>
      </c>
      <c r="E1347" s="10">
        <v>2050</v>
      </c>
      <c r="F1347" s="10">
        <v>3.869387755</v>
      </c>
      <c r="G1347" s="4"/>
      <c r="H1347" s="4"/>
      <c r="I1347" s="4"/>
      <c r="J1347" s="4"/>
      <c r="K1347" s="4"/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</row>
    <row r="1348" spans="1:24" ht="15.75" hidden="1" customHeight="1">
      <c r="A1348" s="4" t="s">
        <v>10</v>
      </c>
      <c r="B1348" s="4" t="s">
        <v>166</v>
      </c>
      <c r="C1348" s="4" t="s">
        <v>13</v>
      </c>
      <c r="D1348" s="10">
        <v>4</v>
      </c>
      <c r="E1348" s="10">
        <v>2050</v>
      </c>
      <c r="F1348" s="10">
        <v>3.869387755</v>
      </c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</row>
    <row r="1349" spans="1:24" ht="15.75" hidden="1" customHeight="1">
      <c r="A1349" s="4" t="s">
        <v>10</v>
      </c>
      <c r="B1349" s="4" t="s">
        <v>211</v>
      </c>
      <c r="C1349" s="4" t="s">
        <v>92</v>
      </c>
      <c r="D1349" s="10">
        <v>4</v>
      </c>
      <c r="E1349" s="10">
        <v>2045</v>
      </c>
      <c r="F1349" s="10">
        <v>3.8897959179999999</v>
      </c>
      <c r="G1349" s="4"/>
      <c r="H1349" s="4"/>
      <c r="I1349" s="4"/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</row>
    <row r="1350" spans="1:24" ht="15.75" hidden="1" customHeight="1">
      <c r="A1350" s="4" t="s">
        <v>10</v>
      </c>
      <c r="B1350" s="4" t="s">
        <v>166</v>
      </c>
      <c r="C1350" s="4" t="s">
        <v>13</v>
      </c>
      <c r="D1350" s="10">
        <v>4</v>
      </c>
      <c r="E1350" s="10">
        <v>2045</v>
      </c>
      <c r="F1350" s="10">
        <v>3.8897959179999999</v>
      </c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</row>
    <row r="1351" spans="1:24" ht="15.75" hidden="1" customHeight="1">
      <c r="A1351" s="4" t="s">
        <v>10</v>
      </c>
      <c r="B1351" s="4" t="s">
        <v>211</v>
      </c>
      <c r="C1351" s="4" t="s">
        <v>92</v>
      </c>
      <c r="D1351" s="10">
        <v>4</v>
      </c>
      <c r="E1351" s="10">
        <v>2040</v>
      </c>
      <c r="F1351" s="10">
        <v>3.9102040819999999</v>
      </c>
      <c r="G1351" s="4"/>
      <c r="H1351" s="4"/>
      <c r="I1351" s="4"/>
      <c r="J1351" s="4"/>
      <c r="K1351" s="4"/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</row>
    <row r="1352" spans="1:24" ht="15.75" hidden="1" customHeight="1">
      <c r="A1352" s="4" t="s">
        <v>10</v>
      </c>
      <c r="B1352" s="4" t="s">
        <v>166</v>
      </c>
      <c r="C1352" s="4" t="s">
        <v>13</v>
      </c>
      <c r="D1352" s="10">
        <v>4</v>
      </c>
      <c r="E1352" s="10">
        <v>2040</v>
      </c>
      <c r="F1352" s="10">
        <v>3.9102040819999999</v>
      </c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</row>
    <row r="1353" spans="1:24" ht="15.75" hidden="1" customHeight="1">
      <c r="A1353" s="4" t="s">
        <v>10</v>
      </c>
      <c r="B1353" s="4" t="s">
        <v>211</v>
      </c>
      <c r="C1353" s="4" t="s">
        <v>92</v>
      </c>
      <c r="D1353" s="10">
        <v>4</v>
      </c>
      <c r="E1353" s="10">
        <v>2035</v>
      </c>
      <c r="F1353" s="10">
        <v>3.9306122449999998</v>
      </c>
      <c r="G1353" s="4"/>
      <c r="H1353" s="4"/>
      <c r="I1353" s="4"/>
      <c r="J1353" s="4"/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</row>
    <row r="1354" spans="1:24" ht="15.75" hidden="1" customHeight="1">
      <c r="A1354" s="4" t="s">
        <v>10</v>
      </c>
      <c r="B1354" s="4" t="s">
        <v>166</v>
      </c>
      <c r="C1354" s="4" t="s">
        <v>13</v>
      </c>
      <c r="D1354" s="10">
        <v>4</v>
      </c>
      <c r="E1354" s="10">
        <v>2035</v>
      </c>
      <c r="F1354" s="10">
        <v>3.9306122449999998</v>
      </c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</row>
    <row r="1355" spans="1:24" ht="15.75" hidden="1" customHeight="1">
      <c r="A1355" s="4" t="s">
        <v>10</v>
      </c>
      <c r="B1355" s="4" t="s">
        <v>54</v>
      </c>
      <c r="C1355" s="4" t="s">
        <v>32</v>
      </c>
      <c r="D1355" s="10">
        <v>2</v>
      </c>
      <c r="E1355" s="10">
        <v>2022</v>
      </c>
      <c r="F1355" s="10">
        <v>3.9473684210000002</v>
      </c>
      <c r="G1355" s="4"/>
      <c r="H1355" s="4"/>
      <c r="I1355" s="4"/>
      <c r="J1355" s="4"/>
      <c r="K1355" s="4"/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</row>
    <row r="1356" spans="1:24" ht="15.75" hidden="1" customHeight="1">
      <c r="A1356" s="4" t="s">
        <v>10</v>
      </c>
      <c r="B1356" s="4" t="s">
        <v>54</v>
      </c>
      <c r="C1356" s="4" t="s">
        <v>32</v>
      </c>
      <c r="D1356" s="10">
        <v>2</v>
      </c>
      <c r="E1356" s="10">
        <v>2025</v>
      </c>
      <c r="F1356" s="10">
        <v>3.9473684210000002</v>
      </c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</row>
    <row r="1357" spans="1:24" ht="15.75" hidden="1" customHeight="1">
      <c r="A1357" s="4" t="s">
        <v>10</v>
      </c>
      <c r="B1357" s="4" t="s">
        <v>54</v>
      </c>
      <c r="C1357" s="4" t="s">
        <v>32</v>
      </c>
      <c r="D1357" s="10">
        <v>2</v>
      </c>
      <c r="E1357" s="10">
        <v>2030</v>
      </c>
      <c r="F1357" s="10">
        <v>3.9473684210000002</v>
      </c>
      <c r="G1357" s="4"/>
      <c r="H1357" s="4"/>
      <c r="I1357" s="4"/>
      <c r="J1357" s="4"/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</row>
    <row r="1358" spans="1:24" ht="15.75" hidden="1" customHeight="1">
      <c r="A1358" s="4" t="s">
        <v>10</v>
      </c>
      <c r="B1358" s="4" t="s">
        <v>54</v>
      </c>
      <c r="C1358" s="4" t="s">
        <v>32</v>
      </c>
      <c r="D1358" s="10">
        <v>2</v>
      </c>
      <c r="E1358" s="10">
        <v>2035</v>
      </c>
      <c r="F1358" s="10">
        <v>3.9473684210000002</v>
      </c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</row>
    <row r="1359" spans="1:24" ht="15.75" hidden="1" customHeight="1">
      <c r="A1359" s="4" t="s">
        <v>10</v>
      </c>
      <c r="B1359" s="4" t="s">
        <v>54</v>
      </c>
      <c r="C1359" s="4" t="s">
        <v>32</v>
      </c>
      <c r="D1359" s="10">
        <v>2</v>
      </c>
      <c r="E1359" s="10">
        <v>2040</v>
      </c>
      <c r="F1359" s="10">
        <v>3.9473684210000002</v>
      </c>
      <c r="G1359" s="4"/>
      <c r="H1359" s="4"/>
      <c r="I1359" s="4"/>
      <c r="J1359" s="4"/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</row>
    <row r="1360" spans="1:24" ht="15.75" hidden="1" customHeight="1">
      <c r="A1360" s="4" t="s">
        <v>10</v>
      </c>
      <c r="B1360" s="4" t="s">
        <v>54</v>
      </c>
      <c r="C1360" s="4" t="s">
        <v>32</v>
      </c>
      <c r="D1360" s="10">
        <v>2</v>
      </c>
      <c r="E1360" s="10">
        <v>2045</v>
      </c>
      <c r="F1360" s="10">
        <v>3.9473684210000002</v>
      </c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</row>
    <row r="1361" spans="1:24" ht="15.75" hidden="1" customHeight="1">
      <c r="A1361" s="4" t="s">
        <v>10</v>
      </c>
      <c r="B1361" s="4" t="s">
        <v>54</v>
      </c>
      <c r="C1361" s="4" t="s">
        <v>32</v>
      </c>
      <c r="D1361" s="10">
        <v>2</v>
      </c>
      <c r="E1361" s="10">
        <v>2050</v>
      </c>
      <c r="F1361" s="10">
        <v>3.9473684210000002</v>
      </c>
      <c r="G1361" s="4"/>
      <c r="H1361" s="4"/>
      <c r="I1361" s="4"/>
      <c r="J1361" s="4"/>
      <c r="K1361" s="4"/>
      <c r="L1361" s="4"/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</row>
    <row r="1362" spans="1:24" ht="15.75" hidden="1" customHeight="1">
      <c r="A1362" s="4" t="s">
        <v>10</v>
      </c>
      <c r="B1362" s="4" t="s">
        <v>211</v>
      </c>
      <c r="C1362" s="4" t="s">
        <v>92</v>
      </c>
      <c r="D1362" s="10">
        <v>4</v>
      </c>
      <c r="E1362" s="10">
        <v>2030</v>
      </c>
      <c r="F1362" s="10">
        <v>3.9510204080000002</v>
      </c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</row>
    <row r="1363" spans="1:24" ht="15.75" hidden="1" customHeight="1">
      <c r="A1363" s="4" t="s">
        <v>10</v>
      </c>
      <c r="B1363" s="4" t="s">
        <v>166</v>
      </c>
      <c r="C1363" s="4" t="s">
        <v>13</v>
      </c>
      <c r="D1363" s="10">
        <v>4</v>
      </c>
      <c r="E1363" s="10">
        <v>2030</v>
      </c>
      <c r="F1363" s="10">
        <v>3.9510204080000002</v>
      </c>
      <c r="G1363" s="4"/>
      <c r="H1363" s="4"/>
      <c r="I1363" s="4"/>
      <c r="J1363" s="4"/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</row>
    <row r="1364" spans="1:24" ht="15.75" hidden="1" customHeight="1">
      <c r="A1364" s="4" t="s">
        <v>10</v>
      </c>
      <c r="B1364" s="4" t="s">
        <v>211</v>
      </c>
      <c r="C1364" s="4" t="s">
        <v>92</v>
      </c>
      <c r="D1364" s="10">
        <v>4</v>
      </c>
      <c r="E1364" s="10">
        <v>2025</v>
      </c>
      <c r="F1364" s="10">
        <v>3.9714285710000001</v>
      </c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</row>
    <row r="1365" spans="1:24" ht="15.75" hidden="1" customHeight="1">
      <c r="A1365" s="4" t="s">
        <v>10</v>
      </c>
      <c r="B1365" s="4" t="s">
        <v>166</v>
      </c>
      <c r="C1365" s="4" t="s">
        <v>13</v>
      </c>
      <c r="D1365" s="10">
        <v>4</v>
      </c>
      <c r="E1365" s="10">
        <v>2025</v>
      </c>
      <c r="F1365" s="10">
        <v>3.9714285710000001</v>
      </c>
      <c r="G1365" s="4"/>
      <c r="H1365" s="4"/>
      <c r="I1365" s="4"/>
      <c r="J1365" s="4"/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</row>
    <row r="1366" spans="1:24" ht="15.75" hidden="1" customHeight="1">
      <c r="A1366" s="4" t="s">
        <v>10</v>
      </c>
      <c r="B1366" s="4" t="s">
        <v>211</v>
      </c>
      <c r="C1366" s="4" t="s">
        <v>92</v>
      </c>
      <c r="D1366" s="10">
        <v>4</v>
      </c>
      <c r="E1366" s="10">
        <v>2022</v>
      </c>
      <c r="F1366" s="10">
        <v>4</v>
      </c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</row>
    <row r="1367" spans="1:24" ht="15.75" hidden="1" customHeight="1">
      <c r="A1367" s="4" t="s">
        <v>10</v>
      </c>
      <c r="B1367" s="4" t="s">
        <v>166</v>
      </c>
      <c r="C1367" s="4" t="s">
        <v>13</v>
      </c>
      <c r="D1367" s="10">
        <v>4</v>
      </c>
      <c r="E1367" s="10">
        <v>2022</v>
      </c>
      <c r="F1367" s="10">
        <v>4</v>
      </c>
      <c r="G1367" s="4"/>
      <c r="H1367" s="4"/>
      <c r="I1367" s="4"/>
      <c r="J1367" s="4"/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</row>
    <row r="1368" spans="1:24" ht="15.75" hidden="1" customHeight="1">
      <c r="A1368" s="4" t="s">
        <v>10</v>
      </c>
      <c r="B1368" s="4" t="s">
        <v>179</v>
      </c>
      <c r="C1368" s="4" t="s">
        <v>16</v>
      </c>
      <c r="D1368" s="10">
        <v>1</v>
      </c>
      <c r="E1368" s="10">
        <v>2050</v>
      </c>
      <c r="F1368" s="10">
        <v>4.0541531429999997</v>
      </c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</row>
    <row r="1369" spans="1:24" ht="15.75" hidden="1" customHeight="1">
      <c r="A1369" s="4" t="s">
        <v>10</v>
      </c>
      <c r="B1369" s="4" t="s">
        <v>180</v>
      </c>
      <c r="C1369" s="4" t="s">
        <v>105</v>
      </c>
      <c r="D1369" s="10">
        <v>1</v>
      </c>
      <c r="E1369" s="10">
        <v>2040</v>
      </c>
      <c r="F1369" s="10">
        <v>4.1733074290000003</v>
      </c>
      <c r="G1369" s="4"/>
      <c r="H1369" s="4"/>
      <c r="I1369" s="4"/>
      <c r="J1369" s="4"/>
      <c r="K1369" s="4"/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</row>
    <row r="1370" spans="1:24" ht="15.75" hidden="1" customHeight="1">
      <c r="A1370" s="4" t="s">
        <v>10</v>
      </c>
      <c r="B1370" s="4" t="s">
        <v>179</v>
      </c>
      <c r="C1370" s="4" t="s">
        <v>16</v>
      </c>
      <c r="D1370" s="10">
        <v>1</v>
      </c>
      <c r="E1370" s="10">
        <v>2045</v>
      </c>
      <c r="F1370" s="10">
        <v>4.2659794289999997</v>
      </c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</row>
    <row r="1371" spans="1:24" ht="15.75" hidden="1" customHeight="1">
      <c r="A1371" s="4" t="s">
        <v>10</v>
      </c>
      <c r="B1371" s="4" t="s">
        <v>179</v>
      </c>
      <c r="C1371" s="4" t="s">
        <v>16</v>
      </c>
      <c r="D1371" s="10">
        <v>1</v>
      </c>
      <c r="E1371" s="10">
        <v>2040</v>
      </c>
      <c r="F1371" s="10">
        <v>4.4849028569999998</v>
      </c>
      <c r="G1371" s="4"/>
      <c r="H1371" s="4"/>
      <c r="I1371" s="4"/>
      <c r="J1371" s="4"/>
      <c r="K1371" s="4"/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</row>
    <row r="1372" spans="1:24" ht="15.75" hidden="1" customHeight="1">
      <c r="A1372" s="4" t="s">
        <v>10</v>
      </c>
      <c r="B1372" s="4" t="s">
        <v>180</v>
      </c>
      <c r="C1372" s="4" t="s">
        <v>105</v>
      </c>
      <c r="D1372" s="10">
        <v>1</v>
      </c>
      <c r="E1372" s="10">
        <v>2035</v>
      </c>
      <c r="F1372" s="10">
        <v>4.6247908569999998</v>
      </c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</row>
    <row r="1373" spans="1:24" ht="15.75" hidden="1" customHeight="1">
      <c r="A1373" s="4" t="s">
        <v>10</v>
      </c>
      <c r="B1373" s="4" t="s">
        <v>179</v>
      </c>
      <c r="C1373" s="4" t="s">
        <v>16</v>
      </c>
      <c r="D1373" s="10">
        <v>1</v>
      </c>
      <c r="E1373" s="10">
        <v>2035</v>
      </c>
      <c r="F1373" s="10">
        <v>4.7174240000000003</v>
      </c>
      <c r="G1373" s="4"/>
      <c r="H1373" s="4"/>
      <c r="I1373" s="4"/>
      <c r="J1373" s="4"/>
      <c r="K1373" s="4"/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</row>
    <row r="1374" spans="1:24" ht="15.75" hidden="1" customHeight="1">
      <c r="A1374" s="4" t="s">
        <v>10</v>
      </c>
      <c r="B1374" s="4" t="s">
        <v>179</v>
      </c>
      <c r="C1374" s="4" t="s">
        <v>16</v>
      </c>
      <c r="D1374" s="10">
        <v>1</v>
      </c>
      <c r="E1374" s="10">
        <v>2030</v>
      </c>
      <c r="F1374" s="10">
        <v>4.9574537139999997</v>
      </c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</row>
    <row r="1375" spans="1:24" ht="15.75" hidden="1" customHeight="1">
      <c r="A1375" s="4" t="s">
        <v>10</v>
      </c>
      <c r="B1375" s="4" t="s">
        <v>180</v>
      </c>
      <c r="C1375" s="4" t="s">
        <v>105</v>
      </c>
      <c r="D1375" s="10">
        <v>1</v>
      </c>
      <c r="E1375" s="10">
        <v>2030</v>
      </c>
      <c r="F1375" s="10">
        <v>5.0982857140000002</v>
      </c>
      <c r="G1375" s="4"/>
      <c r="H1375" s="4"/>
      <c r="I1375" s="4"/>
      <c r="J1375" s="4"/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</row>
    <row r="1376" spans="1:24" ht="15.75" hidden="1" customHeight="1">
      <c r="A1376" s="4" t="s">
        <v>10</v>
      </c>
      <c r="B1376" s="4" t="s">
        <v>179</v>
      </c>
      <c r="C1376" s="4" t="s">
        <v>16</v>
      </c>
      <c r="D1376" s="10">
        <v>1</v>
      </c>
      <c r="E1376" s="10">
        <v>2025</v>
      </c>
      <c r="F1376" s="10">
        <v>5.2119039999999996</v>
      </c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</row>
    <row r="1377" spans="1:24" ht="15.75" hidden="1" customHeight="1">
      <c r="A1377" s="4" t="s">
        <v>10</v>
      </c>
      <c r="B1377" s="4" t="s">
        <v>179</v>
      </c>
      <c r="C1377" s="4" t="s">
        <v>16</v>
      </c>
      <c r="D1377" s="10">
        <v>1</v>
      </c>
      <c r="E1377" s="10">
        <v>2022</v>
      </c>
      <c r="F1377" s="10">
        <v>5.5259999999999998</v>
      </c>
      <c r="G1377" s="4"/>
      <c r="H1377" s="4"/>
      <c r="I1377" s="4"/>
      <c r="J1377" s="4"/>
      <c r="K1377" s="4"/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</row>
    <row r="1378" spans="1:24" ht="15.75" hidden="1" customHeight="1">
      <c r="A1378" s="4" t="s">
        <v>10</v>
      </c>
      <c r="B1378" s="4" t="s">
        <v>180</v>
      </c>
      <c r="C1378" s="4" t="s">
        <v>105</v>
      </c>
      <c r="D1378" s="10">
        <v>1</v>
      </c>
      <c r="E1378" s="10">
        <v>2025</v>
      </c>
      <c r="F1378" s="10">
        <v>5.6559999999999997</v>
      </c>
      <c r="G1378" s="4"/>
      <c r="H1378" s="4"/>
      <c r="I1378" s="4"/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</row>
    <row r="1379" spans="1:24" ht="15.75" hidden="1" customHeight="1">
      <c r="A1379" s="4" t="s">
        <v>10</v>
      </c>
      <c r="B1379" s="4" t="s">
        <v>180</v>
      </c>
      <c r="C1379" s="4" t="s">
        <v>105</v>
      </c>
      <c r="D1379" s="10">
        <v>1</v>
      </c>
      <c r="E1379" s="10">
        <v>2022</v>
      </c>
      <c r="F1379" s="10">
        <v>6.3</v>
      </c>
      <c r="G1379" s="4"/>
      <c r="H1379" s="4"/>
      <c r="I1379" s="4"/>
      <c r="J1379" s="4"/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</row>
  </sheetData>
  <autoFilter ref="A1:E1379" xr:uid="{00000000-0009-0000-0000-000013000000}">
    <filterColumn colId="1">
      <filters>
        <filter val="P_Gas_CCGT"/>
        <filter val="P_Gas_Engines"/>
        <filter val="P_Gas_OCGT"/>
      </filters>
    </filterColumn>
    <filterColumn colId="4">
      <filters>
        <filter val="2025"/>
      </filters>
    </filterColumn>
  </autoFilter>
  <pageMargins left="0.7" right="0.7" top="0" bottom="0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Z1000"/>
  <sheetViews>
    <sheetView workbookViewId="0"/>
  </sheetViews>
  <sheetFormatPr baseColWidth="10" defaultColWidth="14.44140625" defaultRowHeight="15" customHeight="1"/>
  <cols>
    <col min="1" max="24" width="8.6640625" customWidth="1"/>
  </cols>
  <sheetData>
    <row r="1" spans="1:26" ht="14.25" customHeight="1">
      <c r="A1" s="1" t="s">
        <v>0</v>
      </c>
      <c r="B1" s="1" t="s">
        <v>2</v>
      </c>
      <c r="C1" s="1" t="s">
        <v>8</v>
      </c>
      <c r="D1" s="1" t="s">
        <v>226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2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2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2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2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2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2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2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2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2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2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2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2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2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2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2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2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4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4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4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0" bottom="0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0000"/>
  </sheetPr>
  <dimension ref="A1:K856"/>
  <sheetViews>
    <sheetView workbookViewId="0">
      <selection activeCell="G9" sqref="G9"/>
    </sheetView>
  </sheetViews>
  <sheetFormatPr baseColWidth="10" defaultColWidth="14.44140625" defaultRowHeight="15" customHeight="1"/>
  <cols>
    <col min="1" max="1" width="10.6640625" customWidth="1"/>
    <col min="2" max="2" width="16.6640625" customWidth="1"/>
    <col min="3" max="3" width="10.6640625" customWidth="1"/>
    <col min="4" max="4" width="29.5546875" customWidth="1"/>
    <col min="5" max="6" width="10.6640625" customWidth="1"/>
    <col min="10" max="10" width="20.21875" customWidth="1"/>
  </cols>
  <sheetData>
    <row r="1" spans="1:11" ht="14.25" customHeight="1">
      <c r="A1" s="1" t="s">
        <v>0</v>
      </c>
      <c r="B1" s="1" t="s">
        <v>3</v>
      </c>
      <c r="C1" s="1" t="s">
        <v>8</v>
      </c>
      <c r="D1" s="1" t="s">
        <v>6</v>
      </c>
      <c r="E1" s="1" t="s">
        <v>226</v>
      </c>
      <c r="G1" s="1"/>
      <c r="H1" s="1"/>
      <c r="I1" s="1"/>
      <c r="J1" s="1"/>
      <c r="K1" s="1"/>
    </row>
    <row r="2" spans="1:11" ht="14.25" customHeight="1">
      <c r="A2" t="s">
        <v>17</v>
      </c>
      <c r="B2" t="s">
        <v>99</v>
      </c>
      <c r="C2">
        <v>2022</v>
      </c>
      <c r="D2" t="s">
        <v>27</v>
      </c>
      <c r="E2">
        <v>0.04</v>
      </c>
      <c r="G2" s="4" t="s">
        <v>17</v>
      </c>
      <c r="H2" s="4" t="s">
        <v>99</v>
      </c>
      <c r="I2" s="10">
        <v>2022</v>
      </c>
      <c r="J2" s="4" t="s">
        <v>27</v>
      </c>
      <c r="K2" s="10">
        <v>0.04</v>
      </c>
    </row>
    <row r="3" spans="1:11" ht="14.25" customHeight="1">
      <c r="A3" t="s">
        <v>17</v>
      </c>
      <c r="B3" t="s">
        <v>99</v>
      </c>
      <c r="C3">
        <v>2022</v>
      </c>
      <c r="D3" t="s">
        <v>21</v>
      </c>
      <c r="E3">
        <v>0.01</v>
      </c>
      <c r="G3" s="4" t="s">
        <v>17</v>
      </c>
      <c r="H3" s="4" t="s">
        <v>99</v>
      </c>
      <c r="I3" s="10">
        <v>2022</v>
      </c>
      <c r="J3" s="4" t="s">
        <v>61</v>
      </c>
      <c r="K3" s="10">
        <v>0.04</v>
      </c>
    </row>
    <row r="4" spans="1:11" ht="14.25" customHeight="1">
      <c r="A4" t="s">
        <v>17</v>
      </c>
      <c r="B4" t="s">
        <v>99</v>
      </c>
      <c r="C4">
        <v>2022</v>
      </c>
      <c r="D4" t="s">
        <v>15</v>
      </c>
      <c r="E4">
        <v>0.95</v>
      </c>
      <c r="G4" s="4" t="s">
        <v>17</v>
      </c>
      <c r="H4" s="4" t="s">
        <v>99</v>
      </c>
      <c r="I4" s="10">
        <v>2022</v>
      </c>
      <c r="J4" s="4" t="s">
        <v>21</v>
      </c>
      <c r="K4" s="10">
        <v>0.01</v>
      </c>
    </row>
    <row r="5" spans="1:11" ht="14.25" customHeight="1">
      <c r="A5" t="s">
        <v>17</v>
      </c>
      <c r="B5" t="s">
        <v>99</v>
      </c>
      <c r="C5">
        <v>2025</v>
      </c>
      <c r="D5" t="s">
        <v>15</v>
      </c>
      <c r="E5">
        <v>0.92</v>
      </c>
      <c r="G5" s="4" t="s">
        <v>17</v>
      </c>
      <c r="H5" s="4" t="s">
        <v>99</v>
      </c>
      <c r="I5" s="10">
        <v>2022</v>
      </c>
      <c r="J5" s="4" t="s">
        <v>39</v>
      </c>
      <c r="K5" s="10">
        <v>0.01</v>
      </c>
    </row>
    <row r="6" spans="1:11" ht="14.25" customHeight="1">
      <c r="A6" t="s">
        <v>17</v>
      </c>
      <c r="B6" t="s">
        <v>99</v>
      </c>
      <c r="C6">
        <v>2025</v>
      </c>
      <c r="D6" t="s">
        <v>21</v>
      </c>
      <c r="E6">
        <v>0.05</v>
      </c>
      <c r="G6" s="4" t="s">
        <v>17</v>
      </c>
      <c r="H6" s="4" t="s">
        <v>99</v>
      </c>
      <c r="I6" s="10">
        <v>2022</v>
      </c>
      <c r="J6" s="4" t="s">
        <v>15</v>
      </c>
      <c r="K6" s="10">
        <v>0.95</v>
      </c>
    </row>
    <row r="7" spans="1:11" ht="14.25" customHeight="1">
      <c r="A7" t="s">
        <v>17</v>
      </c>
      <c r="B7" t="s">
        <v>99</v>
      </c>
      <c r="C7">
        <v>2025</v>
      </c>
      <c r="D7" t="s">
        <v>27</v>
      </c>
      <c r="E7">
        <v>0.03</v>
      </c>
      <c r="G7" s="4" t="s">
        <v>17</v>
      </c>
      <c r="H7" s="4" t="s">
        <v>99</v>
      </c>
      <c r="I7" s="10">
        <v>2022</v>
      </c>
      <c r="J7" s="4" t="s">
        <v>51</v>
      </c>
      <c r="K7" s="10">
        <v>0.95</v>
      </c>
    </row>
    <row r="8" spans="1:11" ht="14.25" customHeight="1">
      <c r="A8" t="s">
        <v>17</v>
      </c>
      <c r="B8" t="s">
        <v>99</v>
      </c>
      <c r="C8">
        <v>2030</v>
      </c>
      <c r="D8" t="s">
        <v>15</v>
      </c>
      <c r="E8">
        <v>0.83</v>
      </c>
      <c r="G8" s="4" t="s">
        <v>17</v>
      </c>
      <c r="H8" s="4" t="s">
        <v>99</v>
      </c>
      <c r="I8" s="10">
        <v>2025</v>
      </c>
      <c r="J8" s="4" t="s">
        <v>15</v>
      </c>
      <c r="K8" s="10">
        <v>0.92</v>
      </c>
    </row>
    <row r="9" spans="1:11" ht="14.25" customHeight="1">
      <c r="A9" t="s">
        <v>17</v>
      </c>
      <c r="B9" t="s">
        <v>99</v>
      </c>
      <c r="C9">
        <v>2030</v>
      </c>
      <c r="D9" t="s">
        <v>21</v>
      </c>
      <c r="E9">
        <v>0.08</v>
      </c>
      <c r="G9" s="4" t="s">
        <v>17</v>
      </c>
      <c r="H9" s="4" t="s">
        <v>99</v>
      </c>
      <c r="I9" s="10">
        <v>2025</v>
      </c>
      <c r="J9" s="4" t="s">
        <v>51</v>
      </c>
      <c r="K9" s="10">
        <v>0.9</v>
      </c>
    </row>
    <row r="10" spans="1:11" ht="14.25" customHeight="1">
      <c r="A10" t="s">
        <v>17</v>
      </c>
      <c r="B10" t="s">
        <v>99</v>
      </c>
      <c r="C10">
        <v>2030</v>
      </c>
      <c r="D10" t="s">
        <v>27</v>
      </c>
      <c r="E10">
        <v>0.01</v>
      </c>
      <c r="G10" s="4" t="s">
        <v>17</v>
      </c>
      <c r="H10" s="4" t="s">
        <v>99</v>
      </c>
      <c r="I10" s="10">
        <v>2025</v>
      </c>
      <c r="J10" s="4" t="s">
        <v>33</v>
      </c>
      <c r="K10" s="10">
        <v>0.02</v>
      </c>
    </row>
    <row r="11" spans="1:11" ht="14.25" customHeight="1">
      <c r="A11" t="s">
        <v>17</v>
      </c>
      <c r="B11" t="s">
        <v>99</v>
      </c>
      <c r="C11">
        <v>2035</v>
      </c>
      <c r="D11" t="s">
        <v>15</v>
      </c>
      <c r="E11">
        <v>0.7</v>
      </c>
      <c r="G11" s="4" t="s">
        <v>17</v>
      </c>
      <c r="H11" s="4" t="s">
        <v>99</v>
      </c>
      <c r="I11" s="10">
        <v>2025</v>
      </c>
      <c r="J11" s="4" t="s">
        <v>21</v>
      </c>
      <c r="K11" s="10">
        <v>0.05</v>
      </c>
    </row>
    <row r="12" spans="1:11" ht="14.25" customHeight="1">
      <c r="A12" t="s">
        <v>17</v>
      </c>
      <c r="B12" t="s">
        <v>99</v>
      </c>
      <c r="C12">
        <v>2035</v>
      </c>
      <c r="D12" t="s">
        <v>21</v>
      </c>
      <c r="E12">
        <v>0.12</v>
      </c>
      <c r="G12" s="4" t="s">
        <v>17</v>
      </c>
      <c r="H12" s="4" t="s">
        <v>99</v>
      </c>
      <c r="I12" s="10">
        <v>2025</v>
      </c>
      <c r="J12" s="4" t="s">
        <v>39</v>
      </c>
      <c r="K12" s="10">
        <v>0.05</v>
      </c>
    </row>
    <row r="13" spans="1:11" ht="14.25" customHeight="1">
      <c r="A13" t="s">
        <v>17</v>
      </c>
      <c r="B13" t="s">
        <v>99</v>
      </c>
      <c r="C13">
        <v>2035</v>
      </c>
      <c r="D13" t="s">
        <v>27</v>
      </c>
      <c r="E13">
        <v>0.01</v>
      </c>
      <c r="G13" s="4" t="s">
        <v>17</v>
      </c>
      <c r="H13" s="4" t="s">
        <v>99</v>
      </c>
      <c r="I13" s="10">
        <v>2025</v>
      </c>
      <c r="J13" s="4" t="s">
        <v>27</v>
      </c>
      <c r="K13" s="10">
        <v>0.03</v>
      </c>
    </row>
    <row r="14" spans="1:11" ht="14.25" customHeight="1">
      <c r="A14" t="s">
        <v>17</v>
      </c>
      <c r="B14" t="s">
        <v>99</v>
      </c>
      <c r="C14">
        <v>2040</v>
      </c>
      <c r="D14" t="s">
        <v>15</v>
      </c>
      <c r="E14">
        <v>0.7</v>
      </c>
      <c r="G14" s="4" t="s">
        <v>17</v>
      </c>
      <c r="H14" s="4" t="s">
        <v>99</v>
      </c>
      <c r="I14" s="10">
        <v>2025</v>
      </c>
      <c r="J14" s="4" t="s">
        <v>61</v>
      </c>
      <c r="K14" s="10">
        <v>0.03</v>
      </c>
    </row>
    <row r="15" spans="1:11" ht="14.25" customHeight="1">
      <c r="A15" t="s">
        <v>17</v>
      </c>
      <c r="B15" t="s">
        <v>99</v>
      </c>
      <c r="C15">
        <v>2040</v>
      </c>
      <c r="D15" t="s">
        <v>21</v>
      </c>
      <c r="E15">
        <v>0.15</v>
      </c>
      <c r="G15" s="22" t="s">
        <v>17</v>
      </c>
      <c r="H15" s="22" t="s">
        <v>99</v>
      </c>
      <c r="I15" s="22">
        <v>2030</v>
      </c>
      <c r="J15" s="22" t="s">
        <v>15</v>
      </c>
      <c r="K15" s="22">
        <v>0.83</v>
      </c>
    </row>
    <row r="16" spans="1:11" ht="14.25" customHeight="1">
      <c r="A16" t="s">
        <v>17</v>
      </c>
      <c r="B16" t="s">
        <v>99</v>
      </c>
      <c r="C16">
        <v>2040</v>
      </c>
      <c r="D16" t="s">
        <v>27</v>
      </c>
      <c r="E16">
        <v>0.01</v>
      </c>
      <c r="G16" s="22" t="s">
        <v>17</v>
      </c>
      <c r="H16" s="22" t="s">
        <v>99</v>
      </c>
      <c r="I16" s="22">
        <v>2030</v>
      </c>
      <c r="J16" s="22" t="s">
        <v>33</v>
      </c>
      <c r="K16" s="22">
        <v>7.0000000000000007E-2</v>
      </c>
    </row>
    <row r="17" spans="1:11" ht="14.25" customHeight="1">
      <c r="A17" t="s">
        <v>17</v>
      </c>
      <c r="B17" t="s">
        <v>99</v>
      </c>
      <c r="C17">
        <v>2045</v>
      </c>
      <c r="D17" t="s">
        <v>15</v>
      </c>
      <c r="E17">
        <v>0.67</v>
      </c>
      <c r="G17" s="22" t="s">
        <v>17</v>
      </c>
      <c r="H17" s="22" t="s">
        <v>99</v>
      </c>
      <c r="I17" s="22">
        <v>2030</v>
      </c>
      <c r="J17" s="22" t="s">
        <v>51</v>
      </c>
      <c r="K17" s="22">
        <v>0.76</v>
      </c>
    </row>
    <row r="18" spans="1:11" ht="14.25" customHeight="1">
      <c r="A18" t="s">
        <v>17</v>
      </c>
      <c r="B18" t="s">
        <v>99</v>
      </c>
      <c r="C18">
        <v>2045</v>
      </c>
      <c r="D18" t="s">
        <v>21</v>
      </c>
      <c r="E18">
        <v>0.17</v>
      </c>
      <c r="G18" s="22" t="s">
        <v>17</v>
      </c>
      <c r="H18" s="22" t="s">
        <v>99</v>
      </c>
      <c r="I18" s="22">
        <v>2030</v>
      </c>
      <c r="J18" s="22" t="s">
        <v>21</v>
      </c>
      <c r="K18" s="22">
        <v>0.08</v>
      </c>
    </row>
    <row r="19" spans="1:11" ht="14.25" customHeight="1">
      <c r="A19" t="s">
        <v>17</v>
      </c>
      <c r="B19" t="s">
        <v>99</v>
      </c>
      <c r="C19">
        <v>2045</v>
      </c>
      <c r="D19" t="s">
        <v>27</v>
      </c>
      <c r="E19">
        <v>0.01</v>
      </c>
      <c r="G19" s="22" t="s">
        <v>17</v>
      </c>
      <c r="H19" s="22" t="s">
        <v>99</v>
      </c>
      <c r="I19" s="22">
        <v>2030</v>
      </c>
      <c r="J19" s="22" t="s">
        <v>39</v>
      </c>
      <c r="K19" s="22">
        <v>0.08</v>
      </c>
    </row>
    <row r="20" spans="1:11" ht="14.25" customHeight="1">
      <c r="A20" t="s">
        <v>17</v>
      </c>
      <c r="B20" t="s">
        <v>99</v>
      </c>
      <c r="C20">
        <v>2050</v>
      </c>
      <c r="D20" t="s">
        <v>15</v>
      </c>
      <c r="E20">
        <v>0.61</v>
      </c>
      <c r="G20" s="22" t="s">
        <v>17</v>
      </c>
      <c r="H20" s="22" t="s">
        <v>99</v>
      </c>
      <c r="I20" s="22">
        <v>2030</v>
      </c>
      <c r="J20" s="22" t="s">
        <v>27</v>
      </c>
      <c r="K20" s="22">
        <v>0.01</v>
      </c>
    </row>
    <row r="21" spans="1:11" ht="14.25" customHeight="1">
      <c r="A21" t="s">
        <v>17</v>
      </c>
      <c r="B21" t="s">
        <v>99</v>
      </c>
      <c r="C21">
        <v>2050</v>
      </c>
      <c r="D21" t="s">
        <v>21</v>
      </c>
      <c r="E21">
        <v>0.2</v>
      </c>
      <c r="G21" s="22" t="s">
        <v>17</v>
      </c>
      <c r="H21" s="22" t="s">
        <v>99</v>
      </c>
      <c r="I21" s="22">
        <v>2030</v>
      </c>
      <c r="J21" s="22" t="s">
        <v>61</v>
      </c>
      <c r="K21" s="22">
        <v>0.01</v>
      </c>
    </row>
    <row r="22" spans="1:11" ht="14.25" customHeight="1">
      <c r="A22" t="s">
        <v>17</v>
      </c>
      <c r="B22" t="s">
        <v>99</v>
      </c>
      <c r="C22">
        <v>2050</v>
      </c>
      <c r="D22" t="s">
        <v>27</v>
      </c>
      <c r="E22">
        <v>0.01</v>
      </c>
      <c r="G22" s="4" t="s">
        <v>23</v>
      </c>
      <c r="H22" s="4" t="s">
        <v>99</v>
      </c>
      <c r="I22" s="10">
        <v>2022</v>
      </c>
      <c r="J22" s="4" t="s">
        <v>15</v>
      </c>
      <c r="K22" s="10">
        <v>1</v>
      </c>
    </row>
    <row r="23" spans="1:11" ht="14.25" customHeight="1">
      <c r="A23" t="s">
        <v>23</v>
      </c>
      <c r="B23" t="s">
        <v>99</v>
      </c>
      <c r="C23">
        <v>2022</v>
      </c>
      <c r="D23" t="s">
        <v>15</v>
      </c>
      <c r="E23">
        <v>1</v>
      </c>
      <c r="G23" s="4" t="s">
        <v>23</v>
      </c>
      <c r="H23" s="4" t="s">
        <v>99</v>
      </c>
      <c r="I23" s="10">
        <v>2022</v>
      </c>
      <c r="J23" s="4" t="s">
        <v>51</v>
      </c>
      <c r="K23" s="10">
        <v>1</v>
      </c>
    </row>
    <row r="24" spans="1:11" ht="14.25" customHeight="1">
      <c r="A24" t="s">
        <v>23</v>
      </c>
      <c r="B24" t="s">
        <v>99</v>
      </c>
      <c r="C24">
        <v>2025</v>
      </c>
      <c r="D24" t="s">
        <v>15</v>
      </c>
      <c r="E24">
        <v>0.99</v>
      </c>
      <c r="G24" s="4" t="s">
        <v>23</v>
      </c>
      <c r="H24" s="4" t="s">
        <v>99</v>
      </c>
      <c r="I24" s="10">
        <v>2025</v>
      </c>
      <c r="J24" s="4" t="s">
        <v>15</v>
      </c>
      <c r="K24" s="10">
        <v>0.99</v>
      </c>
    </row>
    <row r="25" spans="1:11" ht="14.25" customHeight="1">
      <c r="A25" t="s">
        <v>23</v>
      </c>
      <c r="B25" t="s">
        <v>99</v>
      </c>
      <c r="C25">
        <v>2025</v>
      </c>
      <c r="D25" t="s">
        <v>21</v>
      </c>
      <c r="E25">
        <v>0.01</v>
      </c>
      <c r="G25" s="4" t="s">
        <v>23</v>
      </c>
      <c r="H25" s="4" t="s">
        <v>99</v>
      </c>
      <c r="I25" s="10">
        <v>2025</v>
      </c>
      <c r="J25" s="4" t="s">
        <v>51</v>
      </c>
      <c r="K25" s="10">
        <v>0.99</v>
      </c>
    </row>
    <row r="26" spans="1:11" ht="14.25" customHeight="1">
      <c r="A26" t="s">
        <v>23</v>
      </c>
      <c r="B26" t="s">
        <v>99</v>
      </c>
      <c r="C26">
        <v>2030</v>
      </c>
      <c r="D26" t="s">
        <v>15</v>
      </c>
      <c r="E26">
        <v>0.9</v>
      </c>
      <c r="G26" s="4" t="s">
        <v>23</v>
      </c>
      <c r="H26" s="4" t="s">
        <v>99</v>
      </c>
      <c r="I26" s="10">
        <v>2025</v>
      </c>
      <c r="J26" s="4" t="s">
        <v>21</v>
      </c>
      <c r="K26" s="10">
        <v>0.01</v>
      </c>
    </row>
    <row r="27" spans="1:11" ht="14.25" customHeight="1">
      <c r="A27" t="s">
        <v>23</v>
      </c>
      <c r="B27" t="s">
        <v>99</v>
      </c>
      <c r="C27">
        <v>2030</v>
      </c>
      <c r="D27" t="s">
        <v>21</v>
      </c>
      <c r="E27">
        <v>0.02</v>
      </c>
      <c r="G27" s="4" t="s">
        <v>23</v>
      </c>
      <c r="H27" s="4" t="s">
        <v>99</v>
      </c>
      <c r="I27" s="10">
        <v>2025</v>
      </c>
      <c r="J27" s="4" t="s">
        <v>57</v>
      </c>
      <c r="K27" s="10">
        <v>0.01</v>
      </c>
    </row>
    <row r="28" spans="1:11" ht="14.25" customHeight="1">
      <c r="A28" t="s">
        <v>23</v>
      </c>
      <c r="B28" t="s">
        <v>99</v>
      </c>
      <c r="C28">
        <v>2035</v>
      </c>
      <c r="D28" t="s">
        <v>15</v>
      </c>
      <c r="E28">
        <v>0.84</v>
      </c>
      <c r="G28" s="22" t="s">
        <v>23</v>
      </c>
      <c r="H28" s="22" t="s">
        <v>99</v>
      </c>
      <c r="I28" s="22">
        <v>2030</v>
      </c>
      <c r="J28" s="22" t="s">
        <v>15</v>
      </c>
      <c r="K28" s="22">
        <v>0.9</v>
      </c>
    </row>
    <row r="29" spans="1:11" ht="14.25" customHeight="1">
      <c r="A29" t="s">
        <v>23</v>
      </c>
      <c r="B29" t="s">
        <v>99</v>
      </c>
      <c r="C29">
        <v>2035</v>
      </c>
      <c r="D29" t="s">
        <v>21</v>
      </c>
      <c r="E29">
        <v>0.04</v>
      </c>
      <c r="G29" s="22" t="s">
        <v>23</v>
      </c>
      <c r="H29" s="22" t="s">
        <v>99</v>
      </c>
      <c r="I29" s="22">
        <v>2030</v>
      </c>
      <c r="J29" s="22" t="s">
        <v>33</v>
      </c>
      <c r="K29" s="22">
        <v>0.05</v>
      </c>
    </row>
    <row r="30" spans="1:11" ht="14.25" customHeight="1">
      <c r="A30" t="s">
        <v>23</v>
      </c>
      <c r="B30" t="s">
        <v>99</v>
      </c>
      <c r="C30">
        <v>2040</v>
      </c>
      <c r="D30" t="s">
        <v>15</v>
      </c>
      <c r="E30">
        <v>0.79</v>
      </c>
      <c r="G30" s="22" t="s">
        <v>23</v>
      </c>
      <c r="H30" s="22" t="s">
        <v>99</v>
      </c>
      <c r="I30" s="22">
        <v>2030</v>
      </c>
      <c r="J30" s="22" t="s">
        <v>51</v>
      </c>
      <c r="K30" s="22">
        <v>0.85</v>
      </c>
    </row>
    <row r="31" spans="1:11" ht="14.25" customHeight="1">
      <c r="A31" t="s">
        <v>23</v>
      </c>
      <c r="B31" t="s">
        <v>99</v>
      </c>
      <c r="C31">
        <v>2040</v>
      </c>
      <c r="D31" t="s">
        <v>21</v>
      </c>
      <c r="E31">
        <v>0.06</v>
      </c>
      <c r="G31" s="22" t="s">
        <v>23</v>
      </c>
      <c r="H31" s="22" t="s">
        <v>99</v>
      </c>
      <c r="I31" s="22">
        <v>2030</v>
      </c>
      <c r="J31" s="22" t="s">
        <v>21</v>
      </c>
      <c r="K31" s="22">
        <v>0.02</v>
      </c>
    </row>
    <row r="32" spans="1:11" ht="14.25" customHeight="1">
      <c r="A32" t="s">
        <v>23</v>
      </c>
      <c r="B32" t="s">
        <v>99</v>
      </c>
      <c r="C32">
        <v>2045</v>
      </c>
      <c r="D32" t="s">
        <v>15</v>
      </c>
      <c r="E32">
        <v>0.74</v>
      </c>
      <c r="G32" s="22" t="s">
        <v>23</v>
      </c>
      <c r="H32" s="22" t="s">
        <v>99</v>
      </c>
      <c r="I32" s="22">
        <v>2030</v>
      </c>
      <c r="J32" s="22" t="s">
        <v>57</v>
      </c>
      <c r="K32" s="22">
        <v>0.02</v>
      </c>
    </row>
    <row r="33" spans="1:11" ht="14.25" customHeight="1">
      <c r="A33" t="s">
        <v>23</v>
      </c>
      <c r="B33" t="s">
        <v>99</v>
      </c>
      <c r="C33">
        <v>2045</v>
      </c>
      <c r="D33" t="s">
        <v>21</v>
      </c>
      <c r="E33">
        <v>0.08</v>
      </c>
      <c r="G33" s="4" t="s">
        <v>41</v>
      </c>
      <c r="H33" s="4" t="s">
        <v>99</v>
      </c>
      <c r="I33" s="10">
        <v>2022</v>
      </c>
      <c r="J33" s="4" t="s">
        <v>15</v>
      </c>
      <c r="K33" s="10">
        <v>0.995</v>
      </c>
    </row>
    <row r="34" spans="1:11" ht="14.25" customHeight="1">
      <c r="A34" t="s">
        <v>23</v>
      </c>
      <c r="B34" t="s">
        <v>99</v>
      </c>
      <c r="C34">
        <v>2050</v>
      </c>
      <c r="D34" t="s">
        <v>15</v>
      </c>
      <c r="E34">
        <v>0.68</v>
      </c>
      <c r="G34" s="4" t="s">
        <v>41</v>
      </c>
      <c r="H34" s="4" t="s">
        <v>99</v>
      </c>
      <c r="I34" s="10">
        <v>2022</v>
      </c>
      <c r="J34" s="4" t="s">
        <v>51</v>
      </c>
      <c r="K34" s="10">
        <v>0.995</v>
      </c>
    </row>
    <row r="35" spans="1:11" ht="14.25" customHeight="1">
      <c r="A35" t="s">
        <v>23</v>
      </c>
      <c r="B35" t="s">
        <v>99</v>
      </c>
      <c r="C35">
        <v>2050</v>
      </c>
      <c r="D35" t="s">
        <v>21</v>
      </c>
      <c r="E35">
        <v>0.1</v>
      </c>
      <c r="G35" s="4" t="s">
        <v>41</v>
      </c>
      <c r="H35" s="4" t="s">
        <v>99</v>
      </c>
      <c r="I35" s="10">
        <v>2022</v>
      </c>
      <c r="J35" s="4" t="s">
        <v>21</v>
      </c>
      <c r="K35" s="10">
        <v>5.0000000000000001E-3</v>
      </c>
    </row>
    <row r="36" spans="1:11" ht="14.25" customHeight="1">
      <c r="A36" t="s">
        <v>41</v>
      </c>
      <c r="B36" t="s">
        <v>99</v>
      </c>
      <c r="C36">
        <v>2022</v>
      </c>
      <c r="D36" t="s">
        <v>15</v>
      </c>
      <c r="E36">
        <v>0.995</v>
      </c>
      <c r="G36" s="4" t="s">
        <v>41</v>
      </c>
      <c r="H36" s="4" t="s">
        <v>99</v>
      </c>
      <c r="I36" s="10">
        <v>2022</v>
      </c>
      <c r="J36" s="4" t="s">
        <v>57</v>
      </c>
      <c r="K36" s="10">
        <v>5.0000000000000001E-3</v>
      </c>
    </row>
    <row r="37" spans="1:11" ht="14.25" customHeight="1">
      <c r="A37" t="s">
        <v>41</v>
      </c>
      <c r="B37" t="s">
        <v>99</v>
      </c>
      <c r="C37">
        <v>2022</v>
      </c>
      <c r="D37" t="s">
        <v>21</v>
      </c>
      <c r="E37">
        <v>5.0000000000000001E-3</v>
      </c>
      <c r="G37" s="4" t="s">
        <v>41</v>
      </c>
      <c r="H37" s="4" t="s">
        <v>99</v>
      </c>
      <c r="I37" s="10">
        <v>2025</v>
      </c>
      <c r="J37" s="4" t="s">
        <v>15</v>
      </c>
      <c r="K37" s="10">
        <v>0.99</v>
      </c>
    </row>
    <row r="38" spans="1:11" ht="14.25" customHeight="1">
      <c r="A38" t="s">
        <v>41</v>
      </c>
      <c r="B38" t="s">
        <v>99</v>
      </c>
      <c r="C38">
        <v>2025</v>
      </c>
      <c r="D38" t="s">
        <v>15</v>
      </c>
      <c r="E38">
        <v>0.99</v>
      </c>
      <c r="G38" s="4" t="s">
        <v>41</v>
      </c>
      <c r="H38" s="4" t="s">
        <v>99</v>
      </c>
      <c r="I38" s="10">
        <v>2025</v>
      </c>
      <c r="J38" s="4" t="s">
        <v>51</v>
      </c>
      <c r="K38" s="10">
        <v>0.99</v>
      </c>
    </row>
    <row r="39" spans="1:11" ht="14.25" customHeight="1">
      <c r="A39" t="s">
        <v>41</v>
      </c>
      <c r="B39" t="s">
        <v>99</v>
      </c>
      <c r="C39">
        <v>2025</v>
      </c>
      <c r="D39" t="s">
        <v>21</v>
      </c>
      <c r="E39">
        <v>0.01</v>
      </c>
      <c r="G39" s="4" t="s">
        <v>41</v>
      </c>
      <c r="H39" s="4" t="s">
        <v>99</v>
      </c>
      <c r="I39" s="10">
        <v>2025</v>
      </c>
      <c r="J39" s="4" t="s">
        <v>21</v>
      </c>
      <c r="K39" s="10">
        <v>0.01</v>
      </c>
    </row>
    <row r="40" spans="1:11" ht="14.25" customHeight="1">
      <c r="A40" t="s">
        <v>41</v>
      </c>
      <c r="B40" t="s">
        <v>99</v>
      </c>
      <c r="C40">
        <v>2030</v>
      </c>
      <c r="D40" t="s">
        <v>15</v>
      </c>
      <c r="E40">
        <v>0.88</v>
      </c>
      <c r="G40" s="4" t="s">
        <v>41</v>
      </c>
      <c r="H40" s="4" t="s">
        <v>99</v>
      </c>
      <c r="I40" s="10">
        <v>2025</v>
      </c>
      <c r="J40" s="4" t="s">
        <v>57</v>
      </c>
      <c r="K40" s="10">
        <v>0.01</v>
      </c>
    </row>
    <row r="41" spans="1:11" ht="14.25" customHeight="1">
      <c r="A41" t="s">
        <v>41</v>
      </c>
      <c r="B41" t="s">
        <v>99</v>
      </c>
      <c r="C41">
        <v>2030</v>
      </c>
      <c r="D41" t="s">
        <v>21</v>
      </c>
      <c r="E41">
        <v>0.05</v>
      </c>
      <c r="G41" s="22" t="s">
        <v>41</v>
      </c>
      <c r="H41" s="22" t="s">
        <v>99</v>
      </c>
      <c r="I41" s="22">
        <v>2030</v>
      </c>
      <c r="J41" s="22" t="s">
        <v>15</v>
      </c>
      <c r="K41" s="22">
        <v>0.88</v>
      </c>
    </row>
    <row r="42" spans="1:11" ht="14.25" customHeight="1">
      <c r="A42" t="s">
        <v>41</v>
      </c>
      <c r="B42" t="s">
        <v>99</v>
      </c>
      <c r="C42">
        <v>2035</v>
      </c>
      <c r="D42" t="s">
        <v>15</v>
      </c>
      <c r="E42">
        <v>0.82</v>
      </c>
      <c r="G42" s="22" t="s">
        <v>41</v>
      </c>
      <c r="H42" s="22" t="s">
        <v>99</v>
      </c>
      <c r="I42" s="22">
        <v>2030</v>
      </c>
      <c r="J42" s="22" t="s">
        <v>33</v>
      </c>
      <c r="K42" s="22">
        <v>0.05</v>
      </c>
    </row>
    <row r="43" spans="1:11" ht="14.25" customHeight="1">
      <c r="A43" t="s">
        <v>41</v>
      </c>
      <c r="B43" t="s">
        <v>99</v>
      </c>
      <c r="C43">
        <v>2035</v>
      </c>
      <c r="D43" t="s">
        <v>21</v>
      </c>
      <c r="E43">
        <v>7.0000000000000007E-2</v>
      </c>
      <c r="G43" s="22" t="s">
        <v>41</v>
      </c>
      <c r="H43" s="22" t="s">
        <v>99</v>
      </c>
      <c r="I43" s="22">
        <v>2030</v>
      </c>
      <c r="J43" s="22" t="s">
        <v>51</v>
      </c>
      <c r="K43" s="22">
        <v>0.83</v>
      </c>
    </row>
    <row r="44" spans="1:11" ht="14.25" customHeight="1">
      <c r="A44" t="s">
        <v>41</v>
      </c>
      <c r="B44" t="s">
        <v>99</v>
      </c>
      <c r="C44">
        <v>2040</v>
      </c>
      <c r="D44" t="s">
        <v>15</v>
      </c>
      <c r="E44">
        <v>0.77</v>
      </c>
      <c r="G44" s="22" t="s">
        <v>41</v>
      </c>
      <c r="H44" s="22" t="s">
        <v>99</v>
      </c>
      <c r="I44" s="22">
        <v>2030</v>
      </c>
      <c r="J44" s="22" t="s">
        <v>21</v>
      </c>
      <c r="K44" s="22">
        <v>0.04</v>
      </c>
    </row>
    <row r="45" spans="1:11" ht="14.25" customHeight="1">
      <c r="A45" t="s">
        <v>41</v>
      </c>
      <c r="B45" t="s">
        <v>99</v>
      </c>
      <c r="C45">
        <v>2040</v>
      </c>
      <c r="D45" t="s">
        <v>21</v>
      </c>
      <c r="E45">
        <v>0.1</v>
      </c>
      <c r="G45" s="22" t="s">
        <v>41</v>
      </c>
      <c r="H45" s="22" t="s">
        <v>99</v>
      </c>
      <c r="I45" s="22">
        <v>2030</v>
      </c>
      <c r="J45" s="22" t="s">
        <v>57</v>
      </c>
      <c r="K45" s="22">
        <v>0.04</v>
      </c>
    </row>
    <row r="46" spans="1:11" ht="14.25" customHeight="1">
      <c r="A46" t="s">
        <v>41</v>
      </c>
      <c r="B46" t="s">
        <v>99</v>
      </c>
      <c r="C46">
        <v>2045</v>
      </c>
      <c r="D46" t="s">
        <v>15</v>
      </c>
      <c r="E46">
        <v>0.72</v>
      </c>
      <c r="G46" s="4" t="s">
        <v>35</v>
      </c>
      <c r="H46" s="4" t="s">
        <v>99</v>
      </c>
      <c r="I46" s="10">
        <v>2022</v>
      </c>
      <c r="J46" s="4" t="s">
        <v>15</v>
      </c>
      <c r="K46" s="10">
        <v>0.99</v>
      </c>
    </row>
    <row r="47" spans="1:11" ht="14.25" customHeight="1">
      <c r="A47" t="s">
        <v>41</v>
      </c>
      <c r="B47" t="s">
        <v>99</v>
      </c>
      <c r="C47">
        <v>2045</v>
      </c>
      <c r="D47" t="s">
        <v>21</v>
      </c>
      <c r="E47">
        <v>0.12</v>
      </c>
      <c r="G47" s="4" t="s">
        <v>35</v>
      </c>
      <c r="H47" s="4" t="s">
        <v>99</v>
      </c>
      <c r="I47" s="10">
        <v>2022</v>
      </c>
      <c r="J47" s="4" t="s">
        <v>51</v>
      </c>
      <c r="K47" s="10">
        <v>0.99</v>
      </c>
    </row>
    <row r="48" spans="1:11" ht="14.25" customHeight="1">
      <c r="A48" t="s">
        <v>41</v>
      </c>
      <c r="B48" t="s">
        <v>99</v>
      </c>
      <c r="C48">
        <v>2050</v>
      </c>
      <c r="D48" t="s">
        <v>15</v>
      </c>
      <c r="E48">
        <v>0.66</v>
      </c>
      <c r="G48" s="4" t="s">
        <v>35</v>
      </c>
      <c r="H48" s="4" t="s">
        <v>99</v>
      </c>
      <c r="I48" s="10">
        <v>2022</v>
      </c>
      <c r="J48" s="4" t="s">
        <v>21</v>
      </c>
      <c r="K48" s="10">
        <v>0.01</v>
      </c>
    </row>
    <row r="49" spans="1:11" ht="14.25" customHeight="1">
      <c r="A49" t="s">
        <v>41</v>
      </c>
      <c r="B49" t="s">
        <v>99</v>
      </c>
      <c r="C49">
        <v>2050</v>
      </c>
      <c r="D49" t="s">
        <v>21</v>
      </c>
      <c r="E49">
        <v>0.15</v>
      </c>
      <c r="G49" s="4" t="s">
        <v>35</v>
      </c>
      <c r="H49" s="4" t="s">
        <v>99</v>
      </c>
      <c r="I49" s="10">
        <v>2022</v>
      </c>
      <c r="J49" s="4" t="s">
        <v>57</v>
      </c>
      <c r="K49" s="10">
        <v>0.01</v>
      </c>
    </row>
    <row r="50" spans="1:11" ht="14.25" customHeight="1">
      <c r="A50" t="s">
        <v>35</v>
      </c>
      <c r="B50" t="s">
        <v>99</v>
      </c>
      <c r="C50">
        <v>2022</v>
      </c>
      <c r="D50" t="s">
        <v>15</v>
      </c>
      <c r="E50">
        <v>0.99</v>
      </c>
      <c r="G50" s="4" t="s">
        <v>35</v>
      </c>
      <c r="H50" s="4" t="s">
        <v>99</v>
      </c>
      <c r="I50" s="10">
        <v>2025</v>
      </c>
      <c r="J50" s="4" t="s">
        <v>15</v>
      </c>
      <c r="K50" s="10">
        <v>0.98499999999999999</v>
      </c>
    </row>
    <row r="51" spans="1:11" ht="14.25" customHeight="1">
      <c r="A51" t="s">
        <v>35</v>
      </c>
      <c r="B51" t="s">
        <v>99</v>
      </c>
      <c r="C51">
        <v>2022</v>
      </c>
      <c r="D51" t="s">
        <v>21</v>
      </c>
      <c r="E51">
        <v>0.01</v>
      </c>
      <c r="G51" s="4" t="s">
        <v>35</v>
      </c>
      <c r="H51" s="4" t="s">
        <v>99</v>
      </c>
      <c r="I51" s="10">
        <v>2025</v>
      </c>
      <c r="J51" s="4" t="s">
        <v>51</v>
      </c>
      <c r="K51" s="10">
        <v>0.98499999999999999</v>
      </c>
    </row>
    <row r="52" spans="1:11" ht="14.25" customHeight="1">
      <c r="A52" t="s">
        <v>35</v>
      </c>
      <c r="B52" t="s">
        <v>99</v>
      </c>
      <c r="C52">
        <v>2025</v>
      </c>
      <c r="D52" t="s">
        <v>15</v>
      </c>
      <c r="E52">
        <v>0.98499999999999999</v>
      </c>
      <c r="G52" s="4" t="s">
        <v>35</v>
      </c>
      <c r="H52" s="4" t="s">
        <v>99</v>
      </c>
      <c r="I52" s="10">
        <v>2025</v>
      </c>
      <c r="J52" s="4" t="s">
        <v>21</v>
      </c>
      <c r="K52" s="10">
        <v>1.4999999999999999E-2</v>
      </c>
    </row>
    <row r="53" spans="1:11" ht="14.25" customHeight="1">
      <c r="A53" t="s">
        <v>35</v>
      </c>
      <c r="B53" t="s">
        <v>99</v>
      </c>
      <c r="C53">
        <v>2025</v>
      </c>
      <c r="D53" t="s">
        <v>21</v>
      </c>
      <c r="E53">
        <v>1.4999999999999999E-2</v>
      </c>
      <c r="G53" s="4" t="s">
        <v>35</v>
      </c>
      <c r="H53" s="4" t="s">
        <v>99</v>
      </c>
      <c r="I53" s="10">
        <v>2025</v>
      </c>
      <c r="J53" s="4" t="s">
        <v>57</v>
      </c>
      <c r="K53" s="10">
        <v>1.4999999999999999E-2</v>
      </c>
    </row>
    <row r="54" spans="1:11" ht="14.25" customHeight="1">
      <c r="A54" t="s">
        <v>35</v>
      </c>
      <c r="B54" t="s">
        <v>99</v>
      </c>
      <c r="C54">
        <v>2030</v>
      </c>
      <c r="D54" t="s">
        <v>15</v>
      </c>
      <c r="E54">
        <v>0.86</v>
      </c>
      <c r="G54" s="22" t="s">
        <v>35</v>
      </c>
      <c r="H54" s="22" t="s">
        <v>99</v>
      </c>
      <c r="I54" s="22">
        <v>2030</v>
      </c>
      <c r="J54" s="22" t="s">
        <v>15</v>
      </c>
      <c r="K54" s="22">
        <v>0.86</v>
      </c>
    </row>
    <row r="55" spans="1:11" ht="14.25" customHeight="1">
      <c r="A55" t="s">
        <v>35</v>
      </c>
      <c r="B55" t="s">
        <v>99</v>
      </c>
      <c r="C55">
        <v>2030</v>
      </c>
      <c r="D55" t="s">
        <v>21</v>
      </c>
      <c r="E55">
        <v>0.05</v>
      </c>
      <c r="G55" s="22" t="s">
        <v>35</v>
      </c>
      <c r="H55" s="22" t="s">
        <v>99</v>
      </c>
      <c r="I55" s="22">
        <v>2030</v>
      </c>
      <c r="J55" s="22" t="s">
        <v>33</v>
      </c>
      <c r="K55" s="22">
        <v>0.05</v>
      </c>
    </row>
    <row r="56" spans="1:11" ht="14.25" customHeight="1">
      <c r="A56" t="s">
        <v>35</v>
      </c>
      <c r="B56" t="s">
        <v>99</v>
      </c>
      <c r="C56">
        <v>2030</v>
      </c>
      <c r="D56" t="s">
        <v>27</v>
      </c>
      <c r="E56">
        <v>0.01</v>
      </c>
      <c r="G56" s="22" t="s">
        <v>35</v>
      </c>
      <c r="H56" s="22" t="s">
        <v>99</v>
      </c>
      <c r="I56" s="22">
        <v>2030</v>
      </c>
      <c r="J56" s="22" t="s">
        <v>51</v>
      </c>
      <c r="K56" s="22">
        <v>0.81</v>
      </c>
    </row>
    <row r="57" spans="1:11" ht="14.25" customHeight="1">
      <c r="A57" t="s">
        <v>35</v>
      </c>
      <c r="B57" t="s">
        <v>99</v>
      </c>
      <c r="C57">
        <v>2035</v>
      </c>
      <c r="D57" t="s">
        <v>15</v>
      </c>
      <c r="E57">
        <v>0.8</v>
      </c>
      <c r="G57" s="22" t="s">
        <v>35</v>
      </c>
      <c r="H57" s="22" t="s">
        <v>99</v>
      </c>
      <c r="I57" s="22">
        <v>2030</v>
      </c>
      <c r="J57" s="22" t="s">
        <v>21</v>
      </c>
      <c r="K57" s="22">
        <v>0.05</v>
      </c>
    </row>
    <row r="58" spans="1:11" ht="14.25" customHeight="1">
      <c r="A58" t="s">
        <v>35</v>
      </c>
      <c r="B58" t="s">
        <v>99</v>
      </c>
      <c r="C58">
        <v>2035</v>
      </c>
      <c r="D58" t="s">
        <v>21</v>
      </c>
      <c r="E58">
        <v>0.08</v>
      </c>
      <c r="G58" s="22" t="s">
        <v>35</v>
      </c>
      <c r="H58" s="22" t="s">
        <v>99</v>
      </c>
      <c r="I58" s="22">
        <v>2030</v>
      </c>
      <c r="J58" s="22" t="s">
        <v>39</v>
      </c>
      <c r="K58" s="22">
        <v>0.05</v>
      </c>
    </row>
    <row r="59" spans="1:11" ht="14.25" customHeight="1">
      <c r="A59" t="s">
        <v>35</v>
      </c>
      <c r="B59" t="s">
        <v>99</v>
      </c>
      <c r="C59">
        <v>2035</v>
      </c>
      <c r="D59" t="s">
        <v>27</v>
      </c>
      <c r="E59">
        <v>0.01</v>
      </c>
      <c r="G59" s="22" t="s">
        <v>35</v>
      </c>
      <c r="H59" s="22" t="s">
        <v>99</v>
      </c>
      <c r="I59" s="22">
        <v>2030</v>
      </c>
      <c r="J59" s="22" t="s">
        <v>27</v>
      </c>
      <c r="K59" s="22">
        <v>0.01</v>
      </c>
    </row>
    <row r="60" spans="1:11" ht="14.25" customHeight="1">
      <c r="A60" t="s">
        <v>35</v>
      </c>
      <c r="B60" t="s">
        <v>99</v>
      </c>
      <c r="C60">
        <v>2040</v>
      </c>
      <c r="D60" t="s">
        <v>15</v>
      </c>
      <c r="E60">
        <v>0.75</v>
      </c>
      <c r="G60" s="22" t="s">
        <v>35</v>
      </c>
      <c r="H60" s="22" t="s">
        <v>99</v>
      </c>
      <c r="I60" s="22">
        <v>2030</v>
      </c>
      <c r="J60" s="22" t="s">
        <v>61</v>
      </c>
      <c r="K60" s="22">
        <v>0.01</v>
      </c>
    </row>
    <row r="61" spans="1:11" ht="14.25" customHeight="1">
      <c r="A61" t="s">
        <v>35</v>
      </c>
      <c r="B61" t="s">
        <v>99</v>
      </c>
      <c r="C61">
        <v>2040</v>
      </c>
      <c r="D61" t="s">
        <v>21</v>
      </c>
      <c r="E61">
        <v>0.1</v>
      </c>
      <c r="G61" s="4" t="s">
        <v>53</v>
      </c>
      <c r="H61" s="4" t="s">
        <v>99</v>
      </c>
      <c r="I61" s="10">
        <v>2022</v>
      </c>
      <c r="J61" s="4" t="s">
        <v>15</v>
      </c>
      <c r="K61" s="10">
        <v>1</v>
      </c>
    </row>
    <row r="62" spans="1:11" ht="14.25" customHeight="1">
      <c r="A62" t="s">
        <v>35</v>
      </c>
      <c r="B62" t="s">
        <v>99</v>
      </c>
      <c r="C62">
        <v>2040</v>
      </c>
      <c r="D62" t="s">
        <v>27</v>
      </c>
      <c r="E62">
        <v>0.01</v>
      </c>
      <c r="G62" s="4" t="s">
        <v>53</v>
      </c>
      <c r="H62" s="4" t="s">
        <v>99</v>
      </c>
      <c r="I62" s="10">
        <v>2022</v>
      </c>
      <c r="J62" s="4" t="s">
        <v>51</v>
      </c>
      <c r="K62" s="10">
        <v>1</v>
      </c>
    </row>
    <row r="63" spans="1:11" ht="14.25" customHeight="1">
      <c r="A63" t="s">
        <v>35</v>
      </c>
      <c r="B63" t="s">
        <v>99</v>
      </c>
      <c r="C63">
        <v>2045</v>
      </c>
      <c r="D63" t="s">
        <v>15</v>
      </c>
      <c r="E63">
        <v>0.7</v>
      </c>
      <c r="G63" s="4" t="s">
        <v>53</v>
      </c>
      <c r="H63" s="23" t="s">
        <v>99</v>
      </c>
      <c r="I63" s="10">
        <v>2025</v>
      </c>
      <c r="J63" s="23" t="s">
        <v>15</v>
      </c>
      <c r="K63" s="24">
        <v>1</v>
      </c>
    </row>
    <row r="64" spans="1:11" ht="14.25" customHeight="1">
      <c r="A64" t="s">
        <v>35</v>
      </c>
      <c r="B64" t="s">
        <v>99</v>
      </c>
      <c r="C64">
        <v>2045</v>
      </c>
      <c r="D64" t="s">
        <v>21</v>
      </c>
      <c r="E64">
        <v>0.15</v>
      </c>
      <c r="G64" s="4" t="s">
        <v>53</v>
      </c>
      <c r="H64" s="4" t="s">
        <v>99</v>
      </c>
      <c r="I64" s="10">
        <v>2025</v>
      </c>
      <c r="J64" s="4" t="s">
        <v>51</v>
      </c>
      <c r="K64" s="10">
        <v>1</v>
      </c>
    </row>
    <row r="65" spans="1:11" ht="14.25" customHeight="1">
      <c r="A65" t="s">
        <v>35</v>
      </c>
      <c r="B65" t="s">
        <v>99</v>
      </c>
      <c r="C65">
        <v>2045</v>
      </c>
      <c r="D65" t="s">
        <v>27</v>
      </c>
      <c r="E65">
        <v>0.01</v>
      </c>
      <c r="G65" s="22" t="s">
        <v>53</v>
      </c>
      <c r="H65" s="22" t="s">
        <v>99</v>
      </c>
      <c r="I65" s="22">
        <v>2030</v>
      </c>
      <c r="J65" s="22" t="s">
        <v>15</v>
      </c>
      <c r="K65" s="22">
        <v>0.9</v>
      </c>
    </row>
    <row r="66" spans="1:11" ht="14.25" customHeight="1">
      <c r="A66" t="s">
        <v>35</v>
      </c>
      <c r="B66" t="s">
        <v>99</v>
      </c>
      <c r="C66">
        <v>2050</v>
      </c>
      <c r="D66" t="s">
        <v>15</v>
      </c>
      <c r="E66">
        <v>0.64</v>
      </c>
      <c r="G66" s="22" t="s">
        <v>53</v>
      </c>
      <c r="H66" s="22" t="s">
        <v>99</v>
      </c>
      <c r="I66" s="22">
        <v>2030</v>
      </c>
      <c r="J66" s="22" t="s">
        <v>33</v>
      </c>
      <c r="K66" s="22">
        <v>0.05</v>
      </c>
    </row>
    <row r="67" spans="1:11" ht="14.25" customHeight="1">
      <c r="A67" t="s">
        <v>35</v>
      </c>
      <c r="B67" t="s">
        <v>99</v>
      </c>
      <c r="C67">
        <v>2050</v>
      </c>
      <c r="D67" t="s">
        <v>21</v>
      </c>
      <c r="E67">
        <v>0.17</v>
      </c>
      <c r="G67" s="22" t="s">
        <v>53</v>
      </c>
      <c r="H67" s="22" t="s">
        <v>99</v>
      </c>
      <c r="I67" s="22">
        <v>2030</v>
      </c>
      <c r="J67" s="22" t="s">
        <v>51</v>
      </c>
      <c r="K67" s="22">
        <v>0.85</v>
      </c>
    </row>
    <row r="68" spans="1:11" ht="14.25" customHeight="1">
      <c r="A68" t="s">
        <v>35</v>
      </c>
      <c r="B68" t="s">
        <v>99</v>
      </c>
      <c r="C68">
        <v>2050</v>
      </c>
      <c r="D68" t="s">
        <v>27</v>
      </c>
      <c r="E68">
        <v>0.01</v>
      </c>
      <c r="G68" s="22" t="s">
        <v>53</v>
      </c>
      <c r="H68" s="22" t="s">
        <v>99</v>
      </c>
      <c r="I68" s="22">
        <v>2030</v>
      </c>
      <c r="J68" s="22" t="s">
        <v>21</v>
      </c>
      <c r="K68" s="22">
        <v>0.02</v>
      </c>
    </row>
    <row r="69" spans="1:11" ht="14.25" customHeight="1">
      <c r="A69" t="s">
        <v>53</v>
      </c>
      <c r="B69" t="s">
        <v>99</v>
      </c>
      <c r="C69">
        <v>2022</v>
      </c>
      <c r="D69" t="s">
        <v>15</v>
      </c>
      <c r="E69">
        <v>1</v>
      </c>
      <c r="G69" s="22" t="s">
        <v>53</v>
      </c>
      <c r="H69" s="22" t="s">
        <v>99</v>
      </c>
      <c r="I69" s="22">
        <v>2030</v>
      </c>
      <c r="J69" s="22" t="s">
        <v>57</v>
      </c>
      <c r="K69" s="22">
        <v>0.02</v>
      </c>
    </row>
    <row r="70" spans="1:11" ht="14.25" customHeight="1">
      <c r="A70" t="s">
        <v>53</v>
      </c>
      <c r="B70" t="s">
        <v>99</v>
      </c>
      <c r="C70">
        <v>2025</v>
      </c>
      <c r="D70" t="s">
        <v>15</v>
      </c>
      <c r="E70">
        <v>1</v>
      </c>
      <c r="G70" s="4" t="s">
        <v>29</v>
      </c>
      <c r="H70" s="4" t="s">
        <v>99</v>
      </c>
      <c r="I70" s="10">
        <v>2022</v>
      </c>
      <c r="J70" s="4" t="s">
        <v>15</v>
      </c>
      <c r="K70" s="10">
        <v>1</v>
      </c>
    </row>
    <row r="71" spans="1:11" ht="14.25" customHeight="1">
      <c r="A71" t="s">
        <v>53</v>
      </c>
      <c r="B71" t="s">
        <v>99</v>
      </c>
      <c r="C71">
        <v>2030</v>
      </c>
      <c r="D71" t="s">
        <v>15</v>
      </c>
      <c r="E71">
        <v>0.9</v>
      </c>
      <c r="G71" s="4" t="s">
        <v>29</v>
      </c>
      <c r="H71" s="4" t="s">
        <v>99</v>
      </c>
      <c r="I71" s="10">
        <v>2022</v>
      </c>
      <c r="J71" s="4" t="s">
        <v>51</v>
      </c>
      <c r="K71" s="10">
        <v>1</v>
      </c>
    </row>
    <row r="72" spans="1:11" ht="14.25" customHeight="1">
      <c r="A72" t="s">
        <v>53</v>
      </c>
      <c r="B72" t="s">
        <v>99</v>
      </c>
      <c r="C72">
        <v>2030</v>
      </c>
      <c r="D72" t="s">
        <v>21</v>
      </c>
      <c r="E72">
        <v>0.02</v>
      </c>
      <c r="G72" s="4" t="s">
        <v>29</v>
      </c>
      <c r="H72" s="4" t="s">
        <v>99</v>
      </c>
      <c r="I72" s="10">
        <v>2025</v>
      </c>
      <c r="J72" s="4" t="s">
        <v>15</v>
      </c>
      <c r="K72" s="10">
        <v>0.98499999999999999</v>
      </c>
    </row>
    <row r="73" spans="1:11" ht="14.25" customHeight="1">
      <c r="A73" t="s">
        <v>53</v>
      </c>
      <c r="B73" t="s">
        <v>99</v>
      </c>
      <c r="C73">
        <v>2035</v>
      </c>
      <c r="D73" t="s">
        <v>15</v>
      </c>
      <c r="E73">
        <v>0.84</v>
      </c>
      <c r="G73" s="4" t="s">
        <v>29</v>
      </c>
      <c r="H73" s="4" t="s">
        <v>99</v>
      </c>
      <c r="I73" s="10">
        <v>2025</v>
      </c>
      <c r="J73" s="4" t="s">
        <v>51</v>
      </c>
      <c r="K73" s="10">
        <v>0.98499999999999999</v>
      </c>
    </row>
    <row r="74" spans="1:11" ht="14.25" customHeight="1">
      <c r="A74" t="s">
        <v>53</v>
      </c>
      <c r="B74" t="s">
        <v>99</v>
      </c>
      <c r="C74">
        <v>2035</v>
      </c>
      <c r="D74" t="s">
        <v>21</v>
      </c>
      <c r="E74">
        <v>0.04</v>
      </c>
      <c r="G74" s="4" t="s">
        <v>29</v>
      </c>
      <c r="H74" s="4" t="s">
        <v>99</v>
      </c>
      <c r="I74" s="10">
        <v>2025</v>
      </c>
      <c r="J74" s="4" t="s">
        <v>21</v>
      </c>
      <c r="K74" s="10">
        <v>1.4999999999999999E-2</v>
      </c>
    </row>
    <row r="75" spans="1:11" ht="14.25" customHeight="1">
      <c r="A75" t="s">
        <v>53</v>
      </c>
      <c r="B75" t="s">
        <v>99</v>
      </c>
      <c r="C75">
        <v>2040</v>
      </c>
      <c r="D75" t="s">
        <v>15</v>
      </c>
      <c r="E75">
        <v>0.79</v>
      </c>
      <c r="G75" s="4" t="s">
        <v>29</v>
      </c>
      <c r="H75" s="4" t="s">
        <v>99</v>
      </c>
      <c r="I75" s="10">
        <v>2025</v>
      </c>
      <c r="J75" s="4" t="s">
        <v>57</v>
      </c>
      <c r="K75" s="10">
        <v>1.4999999999999999E-2</v>
      </c>
    </row>
    <row r="76" spans="1:11" ht="14.25" customHeight="1">
      <c r="A76" t="s">
        <v>53</v>
      </c>
      <c r="B76" t="s">
        <v>99</v>
      </c>
      <c r="C76">
        <v>2040</v>
      </c>
      <c r="D76" t="s">
        <v>21</v>
      </c>
      <c r="E76">
        <v>0.06</v>
      </c>
      <c r="G76" s="22" t="s">
        <v>29</v>
      </c>
      <c r="H76" s="22" t="s">
        <v>99</v>
      </c>
      <c r="I76" s="22">
        <v>2030</v>
      </c>
      <c r="J76" s="22" t="s">
        <v>15</v>
      </c>
      <c r="K76" s="22">
        <v>0.86</v>
      </c>
    </row>
    <row r="77" spans="1:11" ht="14.25" customHeight="1">
      <c r="A77" t="s">
        <v>53</v>
      </c>
      <c r="B77" t="s">
        <v>99</v>
      </c>
      <c r="C77">
        <v>2045</v>
      </c>
      <c r="D77" t="s">
        <v>15</v>
      </c>
      <c r="E77">
        <v>0.74</v>
      </c>
      <c r="G77" s="22" t="s">
        <v>29</v>
      </c>
      <c r="H77" s="22" t="s">
        <v>99</v>
      </c>
      <c r="I77" s="22">
        <v>2030</v>
      </c>
      <c r="J77" s="22" t="s">
        <v>33</v>
      </c>
      <c r="K77" s="22">
        <v>0.05</v>
      </c>
    </row>
    <row r="78" spans="1:11" ht="14.25" customHeight="1">
      <c r="A78" t="s">
        <v>53</v>
      </c>
      <c r="B78" t="s">
        <v>99</v>
      </c>
      <c r="C78">
        <v>2045</v>
      </c>
      <c r="D78" t="s">
        <v>21</v>
      </c>
      <c r="E78">
        <v>0.08</v>
      </c>
      <c r="G78" s="22" t="s">
        <v>29</v>
      </c>
      <c r="H78" s="22" t="s">
        <v>99</v>
      </c>
      <c r="I78" s="22">
        <v>2030</v>
      </c>
      <c r="J78" s="22" t="s">
        <v>51</v>
      </c>
      <c r="K78" s="22">
        <v>0.81</v>
      </c>
    </row>
    <row r="79" spans="1:11" ht="14.25" customHeight="1">
      <c r="A79" t="s">
        <v>53</v>
      </c>
      <c r="B79" t="s">
        <v>99</v>
      </c>
      <c r="C79">
        <v>2050</v>
      </c>
      <c r="D79" t="s">
        <v>15</v>
      </c>
      <c r="E79">
        <v>0.68</v>
      </c>
      <c r="G79" s="22" t="s">
        <v>29</v>
      </c>
      <c r="H79" s="22" t="s">
        <v>99</v>
      </c>
      <c r="I79" s="22">
        <v>2030</v>
      </c>
      <c r="J79" s="22" t="s">
        <v>21</v>
      </c>
      <c r="K79" s="22">
        <v>0.05</v>
      </c>
    </row>
    <row r="80" spans="1:11" ht="14.25" customHeight="1">
      <c r="A80" t="s">
        <v>53</v>
      </c>
      <c r="B80" t="s">
        <v>99</v>
      </c>
      <c r="C80">
        <v>2050</v>
      </c>
      <c r="D80" t="s">
        <v>21</v>
      </c>
      <c r="E80">
        <v>0.1</v>
      </c>
      <c r="G80" s="22" t="s">
        <v>29</v>
      </c>
      <c r="H80" s="22" t="s">
        <v>99</v>
      </c>
      <c r="I80" s="22">
        <v>2030</v>
      </c>
      <c r="J80" s="22" t="s">
        <v>39</v>
      </c>
      <c r="K80" s="22">
        <v>0.05</v>
      </c>
    </row>
    <row r="81" spans="1:11" ht="14.25" customHeight="1">
      <c r="A81" t="s">
        <v>29</v>
      </c>
      <c r="B81" t="s">
        <v>99</v>
      </c>
      <c r="C81">
        <v>2022</v>
      </c>
      <c r="D81" t="s">
        <v>15</v>
      </c>
      <c r="E81">
        <v>1</v>
      </c>
      <c r="G81" s="22" t="s">
        <v>29</v>
      </c>
      <c r="H81" s="22" t="s">
        <v>99</v>
      </c>
      <c r="I81" s="22">
        <v>2030</v>
      </c>
      <c r="J81" s="22" t="s">
        <v>27</v>
      </c>
      <c r="K81" s="22">
        <v>0.01</v>
      </c>
    </row>
    <row r="82" spans="1:11" ht="14.25" customHeight="1">
      <c r="A82" t="s">
        <v>29</v>
      </c>
      <c r="B82" t="s">
        <v>99</v>
      </c>
      <c r="C82">
        <v>2025</v>
      </c>
      <c r="D82" t="s">
        <v>15</v>
      </c>
      <c r="E82">
        <v>0.98499999999999999</v>
      </c>
      <c r="G82" s="22" t="s">
        <v>29</v>
      </c>
      <c r="H82" s="22" t="s">
        <v>99</v>
      </c>
      <c r="I82" s="22">
        <v>2030</v>
      </c>
      <c r="J82" s="22" t="s">
        <v>61</v>
      </c>
      <c r="K82" s="22">
        <v>0.01</v>
      </c>
    </row>
    <row r="83" spans="1:11" ht="14.25" customHeight="1">
      <c r="A83" t="s">
        <v>29</v>
      </c>
      <c r="B83" t="s">
        <v>99</v>
      </c>
      <c r="C83">
        <v>2025</v>
      </c>
      <c r="D83" t="s">
        <v>21</v>
      </c>
      <c r="E83">
        <v>1.4999999999999999E-2</v>
      </c>
      <c r="G83" s="4" t="s">
        <v>47</v>
      </c>
      <c r="H83" s="4" t="s">
        <v>99</v>
      </c>
      <c r="I83" s="10">
        <v>2022</v>
      </c>
      <c r="J83" s="4" t="s">
        <v>15</v>
      </c>
      <c r="K83" s="10">
        <v>0.97</v>
      </c>
    </row>
    <row r="84" spans="1:11" ht="14.25" customHeight="1">
      <c r="A84" t="s">
        <v>29</v>
      </c>
      <c r="B84" t="s">
        <v>99</v>
      </c>
      <c r="C84">
        <v>2030</v>
      </c>
      <c r="D84" t="s">
        <v>15</v>
      </c>
      <c r="E84">
        <v>0.86</v>
      </c>
      <c r="G84" s="4" t="s">
        <v>47</v>
      </c>
      <c r="H84" s="4" t="s">
        <v>99</v>
      </c>
      <c r="I84" s="10">
        <v>2022</v>
      </c>
      <c r="J84" s="4" t="s">
        <v>51</v>
      </c>
      <c r="K84" s="10">
        <v>0.97</v>
      </c>
    </row>
    <row r="85" spans="1:11" ht="14.25" customHeight="1">
      <c r="A85" t="s">
        <v>29</v>
      </c>
      <c r="B85" t="s">
        <v>99</v>
      </c>
      <c r="C85">
        <v>2030</v>
      </c>
      <c r="D85" t="s">
        <v>21</v>
      </c>
      <c r="E85">
        <v>0.05</v>
      </c>
      <c r="G85" s="4" t="s">
        <v>47</v>
      </c>
      <c r="H85" s="4" t="s">
        <v>99</v>
      </c>
      <c r="I85" s="10">
        <v>2022</v>
      </c>
      <c r="J85" s="4" t="s">
        <v>27</v>
      </c>
      <c r="K85" s="10">
        <v>0.02</v>
      </c>
    </row>
    <row r="86" spans="1:11" ht="14.25" customHeight="1">
      <c r="A86" t="s">
        <v>29</v>
      </c>
      <c r="B86" t="s">
        <v>99</v>
      </c>
      <c r="C86">
        <v>2030</v>
      </c>
      <c r="D86" t="s">
        <v>27</v>
      </c>
      <c r="E86">
        <v>0.01</v>
      </c>
      <c r="G86" s="4" t="s">
        <v>47</v>
      </c>
      <c r="H86" s="4" t="s">
        <v>99</v>
      </c>
      <c r="I86" s="10">
        <v>2022</v>
      </c>
      <c r="J86" s="4" t="s">
        <v>61</v>
      </c>
      <c r="K86" s="10">
        <v>0.02</v>
      </c>
    </row>
    <row r="87" spans="1:11" ht="14.25" customHeight="1">
      <c r="A87" t="s">
        <v>29</v>
      </c>
      <c r="B87" t="s">
        <v>99</v>
      </c>
      <c r="C87">
        <v>2035</v>
      </c>
      <c r="D87" t="s">
        <v>15</v>
      </c>
      <c r="E87">
        <v>0.1</v>
      </c>
      <c r="G87" s="4" t="s">
        <v>47</v>
      </c>
      <c r="H87" s="4" t="s">
        <v>99</v>
      </c>
      <c r="I87" s="10">
        <v>2025</v>
      </c>
      <c r="J87" s="4" t="s">
        <v>15</v>
      </c>
      <c r="K87" s="10">
        <v>0.98</v>
      </c>
    </row>
    <row r="88" spans="1:11" ht="14.25" customHeight="1">
      <c r="A88" t="s">
        <v>29</v>
      </c>
      <c r="B88" t="s">
        <v>99</v>
      </c>
      <c r="C88">
        <v>2035</v>
      </c>
      <c r="D88" t="s">
        <v>21</v>
      </c>
      <c r="E88">
        <v>7.0000000000000007E-2</v>
      </c>
      <c r="G88" s="4" t="s">
        <v>47</v>
      </c>
      <c r="H88" s="4" t="s">
        <v>99</v>
      </c>
      <c r="I88" s="10">
        <v>2025</v>
      </c>
      <c r="J88" s="4" t="s">
        <v>51</v>
      </c>
      <c r="K88" s="10">
        <v>0.98</v>
      </c>
    </row>
    <row r="89" spans="1:11" ht="14.25" customHeight="1">
      <c r="A89" t="s">
        <v>29</v>
      </c>
      <c r="B89" t="s">
        <v>99</v>
      </c>
      <c r="C89">
        <v>2035</v>
      </c>
      <c r="D89" t="s">
        <v>27</v>
      </c>
      <c r="E89">
        <v>0.01</v>
      </c>
      <c r="G89" s="4" t="s">
        <v>47</v>
      </c>
      <c r="H89" s="4" t="s">
        <v>99</v>
      </c>
      <c r="I89" s="10">
        <v>2025</v>
      </c>
      <c r="J89" s="4" t="s">
        <v>27</v>
      </c>
      <c r="K89" s="10">
        <v>0.02</v>
      </c>
    </row>
    <row r="90" spans="1:11" ht="14.25" customHeight="1">
      <c r="A90" t="s">
        <v>29</v>
      </c>
      <c r="B90" t="s">
        <v>99</v>
      </c>
      <c r="C90">
        <v>2040</v>
      </c>
      <c r="D90" t="s">
        <v>15</v>
      </c>
      <c r="E90">
        <v>0.75</v>
      </c>
      <c r="G90" s="4" t="s">
        <v>47</v>
      </c>
      <c r="H90" s="4" t="s">
        <v>99</v>
      </c>
      <c r="I90" s="10">
        <v>2025</v>
      </c>
      <c r="J90" s="4" t="s">
        <v>61</v>
      </c>
      <c r="K90" s="10">
        <v>0.02</v>
      </c>
    </row>
    <row r="91" spans="1:11" ht="14.25" customHeight="1">
      <c r="A91" t="s">
        <v>29</v>
      </c>
      <c r="B91" t="s">
        <v>99</v>
      </c>
      <c r="C91">
        <v>2040</v>
      </c>
      <c r="D91" t="s">
        <v>21</v>
      </c>
      <c r="E91">
        <v>0.14000000000000001</v>
      </c>
      <c r="G91" s="22" t="s">
        <v>47</v>
      </c>
      <c r="H91" s="22" t="s">
        <v>99</v>
      </c>
      <c r="I91" s="22">
        <v>2030</v>
      </c>
      <c r="J91" s="22" t="s">
        <v>15</v>
      </c>
      <c r="K91" s="22">
        <v>0.9</v>
      </c>
    </row>
    <row r="92" spans="1:11" ht="14.25" customHeight="1">
      <c r="A92" t="s">
        <v>29</v>
      </c>
      <c r="B92" t="s">
        <v>99</v>
      </c>
      <c r="C92">
        <v>2040</v>
      </c>
      <c r="D92" t="s">
        <v>27</v>
      </c>
      <c r="E92">
        <v>0.01</v>
      </c>
      <c r="G92" s="22" t="s">
        <v>47</v>
      </c>
      <c r="H92" s="22" t="s">
        <v>99</v>
      </c>
      <c r="I92" s="22">
        <v>2030</v>
      </c>
      <c r="J92" s="22" t="s">
        <v>33</v>
      </c>
      <c r="K92" s="22">
        <v>0.05</v>
      </c>
    </row>
    <row r="93" spans="1:11" ht="14.25" customHeight="1">
      <c r="A93" t="s">
        <v>29</v>
      </c>
      <c r="B93" t="s">
        <v>99</v>
      </c>
      <c r="C93">
        <v>2045</v>
      </c>
      <c r="D93" t="s">
        <v>15</v>
      </c>
      <c r="E93">
        <v>0.7</v>
      </c>
      <c r="G93" s="22" t="s">
        <v>47</v>
      </c>
      <c r="H93" s="22" t="s">
        <v>99</v>
      </c>
      <c r="I93" s="22">
        <v>2030</v>
      </c>
      <c r="J93" s="22" t="s">
        <v>51</v>
      </c>
      <c r="K93" s="22">
        <v>0.84</v>
      </c>
    </row>
    <row r="94" spans="1:11" ht="14.25" customHeight="1">
      <c r="A94" t="s">
        <v>29</v>
      </c>
      <c r="B94" t="s">
        <v>99</v>
      </c>
      <c r="C94">
        <v>2045</v>
      </c>
      <c r="D94" t="s">
        <v>21</v>
      </c>
      <c r="E94">
        <v>0.18</v>
      </c>
      <c r="G94" s="22" t="s">
        <v>47</v>
      </c>
      <c r="H94" s="22" t="s">
        <v>99</v>
      </c>
      <c r="I94" s="22">
        <v>2030</v>
      </c>
      <c r="J94" s="22" t="s">
        <v>21</v>
      </c>
      <c r="K94" s="22">
        <v>0.02</v>
      </c>
    </row>
    <row r="95" spans="1:11" ht="14.25" customHeight="1">
      <c r="A95" t="s">
        <v>29</v>
      </c>
      <c r="B95" t="s">
        <v>99</v>
      </c>
      <c r="C95">
        <v>2045</v>
      </c>
      <c r="D95" t="s">
        <v>27</v>
      </c>
      <c r="E95">
        <v>0.01</v>
      </c>
      <c r="G95" s="22" t="s">
        <v>47</v>
      </c>
      <c r="H95" s="22" t="s">
        <v>99</v>
      </c>
      <c r="I95" s="22">
        <v>2030</v>
      </c>
      <c r="J95" s="22" t="s">
        <v>57</v>
      </c>
      <c r="K95" s="22">
        <v>0.02</v>
      </c>
    </row>
    <row r="96" spans="1:11" ht="14.25" customHeight="1">
      <c r="A96" t="s">
        <v>29</v>
      </c>
      <c r="B96" t="s">
        <v>99</v>
      </c>
      <c r="C96">
        <v>2050</v>
      </c>
      <c r="D96" t="s">
        <v>15</v>
      </c>
      <c r="E96">
        <v>0.64</v>
      </c>
      <c r="G96" s="22" t="s">
        <v>47</v>
      </c>
      <c r="H96" s="22" t="s">
        <v>99</v>
      </c>
      <c r="I96" s="22">
        <v>2030</v>
      </c>
      <c r="J96" s="4" t="s">
        <v>27</v>
      </c>
      <c r="K96" s="22">
        <v>0.01</v>
      </c>
    </row>
    <row r="97" spans="1:11" ht="14.25" customHeight="1">
      <c r="A97" t="s">
        <v>29</v>
      </c>
      <c r="B97" t="s">
        <v>99</v>
      </c>
      <c r="C97">
        <v>2050</v>
      </c>
      <c r="D97" t="s">
        <v>21</v>
      </c>
      <c r="E97">
        <v>0.2</v>
      </c>
      <c r="G97" s="22" t="s">
        <v>47</v>
      </c>
      <c r="H97" s="22" t="s">
        <v>99</v>
      </c>
      <c r="I97" s="22">
        <v>2030</v>
      </c>
      <c r="J97" s="4" t="s">
        <v>61</v>
      </c>
      <c r="K97" s="22">
        <v>0.01</v>
      </c>
    </row>
    <row r="98" spans="1:11" ht="14.25" customHeight="1">
      <c r="A98" t="s">
        <v>29</v>
      </c>
      <c r="B98" t="s">
        <v>99</v>
      </c>
      <c r="C98">
        <v>2050</v>
      </c>
      <c r="D98" t="s">
        <v>27</v>
      </c>
      <c r="E98">
        <v>0.01</v>
      </c>
      <c r="G98" s="22" t="s">
        <v>17</v>
      </c>
      <c r="H98" s="22" t="s">
        <v>97</v>
      </c>
      <c r="I98" s="22">
        <v>2030</v>
      </c>
      <c r="J98" s="22" t="s">
        <v>64</v>
      </c>
      <c r="K98" s="22">
        <v>0.85</v>
      </c>
    </row>
    <row r="99" spans="1:11" ht="14.25" customHeight="1">
      <c r="A99" t="s">
        <v>47</v>
      </c>
      <c r="B99" t="s">
        <v>99</v>
      </c>
      <c r="C99">
        <v>2022</v>
      </c>
      <c r="D99" t="s">
        <v>15</v>
      </c>
      <c r="E99">
        <v>0.97</v>
      </c>
      <c r="G99" s="22" t="s">
        <v>17</v>
      </c>
      <c r="H99" s="22" t="s">
        <v>97</v>
      </c>
      <c r="I99" s="22">
        <v>2030</v>
      </c>
      <c r="J99" s="22" t="s">
        <v>73</v>
      </c>
      <c r="K99" s="22">
        <v>0.78736799999999996</v>
      </c>
    </row>
    <row r="100" spans="1:11" ht="14.25" customHeight="1">
      <c r="A100" t="s">
        <v>47</v>
      </c>
      <c r="B100" t="s">
        <v>99</v>
      </c>
      <c r="C100">
        <v>2022</v>
      </c>
      <c r="D100" t="s">
        <v>27</v>
      </c>
      <c r="E100">
        <v>0.02</v>
      </c>
      <c r="G100" s="22" t="s">
        <v>17</v>
      </c>
      <c r="H100" s="22" t="s">
        <v>97</v>
      </c>
      <c r="I100" s="22">
        <v>2030</v>
      </c>
      <c r="J100" s="22" t="s">
        <v>70</v>
      </c>
      <c r="K100" s="22">
        <v>6.2631999999999993E-2</v>
      </c>
    </row>
    <row r="101" spans="1:11" ht="14.25" customHeight="1">
      <c r="A101" t="s">
        <v>47</v>
      </c>
      <c r="B101" t="s">
        <v>99</v>
      </c>
      <c r="C101">
        <v>2025</v>
      </c>
      <c r="D101" t="s">
        <v>15</v>
      </c>
      <c r="E101">
        <v>0.98</v>
      </c>
      <c r="G101" s="22" t="s">
        <v>17</v>
      </c>
      <c r="H101" s="22" t="s">
        <v>97</v>
      </c>
      <c r="I101" s="22">
        <v>2030</v>
      </c>
      <c r="J101" s="22" t="s">
        <v>67</v>
      </c>
      <c r="K101" s="22">
        <v>0.1</v>
      </c>
    </row>
    <row r="102" spans="1:11" ht="14.25" customHeight="1">
      <c r="A102" t="s">
        <v>47</v>
      </c>
      <c r="B102" t="s">
        <v>99</v>
      </c>
      <c r="C102">
        <v>2025</v>
      </c>
      <c r="D102" t="s">
        <v>27</v>
      </c>
      <c r="E102">
        <v>0.02</v>
      </c>
      <c r="G102" s="22" t="s">
        <v>17</v>
      </c>
      <c r="H102" s="22" t="s">
        <v>97</v>
      </c>
      <c r="I102" s="22">
        <v>2030</v>
      </c>
      <c r="J102" s="22" t="s">
        <v>79</v>
      </c>
      <c r="K102" s="22">
        <v>9.2632000000000006E-2</v>
      </c>
    </row>
    <row r="103" spans="1:11" ht="14.25" customHeight="1">
      <c r="A103" t="s">
        <v>47</v>
      </c>
      <c r="B103" t="s">
        <v>99</v>
      </c>
      <c r="C103">
        <v>2030</v>
      </c>
      <c r="D103" t="s">
        <v>15</v>
      </c>
      <c r="E103">
        <v>0.9</v>
      </c>
      <c r="G103" s="22" t="s">
        <v>17</v>
      </c>
      <c r="H103" s="22" t="s">
        <v>97</v>
      </c>
      <c r="I103" s="22">
        <v>2030</v>
      </c>
      <c r="J103" s="22" t="s">
        <v>76</v>
      </c>
      <c r="K103" s="22">
        <v>7.3680000000000004E-3</v>
      </c>
    </row>
    <row r="104" spans="1:11" ht="14.25" customHeight="1">
      <c r="A104" t="s">
        <v>47</v>
      </c>
      <c r="B104" t="s">
        <v>99</v>
      </c>
      <c r="C104">
        <v>2030</v>
      </c>
      <c r="D104" t="s">
        <v>21</v>
      </c>
      <c r="E104">
        <v>0.02</v>
      </c>
      <c r="G104" s="22" t="s">
        <v>17</v>
      </c>
      <c r="H104" s="22" t="s">
        <v>97</v>
      </c>
      <c r="I104" s="22">
        <v>2030</v>
      </c>
      <c r="J104" s="22" t="s">
        <v>82</v>
      </c>
      <c r="K104" s="22">
        <v>0.05</v>
      </c>
    </row>
    <row r="105" spans="1:11" ht="14.25" customHeight="1">
      <c r="A105" t="s">
        <v>47</v>
      </c>
      <c r="B105" t="s">
        <v>99</v>
      </c>
      <c r="C105">
        <v>2030</v>
      </c>
      <c r="D105" t="s">
        <v>27</v>
      </c>
      <c r="E105">
        <v>0.01</v>
      </c>
      <c r="G105" s="22" t="s">
        <v>17</v>
      </c>
      <c r="H105" s="22" t="s">
        <v>97</v>
      </c>
      <c r="I105" s="22">
        <v>2030</v>
      </c>
      <c r="J105" s="22" t="s">
        <v>85</v>
      </c>
      <c r="K105" s="22">
        <v>0.05</v>
      </c>
    </row>
    <row r="106" spans="1:11" ht="14.25" customHeight="1">
      <c r="A106" t="s">
        <v>47</v>
      </c>
      <c r="B106" t="s">
        <v>99</v>
      </c>
      <c r="C106">
        <v>2035</v>
      </c>
      <c r="D106" t="s">
        <v>15</v>
      </c>
      <c r="E106">
        <v>0.84</v>
      </c>
      <c r="G106" s="22" t="s">
        <v>23</v>
      </c>
      <c r="H106" s="22" t="s">
        <v>97</v>
      </c>
      <c r="I106" s="22">
        <v>2030</v>
      </c>
      <c r="J106" s="22" t="s">
        <v>64</v>
      </c>
      <c r="K106" s="22">
        <v>0.93</v>
      </c>
    </row>
    <row r="107" spans="1:11" ht="14.25" customHeight="1">
      <c r="A107" t="s">
        <v>47</v>
      </c>
      <c r="B107" t="s">
        <v>99</v>
      </c>
      <c r="C107">
        <v>2035</v>
      </c>
      <c r="D107" t="s">
        <v>21</v>
      </c>
      <c r="E107">
        <v>0.05</v>
      </c>
      <c r="G107" s="22" t="s">
        <v>23</v>
      </c>
      <c r="H107" s="22" t="s">
        <v>97</v>
      </c>
      <c r="I107" s="22">
        <v>2030</v>
      </c>
      <c r="J107" s="22" t="s">
        <v>73</v>
      </c>
      <c r="K107" s="22">
        <v>0.8649</v>
      </c>
    </row>
    <row r="108" spans="1:11" ht="14.25" customHeight="1">
      <c r="A108" t="s">
        <v>47</v>
      </c>
      <c r="B108" t="s">
        <v>99</v>
      </c>
      <c r="C108">
        <v>2035</v>
      </c>
      <c r="D108" t="s">
        <v>27</v>
      </c>
      <c r="E108">
        <v>0.01</v>
      </c>
      <c r="G108" s="22" t="s">
        <v>23</v>
      </c>
      <c r="H108" s="22" t="s">
        <v>97</v>
      </c>
      <c r="I108" s="22">
        <v>2030</v>
      </c>
      <c r="J108" s="22" t="s">
        <v>70</v>
      </c>
      <c r="K108" s="22">
        <v>6.5100000000000005E-2</v>
      </c>
    </row>
    <row r="109" spans="1:11" ht="14.25" customHeight="1">
      <c r="A109" t="s">
        <v>47</v>
      </c>
      <c r="B109" t="s">
        <v>99</v>
      </c>
      <c r="C109">
        <v>2040</v>
      </c>
      <c r="D109" t="s">
        <v>15</v>
      </c>
      <c r="E109">
        <v>0.79</v>
      </c>
      <c r="G109" s="22" t="s">
        <v>23</v>
      </c>
      <c r="H109" s="22" t="s">
        <v>97</v>
      </c>
      <c r="I109" s="22">
        <v>2030</v>
      </c>
      <c r="J109" s="22" t="s">
        <v>67</v>
      </c>
      <c r="K109" s="22">
        <v>7.0000000000000007E-2</v>
      </c>
    </row>
    <row r="110" spans="1:11" ht="14.25" customHeight="1">
      <c r="A110" t="s">
        <v>47</v>
      </c>
      <c r="B110" t="s">
        <v>99</v>
      </c>
      <c r="C110">
        <v>2040</v>
      </c>
      <c r="D110" t="s">
        <v>21</v>
      </c>
      <c r="E110">
        <v>7.0000000000000007E-2</v>
      </c>
      <c r="G110" s="22" t="s">
        <v>23</v>
      </c>
      <c r="H110" s="22" t="s">
        <v>97</v>
      </c>
      <c r="I110" s="22">
        <v>2030</v>
      </c>
      <c r="J110" s="22" t="s">
        <v>79</v>
      </c>
      <c r="K110" s="22">
        <v>6.5100000000000005E-2</v>
      </c>
    </row>
    <row r="111" spans="1:11" ht="14.25" customHeight="1">
      <c r="A111" t="s">
        <v>47</v>
      </c>
      <c r="B111" t="s">
        <v>99</v>
      </c>
      <c r="C111">
        <v>2040</v>
      </c>
      <c r="D111" t="s">
        <v>27</v>
      </c>
      <c r="E111">
        <v>0.01</v>
      </c>
      <c r="G111" s="22" t="s">
        <v>23</v>
      </c>
      <c r="H111" s="22" t="s">
        <v>97</v>
      </c>
      <c r="I111" s="22">
        <v>2030</v>
      </c>
      <c r="J111" s="22" t="s">
        <v>76</v>
      </c>
      <c r="K111" s="22">
        <v>4.8999999999999998E-3</v>
      </c>
    </row>
    <row r="112" spans="1:11" ht="14.25" customHeight="1">
      <c r="A112" t="s">
        <v>47</v>
      </c>
      <c r="B112" t="s">
        <v>99</v>
      </c>
      <c r="C112">
        <v>2045</v>
      </c>
      <c r="D112" t="s">
        <v>15</v>
      </c>
      <c r="E112">
        <v>0.74</v>
      </c>
      <c r="G112" s="22" t="s">
        <v>23</v>
      </c>
      <c r="H112" s="22" t="s">
        <v>97</v>
      </c>
      <c r="I112" s="22">
        <v>2030</v>
      </c>
      <c r="J112" s="22" t="s">
        <v>82</v>
      </c>
      <c r="K112" s="22">
        <v>0</v>
      </c>
    </row>
    <row r="113" spans="1:11" ht="14.25" customHeight="1">
      <c r="A113" t="s">
        <v>47</v>
      </c>
      <c r="B113" t="s">
        <v>99</v>
      </c>
      <c r="C113">
        <v>2045</v>
      </c>
      <c r="D113" t="s">
        <v>21</v>
      </c>
      <c r="E113">
        <v>0.1</v>
      </c>
      <c r="G113" s="22" t="s">
        <v>23</v>
      </c>
      <c r="H113" s="22" t="s">
        <v>97</v>
      </c>
      <c r="I113" s="22">
        <v>2030</v>
      </c>
      <c r="J113" s="22" t="s">
        <v>85</v>
      </c>
      <c r="K113" s="22">
        <v>0</v>
      </c>
    </row>
    <row r="114" spans="1:11" ht="14.25" customHeight="1">
      <c r="A114" t="s">
        <v>47</v>
      </c>
      <c r="B114" t="s">
        <v>99</v>
      </c>
      <c r="C114">
        <v>2045</v>
      </c>
      <c r="D114" t="s">
        <v>27</v>
      </c>
      <c r="E114">
        <v>0.01</v>
      </c>
      <c r="G114" s="22" t="s">
        <v>41</v>
      </c>
      <c r="H114" s="22" t="s">
        <v>97</v>
      </c>
      <c r="I114" s="22">
        <v>2030</v>
      </c>
      <c r="J114" s="22" t="s">
        <v>64</v>
      </c>
      <c r="K114" s="22">
        <v>0.85</v>
      </c>
    </row>
    <row r="115" spans="1:11" ht="14.25" customHeight="1">
      <c r="A115" t="s">
        <v>47</v>
      </c>
      <c r="B115" t="s">
        <v>99</v>
      </c>
      <c r="C115">
        <v>2050</v>
      </c>
      <c r="D115" t="s">
        <v>15</v>
      </c>
      <c r="E115">
        <v>0.68</v>
      </c>
      <c r="G115" s="22" t="s">
        <v>41</v>
      </c>
      <c r="H115" s="22" t="s">
        <v>97</v>
      </c>
      <c r="I115" s="22">
        <v>2030</v>
      </c>
      <c r="J115" s="22" t="s">
        <v>73</v>
      </c>
      <c r="K115" s="22">
        <v>0.78388899999999995</v>
      </c>
    </row>
    <row r="116" spans="1:11" ht="14.25" customHeight="1">
      <c r="A116" t="s">
        <v>47</v>
      </c>
      <c r="B116" t="s">
        <v>99</v>
      </c>
      <c r="C116">
        <v>2050</v>
      </c>
      <c r="D116" t="s">
        <v>21</v>
      </c>
      <c r="E116">
        <v>0.12</v>
      </c>
      <c r="G116" s="22" t="s">
        <v>41</v>
      </c>
      <c r="H116" s="22" t="s">
        <v>97</v>
      </c>
      <c r="I116" s="22">
        <v>2030</v>
      </c>
      <c r="J116" s="22" t="s">
        <v>70</v>
      </c>
      <c r="K116" s="22">
        <v>6.6111000000000003E-2</v>
      </c>
    </row>
    <row r="117" spans="1:11" ht="14.25" customHeight="1">
      <c r="A117" t="s">
        <v>47</v>
      </c>
      <c r="B117" t="s">
        <v>99</v>
      </c>
      <c r="C117">
        <v>2050</v>
      </c>
      <c r="D117" t="s">
        <v>27</v>
      </c>
      <c r="E117">
        <v>0.01</v>
      </c>
      <c r="G117" s="22" t="s">
        <v>41</v>
      </c>
      <c r="H117" s="22" t="s">
        <v>97</v>
      </c>
      <c r="I117" s="22">
        <v>2030</v>
      </c>
      <c r="J117" s="22" t="s">
        <v>67</v>
      </c>
      <c r="K117" s="22">
        <v>0.05</v>
      </c>
    </row>
    <row r="118" spans="1:11" ht="14.25" customHeight="1">
      <c r="A118" t="s">
        <v>17</v>
      </c>
      <c r="B118" t="s">
        <v>97</v>
      </c>
      <c r="C118">
        <v>2030</v>
      </c>
      <c r="D118" t="s">
        <v>64</v>
      </c>
      <c r="E118">
        <v>0.8</v>
      </c>
      <c r="G118" s="22" t="s">
        <v>41</v>
      </c>
      <c r="H118" s="22" t="s">
        <v>97</v>
      </c>
      <c r="I118" s="22">
        <v>2030</v>
      </c>
      <c r="J118" s="22" t="s">
        <v>79</v>
      </c>
      <c r="K118" s="22">
        <v>4.6110999999999999E-2</v>
      </c>
    </row>
    <row r="119" spans="1:11" ht="14.25" customHeight="1">
      <c r="A119" t="s">
        <v>17</v>
      </c>
      <c r="B119" t="s">
        <v>97</v>
      </c>
      <c r="C119">
        <v>2030</v>
      </c>
      <c r="D119" t="s">
        <v>67</v>
      </c>
      <c r="E119">
        <v>0.1</v>
      </c>
      <c r="G119" s="22" t="s">
        <v>41</v>
      </c>
      <c r="H119" s="22" t="s">
        <v>97</v>
      </c>
      <c r="I119" s="22">
        <v>2030</v>
      </c>
      <c r="J119" s="22" t="s">
        <v>76</v>
      </c>
      <c r="K119" s="22">
        <v>3.8890000000000001E-3</v>
      </c>
    </row>
    <row r="120" spans="1:11" ht="14.25" customHeight="1">
      <c r="A120" t="s">
        <v>17</v>
      </c>
      <c r="B120" t="s">
        <v>97</v>
      </c>
      <c r="C120">
        <v>2030</v>
      </c>
      <c r="D120" t="s">
        <v>82</v>
      </c>
      <c r="E120">
        <v>0.05</v>
      </c>
      <c r="G120" s="22" t="s">
        <v>41</v>
      </c>
      <c r="H120" s="22" t="s">
        <v>97</v>
      </c>
      <c r="I120" s="22">
        <v>2030</v>
      </c>
      <c r="J120" s="22" t="s">
        <v>82</v>
      </c>
      <c r="K120" s="22">
        <v>0.1</v>
      </c>
    </row>
    <row r="121" spans="1:11" ht="14.25" customHeight="1">
      <c r="A121" t="s">
        <v>17</v>
      </c>
      <c r="B121" t="s">
        <v>97</v>
      </c>
      <c r="C121">
        <v>2035</v>
      </c>
      <c r="D121" t="s">
        <v>64</v>
      </c>
      <c r="E121">
        <v>0.7</v>
      </c>
      <c r="G121" s="22" t="s">
        <v>41</v>
      </c>
      <c r="H121" s="22" t="s">
        <v>97</v>
      </c>
      <c r="I121" s="22">
        <v>2030</v>
      </c>
      <c r="J121" s="22" t="s">
        <v>85</v>
      </c>
      <c r="K121" s="22">
        <v>0.1</v>
      </c>
    </row>
    <row r="122" spans="1:11" ht="14.25" customHeight="1">
      <c r="A122" t="s">
        <v>17</v>
      </c>
      <c r="B122" t="s">
        <v>97</v>
      </c>
      <c r="C122">
        <v>2035</v>
      </c>
      <c r="D122" t="s">
        <v>67</v>
      </c>
      <c r="E122">
        <v>0.12</v>
      </c>
      <c r="G122" s="22" t="s">
        <v>35</v>
      </c>
      <c r="H122" s="22" t="s">
        <v>97</v>
      </c>
      <c r="I122" s="22">
        <v>2030</v>
      </c>
      <c r="J122" s="22" t="s">
        <v>64</v>
      </c>
      <c r="K122" s="22">
        <v>0.88</v>
      </c>
    </row>
    <row r="123" spans="1:11" ht="14.25" customHeight="1">
      <c r="A123" t="s">
        <v>17</v>
      </c>
      <c r="B123" t="s">
        <v>97</v>
      </c>
      <c r="C123">
        <v>2035</v>
      </c>
      <c r="D123" t="s">
        <v>82</v>
      </c>
      <c r="E123">
        <v>0.05</v>
      </c>
      <c r="G123" s="22" t="s">
        <v>35</v>
      </c>
      <c r="H123" s="22" t="s">
        <v>97</v>
      </c>
      <c r="I123" s="22">
        <v>2030</v>
      </c>
      <c r="J123" s="22" t="s">
        <v>73</v>
      </c>
      <c r="K123" s="22">
        <v>0.81515800000000005</v>
      </c>
    </row>
    <row r="124" spans="1:11" ht="14.25" customHeight="1">
      <c r="A124" t="s">
        <v>17</v>
      </c>
      <c r="B124" t="s">
        <v>97</v>
      </c>
      <c r="C124">
        <v>2040</v>
      </c>
      <c r="D124" t="s">
        <v>64</v>
      </c>
      <c r="E124">
        <v>0.65</v>
      </c>
      <c r="G124" s="22" t="s">
        <v>35</v>
      </c>
      <c r="H124" s="22" t="s">
        <v>97</v>
      </c>
      <c r="I124" s="22">
        <v>2030</v>
      </c>
      <c r="J124" s="22" t="s">
        <v>70</v>
      </c>
      <c r="K124" s="22">
        <v>6.4841999999999997E-2</v>
      </c>
    </row>
    <row r="125" spans="1:11" ht="14.25" customHeight="1">
      <c r="A125" t="s">
        <v>17</v>
      </c>
      <c r="B125" t="s">
        <v>97</v>
      </c>
      <c r="C125">
        <v>2040</v>
      </c>
      <c r="D125" t="s">
        <v>67</v>
      </c>
      <c r="E125">
        <v>0.14000000000000001</v>
      </c>
      <c r="G125" s="22" t="s">
        <v>35</v>
      </c>
      <c r="H125" s="22" t="s">
        <v>97</v>
      </c>
      <c r="I125" s="22">
        <v>2030</v>
      </c>
      <c r="J125" s="22" t="s">
        <v>67</v>
      </c>
      <c r="K125" s="22">
        <v>7.0000000000000007E-2</v>
      </c>
    </row>
    <row r="126" spans="1:11" ht="14.25" customHeight="1">
      <c r="A126" t="s">
        <v>17</v>
      </c>
      <c r="B126" t="s">
        <v>97</v>
      </c>
      <c r="C126">
        <v>2040</v>
      </c>
      <c r="D126" t="s">
        <v>82</v>
      </c>
      <c r="E126">
        <v>0.05</v>
      </c>
      <c r="G126" s="22" t="s">
        <v>35</v>
      </c>
      <c r="H126" s="22" t="s">
        <v>97</v>
      </c>
      <c r="I126" s="22">
        <v>2030</v>
      </c>
      <c r="J126" s="22" t="s">
        <v>79</v>
      </c>
      <c r="K126" s="22">
        <v>6.4841999999999997E-2</v>
      </c>
    </row>
    <row r="127" spans="1:11" ht="14.25" customHeight="1">
      <c r="A127" t="s">
        <v>17</v>
      </c>
      <c r="B127" t="s">
        <v>97</v>
      </c>
      <c r="C127">
        <v>2045</v>
      </c>
      <c r="D127" t="s">
        <v>64</v>
      </c>
      <c r="E127">
        <v>0.6</v>
      </c>
      <c r="G127" s="22" t="s">
        <v>35</v>
      </c>
      <c r="H127" s="22" t="s">
        <v>97</v>
      </c>
      <c r="I127" s="22">
        <v>2030</v>
      </c>
      <c r="J127" s="22" t="s">
        <v>76</v>
      </c>
      <c r="K127" s="22">
        <v>5.1580000000000003E-3</v>
      </c>
    </row>
    <row r="128" spans="1:11" ht="14.25" customHeight="1">
      <c r="A128" t="s">
        <v>17</v>
      </c>
      <c r="B128" t="s">
        <v>97</v>
      </c>
      <c r="C128">
        <v>2045</v>
      </c>
      <c r="D128" t="s">
        <v>67</v>
      </c>
      <c r="E128">
        <v>0.15</v>
      </c>
      <c r="G128" s="22" t="s">
        <v>35</v>
      </c>
      <c r="H128" s="22" t="s">
        <v>97</v>
      </c>
      <c r="I128" s="22">
        <v>2030</v>
      </c>
      <c r="J128" s="22" t="s">
        <v>82</v>
      </c>
      <c r="K128" s="22">
        <v>0.05</v>
      </c>
    </row>
    <row r="129" spans="1:11" ht="14.25" customHeight="1">
      <c r="A129" t="s">
        <v>17</v>
      </c>
      <c r="B129" t="s">
        <v>97</v>
      </c>
      <c r="C129">
        <v>2045</v>
      </c>
      <c r="D129" t="s">
        <v>82</v>
      </c>
      <c r="E129">
        <v>0.05</v>
      </c>
      <c r="G129" s="22" t="s">
        <v>35</v>
      </c>
      <c r="H129" s="22" t="s">
        <v>97</v>
      </c>
      <c r="I129" s="22">
        <v>2030</v>
      </c>
      <c r="J129" s="22" t="s">
        <v>85</v>
      </c>
      <c r="K129" s="22">
        <v>0.05</v>
      </c>
    </row>
    <row r="130" spans="1:11" ht="14.25" customHeight="1">
      <c r="A130" t="s">
        <v>17</v>
      </c>
      <c r="B130" t="s">
        <v>97</v>
      </c>
      <c r="C130">
        <v>2050</v>
      </c>
      <c r="D130" t="s">
        <v>64</v>
      </c>
      <c r="E130">
        <v>0.6</v>
      </c>
      <c r="G130" s="22" t="s">
        <v>53</v>
      </c>
      <c r="H130" s="22" t="s">
        <v>97</v>
      </c>
      <c r="I130" s="22">
        <v>2030</v>
      </c>
      <c r="J130" s="22" t="s">
        <v>64</v>
      </c>
      <c r="K130" s="22">
        <v>0.9</v>
      </c>
    </row>
    <row r="131" spans="1:11" ht="14.25" customHeight="1">
      <c r="A131" t="s">
        <v>17</v>
      </c>
      <c r="B131" t="s">
        <v>97</v>
      </c>
      <c r="C131">
        <v>2050</v>
      </c>
      <c r="D131" t="s">
        <v>67</v>
      </c>
      <c r="E131">
        <v>0.15</v>
      </c>
      <c r="G131" s="22" t="s">
        <v>53</v>
      </c>
      <c r="H131" s="22" t="s">
        <v>97</v>
      </c>
      <c r="I131" s="22">
        <v>2030</v>
      </c>
      <c r="J131" s="22" t="s">
        <v>73</v>
      </c>
      <c r="K131" s="22">
        <v>0.83699999999999997</v>
      </c>
    </row>
    <row r="132" spans="1:11" ht="14.25" customHeight="1">
      <c r="A132" t="s">
        <v>17</v>
      </c>
      <c r="B132" t="s">
        <v>97</v>
      </c>
      <c r="C132">
        <v>2050</v>
      </c>
      <c r="D132" t="s">
        <v>82</v>
      </c>
      <c r="E132">
        <v>0.05</v>
      </c>
      <c r="G132" s="22" t="s">
        <v>53</v>
      </c>
      <c r="H132" s="22" t="s">
        <v>97</v>
      </c>
      <c r="I132" s="22">
        <v>2030</v>
      </c>
      <c r="J132" s="22" t="s">
        <v>70</v>
      </c>
      <c r="K132" s="22">
        <v>6.3E-2</v>
      </c>
    </row>
    <row r="133" spans="1:11" ht="14.25" customHeight="1">
      <c r="A133" t="s">
        <v>23</v>
      </c>
      <c r="B133" t="s">
        <v>97</v>
      </c>
      <c r="C133">
        <v>2030</v>
      </c>
      <c r="D133" t="s">
        <v>64</v>
      </c>
      <c r="E133">
        <v>0.93</v>
      </c>
      <c r="G133" s="22" t="s">
        <v>53</v>
      </c>
      <c r="H133" s="22" t="s">
        <v>97</v>
      </c>
      <c r="I133" s="22">
        <v>2030</v>
      </c>
      <c r="J133" s="22" t="s">
        <v>67</v>
      </c>
      <c r="K133" s="22">
        <v>0.1</v>
      </c>
    </row>
    <row r="134" spans="1:11" ht="14.25" customHeight="1">
      <c r="A134" t="s">
        <v>23</v>
      </c>
      <c r="B134" t="s">
        <v>97</v>
      </c>
      <c r="C134">
        <v>2030</v>
      </c>
      <c r="D134" t="s">
        <v>67</v>
      </c>
      <c r="E134">
        <v>7.0000000000000007E-2</v>
      </c>
      <c r="G134" s="22" t="s">
        <v>53</v>
      </c>
      <c r="H134" s="22" t="s">
        <v>97</v>
      </c>
      <c r="I134" s="22">
        <v>2030</v>
      </c>
      <c r="J134" s="22" t="s">
        <v>79</v>
      </c>
      <c r="K134" s="22">
        <v>9.2999999999999999E-2</v>
      </c>
    </row>
    <row r="135" spans="1:11" ht="14.25" customHeight="1">
      <c r="A135" t="s">
        <v>23</v>
      </c>
      <c r="B135" t="s">
        <v>97</v>
      </c>
      <c r="C135">
        <v>2030</v>
      </c>
      <c r="D135" t="s">
        <v>82</v>
      </c>
      <c r="E135">
        <v>0</v>
      </c>
      <c r="G135" s="22" t="s">
        <v>53</v>
      </c>
      <c r="H135" s="22" t="s">
        <v>97</v>
      </c>
      <c r="I135" s="22">
        <v>2030</v>
      </c>
      <c r="J135" s="22" t="s">
        <v>76</v>
      </c>
      <c r="K135" s="22">
        <v>7.0000000000000001E-3</v>
      </c>
    </row>
    <row r="136" spans="1:11" ht="14.25" customHeight="1">
      <c r="A136" t="s">
        <v>23</v>
      </c>
      <c r="B136" t="s">
        <v>97</v>
      </c>
      <c r="C136">
        <v>2035</v>
      </c>
      <c r="D136" t="s">
        <v>64</v>
      </c>
      <c r="E136">
        <v>0.93</v>
      </c>
      <c r="G136" s="22" t="s">
        <v>53</v>
      </c>
      <c r="H136" s="22" t="s">
        <v>97</v>
      </c>
      <c r="I136" s="22">
        <v>2030</v>
      </c>
      <c r="J136" s="22" t="s">
        <v>82</v>
      </c>
      <c r="K136" s="22">
        <v>0</v>
      </c>
    </row>
    <row r="137" spans="1:11" ht="14.25" customHeight="1">
      <c r="A137" t="s">
        <v>23</v>
      </c>
      <c r="B137" t="s">
        <v>97</v>
      </c>
      <c r="C137">
        <v>2035</v>
      </c>
      <c r="D137" t="s">
        <v>67</v>
      </c>
      <c r="E137">
        <v>7.0000000000000007E-2</v>
      </c>
      <c r="G137" s="22" t="s">
        <v>53</v>
      </c>
      <c r="H137" s="22" t="s">
        <v>97</v>
      </c>
      <c r="I137" s="22">
        <v>2030</v>
      </c>
      <c r="J137" s="22" t="s">
        <v>85</v>
      </c>
      <c r="K137" s="22">
        <v>0</v>
      </c>
    </row>
    <row r="138" spans="1:11" ht="14.25" customHeight="1">
      <c r="A138" t="s">
        <v>23</v>
      </c>
      <c r="B138" t="s">
        <v>97</v>
      </c>
      <c r="C138">
        <v>2035</v>
      </c>
      <c r="D138" t="s">
        <v>82</v>
      </c>
      <c r="E138">
        <v>0</v>
      </c>
      <c r="G138" s="22" t="s">
        <v>29</v>
      </c>
      <c r="H138" s="22" t="s">
        <v>97</v>
      </c>
      <c r="I138" s="22">
        <v>2030</v>
      </c>
      <c r="J138" s="22" t="s">
        <v>64</v>
      </c>
      <c r="K138" s="22">
        <v>0.85</v>
      </c>
    </row>
    <row r="139" spans="1:11" ht="14.25" customHeight="1">
      <c r="A139" t="s">
        <v>23</v>
      </c>
      <c r="B139" t="s">
        <v>97</v>
      </c>
      <c r="C139">
        <v>2040</v>
      </c>
      <c r="D139" t="s">
        <v>64</v>
      </c>
      <c r="E139">
        <v>0.93</v>
      </c>
      <c r="G139" s="22" t="s">
        <v>29</v>
      </c>
      <c r="H139" s="22" t="s">
        <v>97</v>
      </c>
      <c r="I139" s="22">
        <v>2030</v>
      </c>
      <c r="J139" s="22" t="s">
        <v>73</v>
      </c>
      <c r="K139" s="22">
        <v>0.79049999999999998</v>
      </c>
    </row>
    <row r="140" spans="1:11" ht="14.25" customHeight="1">
      <c r="A140" t="s">
        <v>23</v>
      </c>
      <c r="B140" t="s">
        <v>97</v>
      </c>
      <c r="C140">
        <v>2040</v>
      </c>
      <c r="D140" t="s">
        <v>67</v>
      </c>
      <c r="E140">
        <v>7.0000000000000007E-2</v>
      </c>
      <c r="G140" s="22" t="s">
        <v>29</v>
      </c>
      <c r="H140" s="22" t="s">
        <v>97</v>
      </c>
      <c r="I140" s="22">
        <v>2030</v>
      </c>
      <c r="J140" s="22" t="s">
        <v>70</v>
      </c>
      <c r="K140" s="22">
        <v>5.9499999999999997E-2</v>
      </c>
    </row>
    <row r="141" spans="1:11" ht="14.25" customHeight="1">
      <c r="A141" t="s">
        <v>23</v>
      </c>
      <c r="B141" t="s">
        <v>97</v>
      </c>
      <c r="C141">
        <v>2040</v>
      </c>
      <c r="D141" t="s">
        <v>82</v>
      </c>
      <c r="E141">
        <v>0</v>
      </c>
      <c r="G141" s="22" t="s">
        <v>29</v>
      </c>
      <c r="H141" s="22" t="s">
        <v>97</v>
      </c>
      <c r="I141" s="22">
        <v>2030</v>
      </c>
      <c r="J141" s="22" t="s">
        <v>67</v>
      </c>
      <c r="K141" s="22">
        <v>0.15</v>
      </c>
    </row>
    <row r="142" spans="1:11" ht="14.25" customHeight="1">
      <c r="A142" t="s">
        <v>23</v>
      </c>
      <c r="B142" t="s">
        <v>97</v>
      </c>
      <c r="C142">
        <v>2045</v>
      </c>
      <c r="D142" t="s">
        <v>64</v>
      </c>
      <c r="E142">
        <v>0.93</v>
      </c>
      <c r="G142" s="22" t="s">
        <v>29</v>
      </c>
      <c r="H142" s="22" t="s">
        <v>97</v>
      </c>
      <c r="I142" s="22">
        <v>2030</v>
      </c>
      <c r="J142" s="22" t="s">
        <v>79</v>
      </c>
      <c r="K142" s="22">
        <v>0.13950000000000001</v>
      </c>
    </row>
    <row r="143" spans="1:11" ht="14.25" customHeight="1">
      <c r="A143" t="s">
        <v>23</v>
      </c>
      <c r="B143" t="s">
        <v>97</v>
      </c>
      <c r="C143">
        <v>2045</v>
      </c>
      <c r="D143" t="s">
        <v>67</v>
      </c>
      <c r="E143">
        <v>7.0000000000000007E-2</v>
      </c>
      <c r="G143" s="22" t="s">
        <v>29</v>
      </c>
      <c r="H143" s="22" t="s">
        <v>97</v>
      </c>
      <c r="I143" s="22">
        <v>2030</v>
      </c>
      <c r="J143" s="22" t="s">
        <v>76</v>
      </c>
      <c r="K143" s="22">
        <v>1.0500000000000001E-2</v>
      </c>
    </row>
    <row r="144" spans="1:11" ht="14.25" customHeight="1">
      <c r="A144" t="s">
        <v>23</v>
      </c>
      <c r="B144" t="s">
        <v>97</v>
      </c>
      <c r="C144">
        <v>2045</v>
      </c>
      <c r="D144" t="s">
        <v>82</v>
      </c>
      <c r="E144">
        <v>0</v>
      </c>
      <c r="G144" s="22" t="s">
        <v>29</v>
      </c>
      <c r="H144" s="22" t="s">
        <v>97</v>
      </c>
      <c r="I144" s="22">
        <v>2030</v>
      </c>
      <c r="J144" s="22" t="s">
        <v>82</v>
      </c>
      <c r="K144" s="22">
        <v>0</v>
      </c>
    </row>
    <row r="145" spans="1:11" ht="14.25" customHeight="1">
      <c r="A145" t="s">
        <v>23</v>
      </c>
      <c r="B145" t="s">
        <v>97</v>
      </c>
      <c r="C145">
        <v>2050</v>
      </c>
      <c r="D145" t="s">
        <v>64</v>
      </c>
      <c r="E145">
        <v>0.93</v>
      </c>
      <c r="G145" s="22" t="s">
        <v>29</v>
      </c>
      <c r="H145" s="22" t="s">
        <v>97</v>
      </c>
      <c r="I145" s="22">
        <v>2030</v>
      </c>
      <c r="J145" s="22" t="s">
        <v>85</v>
      </c>
      <c r="K145" s="22">
        <v>0</v>
      </c>
    </row>
    <row r="146" spans="1:11" ht="14.25" customHeight="1">
      <c r="A146" t="s">
        <v>23</v>
      </c>
      <c r="B146" t="s">
        <v>97</v>
      </c>
      <c r="C146">
        <v>2050</v>
      </c>
      <c r="D146" t="s">
        <v>67</v>
      </c>
      <c r="E146">
        <v>7.0000000000000007E-2</v>
      </c>
      <c r="G146" s="22" t="s">
        <v>47</v>
      </c>
      <c r="H146" s="22" t="s">
        <v>97</v>
      </c>
      <c r="I146" s="22">
        <v>2030</v>
      </c>
      <c r="J146" s="22" t="s">
        <v>64</v>
      </c>
      <c r="K146" s="22">
        <v>0.65</v>
      </c>
    </row>
    <row r="147" spans="1:11" ht="14.25" customHeight="1">
      <c r="A147" t="s">
        <v>23</v>
      </c>
      <c r="B147" t="s">
        <v>97</v>
      </c>
      <c r="C147">
        <v>2050</v>
      </c>
      <c r="D147" t="s">
        <v>82</v>
      </c>
      <c r="E147">
        <v>0</v>
      </c>
      <c r="G147" s="22" t="s">
        <v>47</v>
      </c>
      <c r="H147" s="22" t="s">
        <v>97</v>
      </c>
      <c r="I147" s="22">
        <v>2030</v>
      </c>
      <c r="J147" s="22" t="s">
        <v>73</v>
      </c>
      <c r="K147" s="22">
        <v>0.57999999999999996</v>
      </c>
    </row>
    <row r="148" spans="1:11" ht="14.25" customHeight="1">
      <c r="A148" t="s">
        <v>41</v>
      </c>
      <c r="B148" t="s">
        <v>97</v>
      </c>
      <c r="C148">
        <v>2030</v>
      </c>
      <c r="D148" t="s">
        <v>64</v>
      </c>
      <c r="E148">
        <v>0.8</v>
      </c>
      <c r="G148" s="22" t="s">
        <v>47</v>
      </c>
      <c r="H148" s="22" t="s">
        <v>97</v>
      </c>
      <c r="I148" s="22">
        <v>2030</v>
      </c>
      <c r="J148" s="22" t="s">
        <v>70</v>
      </c>
      <c r="K148" s="22">
        <v>7.0000000000000007E-2</v>
      </c>
    </row>
    <row r="149" spans="1:11" ht="14.25" customHeight="1">
      <c r="A149" t="s">
        <v>41</v>
      </c>
      <c r="B149" t="s">
        <v>97</v>
      </c>
      <c r="C149">
        <v>2030</v>
      </c>
      <c r="D149" t="s">
        <v>67</v>
      </c>
      <c r="E149">
        <v>0.05</v>
      </c>
      <c r="G149" s="22" t="s">
        <v>47</v>
      </c>
      <c r="H149" s="22" t="s">
        <v>97</v>
      </c>
      <c r="I149" s="22">
        <v>2030</v>
      </c>
      <c r="J149" s="22" t="s">
        <v>67</v>
      </c>
      <c r="K149" s="22">
        <v>0</v>
      </c>
    </row>
    <row r="150" spans="1:11" ht="14.25" customHeight="1">
      <c r="A150" t="s">
        <v>41</v>
      </c>
      <c r="B150" t="s">
        <v>97</v>
      </c>
      <c r="C150">
        <v>2030</v>
      </c>
      <c r="D150" t="s">
        <v>82</v>
      </c>
      <c r="E150">
        <v>0.1</v>
      </c>
      <c r="G150" s="22" t="s">
        <v>47</v>
      </c>
      <c r="H150" s="22" t="s">
        <v>97</v>
      </c>
      <c r="I150" s="22">
        <v>2030</v>
      </c>
      <c r="J150" s="22" t="s">
        <v>79</v>
      </c>
      <c r="K150" s="22">
        <v>0</v>
      </c>
    </row>
    <row r="151" spans="1:11" ht="14.25" customHeight="1">
      <c r="A151" t="s">
        <v>41</v>
      </c>
      <c r="B151" t="s">
        <v>97</v>
      </c>
      <c r="C151">
        <v>2035</v>
      </c>
      <c r="D151" t="s">
        <v>64</v>
      </c>
      <c r="E151">
        <v>0.7</v>
      </c>
      <c r="G151" s="22" t="s">
        <v>47</v>
      </c>
      <c r="H151" s="22" t="s">
        <v>97</v>
      </c>
      <c r="I151" s="22">
        <v>2030</v>
      </c>
      <c r="J151" s="22" t="s">
        <v>76</v>
      </c>
      <c r="K151" s="22">
        <v>0</v>
      </c>
    </row>
    <row r="152" spans="1:11" ht="14.25" customHeight="1">
      <c r="A152" t="s">
        <v>41</v>
      </c>
      <c r="B152" t="s">
        <v>97</v>
      </c>
      <c r="C152">
        <v>2035</v>
      </c>
      <c r="D152" t="s">
        <v>67</v>
      </c>
      <c r="E152">
        <v>7.0000000000000007E-2</v>
      </c>
      <c r="G152" s="22" t="s">
        <v>47</v>
      </c>
      <c r="H152" s="22" t="s">
        <v>97</v>
      </c>
      <c r="I152" s="22">
        <v>2030</v>
      </c>
      <c r="J152" s="22" t="s">
        <v>82</v>
      </c>
      <c r="K152" s="22">
        <v>0.35</v>
      </c>
    </row>
    <row r="153" spans="1:11" ht="14.25" customHeight="1">
      <c r="A153" t="s">
        <v>41</v>
      </c>
      <c r="B153" t="s">
        <v>97</v>
      </c>
      <c r="C153">
        <v>2035</v>
      </c>
      <c r="D153" t="s">
        <v>82</v>
      </c>
      <c r="E153">
        <v>0.1</v>
      </c>
      <c r="G153" s="22" t="s">
        <v>47</v>
      </c>
      <c r="H153" s="22" t="s">
        <v>97</v>
      </c>
      <c r="I153" s="22">
        <v>2030</v>
      </c>
      <c r="J153" s="22" t="s">
        <v>85</v>
      </c>
      <c r="K153" s="22">
        <v>0.35</v>
      </c>
    </row>
    <row r="154" spans="1:11" ht="14.25" customHeight="1">
      <c r="A154" t="s">
        <v>41</v>
      </c>
      <c r="B154" t="s">
        <v>97</v>
      </c>
      <c r="C154">
        <v>2040</v>
      </c>
      <c r="D154" t="s">
        <v>64</v>
      </c>
      <c r="E154">
        <v>0.6</v>
      </c>
      <c r="G154" s="4" t="s">
        <v>17</v>
      </c>
      <c r="H154" s="4" t="s">
        <v>97</v>
      </c>
      <c r="I154" s="10">
        <v>2022</v>
      </c>
      <c r="J154" s="4" t="s">
        <v>64</v>
      </c>
      <c r="K154" s="10">
        <v>0.9</v>
      </c>
    </row>
    <row r="155" spans="1:11" ht="14.25" customHeight="1">
      <c r="A155" t="s">
        <v>41</v>
      </c>
      <c r="B155" t="s">
        <v>97</v>
      </c>
      <c r="C155">
        <v>2040</v>
      </c>
      <c r="D155" t="s">
        <v>67</v>
      </c>
      <c r="E155">
        <v>7.0000000000000007E-2</v>
      </c>
      <c r="G155" s="4" t="s">
        <v>17</v>
      </c>
      <c r="H155" s="4" t="s">
        <v>97</v>
      </c>
      <c r="I155" s="10">
        <v>2022</v>
      </c>
      <c r="J155" s="4" t="s">
        <v>73</v>
      </c>
      <c r="K155" s="10">
        <v>0.9</v>
      </c>
    </row>
    <row r="156" spans="1:11" ht="14.25" customHeight="1">
      <c r="A156" t="s">
        <v>41</v>
      </c>
      <c r="B156" t="s">
        <v>97</v>
      </c>
      <c r="C156">
        <v>2040</v>
      </c>
      <c r="D156" t="s">
        <v>82</v>
      </c>
      <c r="E156">
        <v>0.1</v>
      </c>
      <c r="G156" s="4" t="s">
        <v>17</v>
      </c>
      <c r="H156" s="4" t="s">
        <v>97</v>
      </c>
      <c r="I156" s="10">
        <v>2022</v>
      </c>
      <c r="J156" s="4" t="s">
        <v>67</v>
      </c>
      <c r="K156" s="10">
        <v>0.05</v>
      </c>
    </row>
    <row r="157" spans="1:11" ht="14.25" customHeight="1">
      <c r="A157" t="s">
        <v>41</v>
      </c>
      <c r="B157" t="s">
        <v>97</v>
      </c>
      <c r="C157">
        <v>2045</v>
      </c>
      <c r="D157" t="s">
        <v>64</v>
      </c>
      <c r="E157">
        <v>0.6</v>
      </c>
      <c r="G157" s="4" t="s">
        <v>17</v>
      </c>
      <c r="H157" s="4" t="s">
        <v>97</v>
      </c>
      <c r="I157" s="10">
        <v>2022</v>
      </c>
      <c r="J157" s="4" t="s">
        <v>79</v>
      </c>
      <c r="K157" s="10">
        <v>0.05</v>
      </c>
    </row>
    <row r="158" spans="1:11" ht="14.25" customHeight="1">
      <c r="A158" t="s">
        <v>41</v>
      </c>
      <c r="B158" t="s">
        <v>97</v>
      </c>
      <c r="C158">
        <v>2045</v>
      </c>
      <c r="D158" t="s">
        <v>67</v>
      </c>
      <c r="E158">
        <v>0.08</v>
      </c>
      <c r="G158" s="4" t="s">
        <v>17</v>
      </c>
      <c r="H158" s="4" t="s">
        <v>97</v>
      </c>
      <c r="I158" s="10">
        <v>2022</v>
      </c>
      <c r="J158" s="4" t="s">
        <v>82</v>
      </c>
      <c r="K158" s="10">
        <v>0.05</v>
      </c>
    </row>
    <row r="159" spans="1:11" ht="14.25" customHeight="1">
      <c r="A159" t="s">
        <v>41</v>
      </c>
      <c r="B159" t="s">
        <v>97</v>
      </c>
      <c r="C159">
        <v>2045</v>
      </c>
      <c r="D159" t="s">
        <v>82</v>
      </c>
      <c r="E159">
        <v>0.12</v>
      </c>
      <c r="G159" s="4" t="s">
        <v>17</v>
      </c>
      <c r="H159" s="4" t="s">
        <v>97</v>
      </c>
      <c r="I159" s="10">
        <v>2022</v>
      </c>
      <c r="J159" s="4" t="s">
        <v>85</v>
      </c>
      <c r="K159" s="10">
        <v>0.05</v>
      </c>
    </row>
    <row r="160" spans="1:11" ht="14.25" customHeight="1">
      <c r="A160" t="s">
        <v>41</v>
      </c>
      <c r="B160" t="s">
        <v>97</v>
      </c>
      <c r="C160">
        <v>2050</v>
      </c>
      <c r="D160" t="s">
        <v>64</v>
      </c>
      <c r="E160">
        <v>0.6</v>
      </c>
      <c r="G160" s="4" t="s">
        <v>17</v>
      </c>
      <c r="H160" s="4" t="s">
        <v>97</v>
      </c>
      <c r="I160" s="10">
        <v>2025</v>
      </c>
      <c r="J160" s="4" t="s">
        <v>64</v>
      </c>
      <c r="K160" s="10">
        <v>0.85</v>
      </c>
    </row>
    <row r="161" spans="1:11" ht="14.25" customHeight="1">
      <c r="A161" t="s">
        <v>41</v>
      </c>
      <c r="B161" t="s">
        <v>97</v>
      </c>
      <c r="C161">
        <v>2050</v>
      </c>
      <c r="D161" t="s">
        <v>67</v>
      </c>
      <c r="E161">
        <v>0.1</v>
      </c>
      <c r="G161" s="4" t="s">
        <v>17</v>
      </c>
      <c r="H161" s="4" t="s">
        <v>97</v>
      </c>
      <c r="I161" s="10">
        <v>2025</v>
      </c>
      <c r="J161" s="4" t="s">
        <v>73</v>
      </c>
      <c r="K161" s="10">
        <v>0.85</v>
      </c>
    </row>
    <row r="162" spans="1:11" ht="14.25" customHeight="1">
      <c r="A162" t="s">
        <v>41</v>
      </c>
      <c r="B162" t="s">
        <v>97</v>
      </c>
      <c r="C162">
        <v>2050</v>
      </c>
      <c r="D162" t="s">
        <v>82</v>
      </c>
      <c r="E162">
        <v>0.12</v>
      </c>
      <c r="G162" s="4" t="s">
        <v>17</v>
      </c>
      <c r="H162" s="4" t="s">
        <v>97</v>
      </c>
      <c r="I162" s="10">
        <v>2025</v>
      </c>
      <c r="J162" s="4" t="s">
        <v>67</v>
      </c>
      <c r="K162" s="10">
        <v>0.1</v>
      </c>
    </row>
    <row r="163" spans="1:11" ht="14.25" customHeight="1">
      <c r="A163" t="s">
        <v>35</v>
      </c>
      <c r="B163" t="s">
        <v>97</v>
      </c>
      <c r="C163">
        <v>2030</v>
      </c>
      <c r="D163" t="s">
        <v>64</v>
      </c>
      <c r="E163">
        <v>0.85</v>
      </c>
      <c r="G163" s="4" t="s">
        <v>17</v>
      </c>
      <c r="H163" s="4" t="s">
        <v>97</v>
      </c>
      <c r="I163" s="10">
        <v>2025</v>
      </c>
      <c r="J163" s="4" t="s">
        <v>79</v>
      </c>
      <c r="K163" s="10">
        <v>0.1</v>
      </c>
    </row>
    <row r="164" spans="1:11" ht="14.25" customHeight="1">
      <c r="A164" t="s">
        <v>35</v>
      </c>
      <c r="B164" t="s">
        <v>97</v>
      </c>
      <c r="C164">
        <v>2030</v>
      </c>
      <c r="D164" t="s">
        <v>67</v>
      </c>
      <c r="E164">
        <v>7.0000000000000007E-2</v>
      </c>
      <c r="G164" s="4" t="s">
        <v>17</v>
      </c>
      <c r="H164" s="4" t="s">
        <v>97</v>
      </c>
      <c r="I164" s="10">
        <v>2025</v>
      </c>
      <c r="J164" s="4" t="s">
        <v>82</v>
      </c>
      <c r="K164" s="10">
        <v>0.05</v>
      </c>
    </row>
    <row r="165" spans="1:11" ht="14.25" customHeight="1">
      <c r="A165" t="s">
        <v>35</v>
      </c>
      <c r="B165" t="s">
        <v>97</v>
      </c>
      <c r="C165">
        <v>2030</v>
      </c>
      <c r="D165" t="s">
        <v>82</v>
      </c>
      <c r="E165">
        <v>0.05</v>
      </c>
      <c r="G165" s="4" t="s">
        <v>17</v>
      </c>
      <c r="H165" s="4" t="s">
        <v>97</v>
      </c>
      <c r="I165" s="10">
        <v>2025</v>
      </c>
      <c r="J165" s="4" t="s">
        <v>85</v>
      </c>
      <c r="K165" s="10">
        <v>0.05</v>
      </c>
    </row>
    <row r="166" spans="1:11" ht="14.25" customHeight="1">
      <c r="A166" t="s">
        <v>35</v>
      </c>
      <c r="B166" t="s">
        <v>97</v>
      </c>
      <c r="C166">
        <v>2035</v>
      </c>
      <c r="D166" t="s">
        <v>64</v>
      </c>
      <c r="E166">
        <v>0.8</v>
      </c>
      <c r="G166" s="4" t="s">
        <v>29</v>
      </c>
      <c r="H166" s="4" t="s">
        <v>97</v>
      </c>
      <c r="I166" s="10">
        <v>2022</v>
      </c>
      <c r="J166" s="4" t="s">
        <v>64</v>
      </c>
      <c r="K166" s="10">
        <v>0.9</v>
      </c>
    </row>
    <row r="167" spans="1:11" ht="14.25" customHeight="1">
      <c r="A167" t="s">
        <v>35</v>
      </c>
      <c r="B167" t="s">
        <v>97</v>
      </c>
      <c r="C167">
        <v>2035</v>
      </c>
      <c r="D167" t="s">
        <v>67</v>
      </c>
      <c r="E167">
        <v>7.0000000000000007E-2</v>
      </c>
      <c r="G167" s="4" t="s">
        <v>29</v>
      </c>
      <c r="H167" s="4" t="s">
        <v>97</v>
      </c>
      <c r="I167" s="10">
        <v>2022</v>
      </c>
      <c r="J167" s="4" t="s">
        <v>73</v>
      </c>
      <c r="K167" s="10">
        <v>0.9</v>
      </c>
    </row>
    <row r="168" spans="1:11" ht="14.25" customHeight="1">
      <c r="A168" t="s">
        <v>35</v>
      </c>
      <c r="B168" t="s">
        <v>97</v>
      </c>
      <c r="C168">
        <v>2035</v>
      </c>
      <c r="D168" t="s">
        <v>82</v>
      </c>
      <c r="E168">
        <v>0.05</v>
      </c>
      <c r="G168" s="4" t="s">
        <v>29</v>
      </c>
      <c r="H168" s="4" t="s">
        <v>97</v>
      </c>
      <c r="I168" s="10">
        <v>2022</v>
      </c>
      <c r="J168" s="4" t="s">
        <v>67</v>
      </c>
      <c r="K168" s="10">
        <v>0.1</v>
      </c>
    </row>
    <row r="169" spans="1:11" ht="14.25" customHeight="1">
      <c r="A169" t="s">
        <v>35</v>
      </c>
      <c r="B169" t="s">
        <v>97</v>
      </c>
      <c r="C169">
        <v>2040</v>
      </c>
      <c r="D169" t="s">
        <v>64</v>
      </c>
      <c r="E169">
        <v>0.7</v>
      </c>
      <c r="G169" s="4" t="s">
        <v>29</v>
      </c>
      <c r="H169" s="4" t="s">
        <v>97</v>
      </c>
      <c r="I169" s="10">
        <v>2022</v>
      </c>
      <c r="J169" s="4" t="s">
        <v>79</v>
      </c>
      <c r="K169" s="10">
        <v>0.1</v>
      </c>
    </row>
    <row r="170" spans="1:11" ht="14.25" customHeight="1">
      <c r="A170" t="s">
        <v>35</v>
      </c>
      <c r="B170" t="s">
        <v>97</v>
      </c>
      <c r="C170">
        <v>2040</v>
      </c>
      <c r="D170" t="s">
        <v>67</v>
      </c>
      <c r="E170">
        <v>7.0000000000000007E-2</v>
      </c>
      <c r="G170" s="4" t="s">
        <v>29</v>
      </c>
      <c r="H170" s="4" t="s">
        <v>97</v>
      </c>
      <c r="I170" s="10">
        <v>2025</v>
      </c>
      <c r="J170" s="4" t="s">
        <v>64</v>
      </c>
      <c r="K170" s="10">
        <v>0.85</v>
      </c>
    </row>
    <row r="171" spans="1:11" ht="14.25" customHeight="1">
      <c r="A171" t="s">
        <v>35</v>
      </c>
      <c r="B171" t="s">
        <v>97</v>
      </c>
      <c r="C171">
        <v>2040</v>
      </c>
      <c r="D171" t="s">
        <v>82</v>
      </c>
      <c r="E171">
        <v>0.05</v>
      </c>
      <c r="G171" s="4" t="s">
        <v>29</v>
      </c>
      <c r="H171" s="4" t="s">
        <v>97</v>
      </c>
      <c r="I171" s="10">
        <v>2025</v>
      </c>
      <c r="J171" s="4" t="s">
        <v>73</v>
      </c>
      <c r="K171" s="10">
        <v>0.85</v>
      </c>
    </row>
    <row r="172" spans="1:11" ht="14.25" customHeight="1">
      <c r="A172" t="s">
        <v>35</v>
      </c>
      <c r="B172" t="s">
        <v>97</v>
      </c>
      <c r="C172">
        <v>2045</v>
      </c>
      <c r="D172" t="s">
        <v>64</v>
      </c>
      <c r="E172">
        <v>0.65</v>
      </c>
      <c r="G172" s="4" t="s">
        <v>29</v>
      </c>
      <c r="H172" s="4" t="s">
        <v>97</v>
      </c>
      <c r="I172" s="10">
        <v>2025</v>
      </c>
      <c r="J172" s="4" t="s">
        <v>67</v>
      </c>
      <c r="K172" s="10">
        <v>0.15</v>
      </c>
    </row>
    <row r="173" spans="1:11" ht="14.25" customHeight="1">
      <c r="A173" t="s">
        <v>35</v>
      </c>
      <c r="B173" t="s">
        <v>97</v>
      </c>
      <c r="C173">
        <v>2045</v>
      </c>
      <c r="D173" t="s">
        <v>67</v>
      </c>
      <c r="E173">
        <v>7.0000000000000007E-2</v>
      </c>
      <c r="G173" s="4" t="s">
        <v>29</v>
      </c>
      <c r="H173" s="4" t="s">
        <v>97</v>
      </c>
      <c r="I173" s="10">
        <v>2025</v>
      </c>
      <c r="J173" s="4" t="s">
        <v>79</v>
      </c>
      <c r="K173" s="10">
        <v>0.15</v>
      </c>
    </row>
    <row r="174" spans="1:11" ht="14.25" customHeight="1">
      <c r="A174" t="s">
        <v>35</v>
      </c>
      <c r="B174" t="s">
        <v>97</v>
      </c>
      <c r="C174">
        <v>2045</v>
      </c>
      <c r="D174" t="s">
        <v>82</v>
      </c>
      <c r="E174">
        <v>0.05</v>
      </c>
      <c r="G174" s="4" t="s">
        <v>23</v>
      </c>
      <c r="H174" s="4" t="s">
        <v>97</v>
      </c>
      <c r="I174" s="10">
        <v>2022</v>
      </c>
      <c r="J174" s="4" t="s">
        <v>64</v>
      </c>
      <c r="K174" s="10">
        <v>0.95</v>
      </c>
    </row>
    <row r="175" spans="1:11" ht="14.25" customHeight="1">
      <c r="A175" t="s">
        <v>35</v>
      </c>
      <c r="B175" t="s">
        <v>97</v>
      </c>
      <c r="C175">
        <v>2050</v>
      </c>
      <c r="D175" t="s">
        <v>64</v>
      </c>
      <c r="E175">
        <v>0.6</v>
      </c>
      <c r="G175" s="4" t="s">
        <v>23</v>
      </c>
      <c r="H175" s="4" t="s">
        <v>97</v>
      </c>
      <c r="I175" s="10">
        <v>2022</v>
      </c>
      <c r="J175" s="4" t="s">
        <v>73</v>
      </c>
      <c r="K175" s="10">
        <v>0.95</v>
      </c>
    </row>
    <row r="176" spans="1:11" ht="14.25" customHeight="1">
      <c r="A176" t="s">
        <v>35</v>
      </c>
      <c r="B176" t="s">
        <v>97</v>
      </c>
      <c r="C176">
        <v>2050</v>
      </c>
      <c r="D176" t="s">
        <v>67</v>
      </c>
      <c r="E176">
        <v>7.0000000000000007E-2</v>
      </c>
      <c r="G176" s="4" t="s">
        <v>23</v>
      </c>
      <c r="H176" s="4" t="s">
        <v>97</v>
      </c>
      <c r="I176" s="10">
        <v>2022</v>
      </c>
      <c r="J176" s="4" t="s">
        <v>67</v>
      </c>
      <c r="K176" s="10">
        <v>0.05</v>
      </c>
    </row>
    <row r="177" spans="1:11" ht="14.25" customHeight="1">
      <c r="A177" t="s">
        <v>35</v>
      </c>
      <c r="B177" t="s">
        <v>97</v>
      </c>
      <c r="C177">
        <v>2050</v>
      </c>
      <c r="D177" t="s">
        <v>82</v>
      </c>
      <c r="E177">
        <v>0.05</v>
      </c>
      <c r="G177" s="4" t="s">
        <v>23</v>
      </c>
      <c r="H177" s="4" t="s">
        <v>97</v>
      </c>
      <c r="I177" s="10">
        <v>2022</v>
      </c>
      <c r="J177" s="4" t="s">
        <v>79</v>
      </c>
      <c r="K177" s="10">
        <v>0.05</v>
      </c>
    </row>
    <row r="178" spans="1:11" ht="14.25" customHeight="1">
      <c r="A178" t="s">
        <v>53</v>
      </c>
      <c r="B178" t="s">
        <v>97</v>
      </c>
      <c r="C178">
        <v>2030</v>
      </c>
      <c r="D178" t="s">
        <v>64</v>
      </c>
      <c r="E178">
        <v>0.9</v>
      </c>
      <c r="G178" s="4" t="s">
        <v>23</v>
      </c>
      <c r="H178" s="4" t="s">
        <v>97</v>
      </c>
      <c r="I178" s="10">
        <v>2025</v>
      </c>
      <c r="J178" s="4" t="s">
        <v>64</v>
      </c>
      <c r="K178" s="10">
        <v>0.93</v>
      </c>
    </row>
    <row r="179" spans="1:11" ht="14.25" customHeight="1">
      <c r="A179" t="s">
        <v>53</v>
      </c>
      <c r="B179" t="s">
        <v>97</v>
      </c>
      <c r="C179">
        <v>2030</v>
      </c>
      <c r="D179" t="s">
        <v>67</v>
      </c>
      <c r="E179">
        <v>0.1</v>
      </c>
      <c r="G179" s="4" t="s">
        <v>23</v>
      </c>
      <c r="H179" s="4" t="s">
        <v>97</v>
      </c>
      <c r="I179" s="10">
        <v>2025</v>
      </c>
      <c r="J179" s="4" t="s">
        <v>73</v>
      </c>
      <c r="K179" s="10">
        <v>0.93</v>
      </c>
    </row>
    <row r="180" spans="1:11" ht="14.25" customHeight="1">
      <c r="A180" t="s">
        <v>53</v>
      </c>
      <c r="B180" t="s">
        <v>97</v>
      </c>
      <c r="C180">
        <v>2030</v>
      </c>
      <c r="D180" t="s">
        <v>82</v>
      </c>
      <c r="E180">
        <v>0</v>
      </c>
      <c r="G180" s="4" t="s">
        <v>23</v>
      </c>
      <c r="H180" s="4" t="s">
        <v>97</v>
      </c>
      <c r="I180" s="10">
        <v>2025</v>
      </c>
      <c r="J180" s="4" t="s">
        <v>67</v>
      </c>
      <c r="K180" s="10">
        <v>7.0000000000000007E-2</v>
      </c>
    </row>
    <row r="181" spans="1:11" ht="14.25" customHeight="1">
      <c r="A181" t="s">
        <v>53</v>
      </c>
      <c r="B181" t="s">
        <v>97</v>
      </c>
      <c r="C181">
        <v>2035</v>
      </c>
      <c r="D181" t="s">
        <v>64</v>
      </c>
      <c r="E181">
        <v>0.9</v>
      </c>
      <c r="G181" s="4" t="s">
        <v>23</v>
      </c>
      <c r="H181" s="4" t="s">
        <v>97</v>
      </c>
      <c r="I181" s="10">
        <v>2025</v>
      </c>
      <c r="J181" s="4" t="s">
        <v>79</v>
      </c>
      <c r="K181" s="10">
        <v>7.0000000000000007E-2</v>
      </c>
    </row>
    <row r="182" spans="1:11" ht="14.25" customHeight="1">
      <c r="A182" t="s">
        <v>53</v>
      </c>
      <c r="B182" t="s">
        <v>97</v>
      </c>
      <c r="C182">
        <v>2035</v>
      </c>
      <c r="D182" t="s">
        <v>67</v>
      </c>
      <c r="E182">
        <v>0.1</v>
      </c>
      <c r="G182" s="4" t="s">
        <v>35</v>
      </c>
      <c r="H182" s="4" t="s">
        <v>97</v>
      </c>
      <c r="I182" s="10">
        <v>2022</v>
      </c>
      <c r="J182" s="4" t="s">
        <v>64</v>
      </c>
      <c r="K182" s="10">
        <v>0.9</v>
      </c>
    </row>
    <row r="183" spans="1:11" ht="14.25" customHeight="1">
      <c r="A183" t="s">
        <v>53</v>
      </c>
      <c r="B183" t="s">
        <v>97</v>
      </c>
      <c r="C183">
        <v>2035</v>
      </c>
      <c r="D183" t="s">
        <v>82</v>
      </c>
      <c r="E183">
        <v>0</v>
      </c>
      <c r="G183" s="4" t="s">
        <v>35</v>
      </c>
      <c r="H183" s="4" t="s">
        <v>97</v>
      </c>
      <c r="I183" s="10">
        <v>2022</v>
      </c>
      <c r="J183" s="4" t="s">
        <v>73</v>
      </c>
      <c r="K183" s="10">
        <v>0.9</v>
      </c>
    </row>
    <row r="184" spans="1:11" ht="14.25" customHeight="1">
      <c r="A184" t="s">
        <v>53</v>
      </c>
      <c r="B184" t="s">
        <v>97</v>
      </c>
      <c r="C184">
        <v>2040</v>
      </c>
      <c r="D184" t="s">
        <v>64</v>
      </c>
      <c r="E184">
        <v>0.9</v>
      </c>
      <c r="G184" s="4" t="s">
        <v>35</v>
      </c>
      <c r="H184" s="4" t="s">
        <v>97</v>
      </c>
      <c r="I184" s="10">
        <v>2022</v>
      </c>
      <c r="J184" s="4" t="s">
        <v>67</v>
      </c>
      <c r="K184" s="10">
        <v>0.05</v>
      </c>
    </row>
    <row r="185" spans="1:11" ht="14.25" customHeight="1">
      <c r="A185" t="s">
        <v>53</v>
      </c>
      <c r="B185" t="s">
        <v>97</v>
      </c>
      <c r="C185">
        <v>2040</v>
      </c>
      <c r="D185" t="s">
        <v>67</v>
      </c>
      <c r="E185">
        <v>0.1</v>
      </c>
      <c r="G185" s="4" t="s">
        <v>35</v>
      </c>
      <c r="H185" s="4" t="s">
        <v>97</v>
      </c>
      <c r="I185" s="10">
        <v>2022</v>
      </c>
      <c r="J185" s="4" t="s">
        <v>79</v>
      </c>
      <c r="K185" s="10">
        <v>0.05</v>
      </c>
    </row>
    <row r="186" spans="1:11" ht="14.25" customHeight="1">
      <c r="A186" t="s">
        <v>53</v>
      </c>
      <c r="B186" t="s">
        <v>97</v>
      </c>
      <c r="C186">
        <v>2040</v>
      </c>
      <c r="D186" t="s">
        <v>82</v>
      </c>
      <c r="E186">
        <v>0</v>
      </c>
      <c r="G186" s="4" t="s">
        <v>35</v>
      </c>
      <c r="H186" s="4" t="s">
        <v>97</v>
      </c>
      <c r="I186" s="10">
        <v>2022</v>
      </c>
      <c r="J186" s="4" t="s">
        <v>82</v>
      </c>
      <c r="K186" s="10">
        <v>0.05</v>
      </c>
    </row>
    <row r="187" spans="1:11" ht="14.25" customHeight="1">
      <c r="A187" t="s">
        <v>53</v>
      </c>
      <c r="B187" t="s">
        <v>97</v>
      </c>
      <c r="C187">
        <v>2045</v>
      </c>
      <c r="D187" t="s">
        <v>64</v>
      </c>
      <c r="E187">
        <v>0.9</v>
      </c>
      <c r="G187" s="4" t="s">
        <v>35</v>
      </c>
      <c r="H187" s="4" t="s">
        <v>97</v>
      </c>
      <c r="I187" s="10">
        <v>2022</v>
      </c>
      <c r="J187" s="4" t="s">
        <v>85</v>
      </c>
      <c r="K187" s="10">
        <v>0.05</v>
      </c>
    </row>
    <row r="188" spans="1:11" ht="14.25" customHeight="1">
      <c r="A188" t="s">
        <v>53</v>
      </c>
      <c r="B188" t="s">
        <v>97</v>
      </c>
      <c r="C188">
        <v>2045</v>
      </c>
      <c r="D188" t="s">
        <v>67</v>
      </c>
      <c r="E188">
        <v>0.1</v>
      </c>
      <c r="G188" s="4" t="s">
        <v>35</v>
      </c>
      <c r="H188" s="4" t="s">
        <v>97</v>
      </c>
      <c r="I188" s="10">
        <v>2025</v>
      </c>
      <c r="J188" s="4" t="s">
        <v>64</v>
      </c>
      <c r="K188" s="10">
        <v>0.88</v>
      </c>
    </row>
    <row r="189" spans="1:11" ht="14.25" customHeight="1">
      <c r="A189" t="s">
        <v>53</v>
      </c>
      <c r="B189" t="s">
        <v>97</v>
      </c>
      <c r="C189">
        <v>2045</v>
      </c>
      <c r="D189" t="s">
        <v>82</v>
      </c>
      <c r="E189">
        <v>0</v>
      </c>
      <c r="G189" s="4" t="s">
        <v>35</v>
      </c>
      <c r="H189" s="4" t="s">
        <v>97</v>
      </c>
      <c r="I189" s="10">
        <v>2025</v>
      </c>
      <c r="J189" s="4" t="s">
        <v>73</v>
      </c>
      <c r="K189" s="10">
        <v>0.88</v>
      </c>
    </row>
    <row r="190" spans="1:11" ht="14.25" customHeight="1">
      <c r="A190" t="s">
        <v>53</v>
      </c>
      <c r="B190" t="s">
        <v>97</v>
      </c>
      <c r="C190">
        <v>2050</v>
      </c>
      <c r="D190" t="s">
        <v>64</v>
      </c>
      <c r="E190">
        <v>0.9</v>
      </c>
      <c r="G190" s="4" t="s">
        <v>35</v>
      </c>
      <c r="H190" s="4" t="s">
        <v>97</v>
      </c>
      <c r="I190" s="10">
        <v>2025</v>
      </c>
      <c r="J190" s="4" t="s">
        <v>67</v>
      </c>
      <c r="K190" s="10">
        <v>7.0000000000000007E-2</v>
      </c>
    </row>
    <row r="191" spans="1:11" ht="14.25" customHeight="1">
      <c r="A191" t="s">
        <v>53</v>
      </c>
      <c r="B191" t="s">
        <v>97</v>
      </c>
      <c r="C191">
        <v>2050</v>
      </c>
      <c r="D191" t="s">
        <v>67</v>
      </c>
      <c r="E191">
        <v>0.1</v>
      </c>
      <c r="G191" s="4" t="s">
        <v>35</v>
      </c>
      <c r="H191" s="4" t="s">
        <v>97</v>
      </c>
      <c r="I191" s="10">
        <v>2025</v>
      </c>
      <c r="J191" s="4" t="s">
        <v>79</v>
      </c>
      <c r="K191" s="10">
        <v>7.0000000000000007E-2</v>
      </c>
    </row>
    <row r="192" spans="1:11" ht="14.25" customHeight="1">
      <c r="A192" t="s">
        <v>53</v>
      </c>
      <c r="B192" t="s">
        <v>97</v>
      </c>
      <c r="C192">
        <v>2050</v>
      </c>
      <c r="D192" t="s">
        <v>82</v>
      </c>
      <c r="E192">
        <v>0</v>
      </c>
      <c r="G192" s="4" t="s">
        <v>35</v>
      </c>
      <c r="H192" s="4" t="s">
        <v>97</v>
      </c>
      <c r="I192" s="10">
        <v>2025</v>
      </c>
      <c r="J192" s="4" t="s">
        <v>82</v>
      </c>
      <c r="K192" s="10">
        <v>0.05</v>
      </c>
    </row>
    <row r="193" spans="1:11" ht="14.25" customHeight="1">
      <c r="A193" t="s">
        <v>29</v>
      </c>
      <c r="B193" t="s">
        <v>97</v>
      </c>
      <c r="C193">
        <v>2030</v>
      </c>
      <c r="D193" t="s">
        <v>64</v>
      </c>
      <c r="E193">
        <v>0.8</v>
      </c>
      <c r="G193" s="4" t="s">
        <v>35</v>
      </c>
      <c r="H193" s="4" t="s">
        <v>97</v>
      </c>
      <c r="I193" s="10">
        <v>2025</v>
      </c>
      <c r="J193" s="4" t="s">
        <v>85</v>
      </c>
      <c r="K193" s="10">
        <v>0.05</v>
      </c>
    </row>
    <row r="194" spans="1:11" ht="14.25" customHeight="1">
      <c r="A194" t="s">
        <v>29</v>
      </c>
      <c r="B194" t="s">
        <v>97</v>
      </c>
      <c r="C194">
        <v>2030</v>
      </c>
      <c r="D194" t="s">
        <v>67</v>
      </c>
      <c r="E194">
        <v>0.15</v>
      </c>
      <c r="G194" s="4" t="s">
        <v>41</v>
      </c>
      <c r="H194" s="4" t="s">
        <v>97</v>
      </c>
      <c r="I194" s="10">
        <v>2022</v>
      </c>
      <c r="J194" s="4" t="s">
        <v>64</v>
      </c>
      <c r="K194" s="10">
        <v>0.88</v>
      </c>
    </row>
    <row r="195" spans="1:11" ht="14.25" customHeight="1">
      <c r="A195" t="s">
        <v>29</v>
      </c>
      <c r="B195" t="s">
        <v>97</v>
      </c>
      <c r="C195">
        <v>2030</v>
      </c>
      <c r="D195" t="s">
        <v>82</v>
      </c>
      <c r="E195">
        <v>0</v>
      </c>
      <c r="G195" s="4" t="s">
        <v>41</v>
      </c>
      <c r="H195" s="4" t="s">
        <v>97</v>
      </c>
      <c r="I195" s="10">
        <v>2022</v>
      </c>
      <c r="J195" s="4" t="s">
        <v>73</v>
      </c>
      <c r="K195" s="10">
        <v>0.88</v>
      </c>
    </row>
    <row r="196" spans="1:11" ht="14.25" customHeight="1">
      <c r="A196" t="s">
        <v>29</v>
      </c>
      <c r="B196" t="s">
        <v>97</v>
      </c>
      <c r="C196">
        <v>2035</v>
      </c>
      <c r="D196" t="s">
        <v>64</v>
      </c>
      <c r="E196">
        <v>0.75</v>
      </c>
      <c r="G196" s="4" t="s">
        <v>41</v>
      </c>
      <c r="H196" s="4" t="s">
        <v>97</v>
      </c>
      <c r="I196" s="10">
        <v>2022</v>
      </c>
      <c r="J196" s="4" t="s">
        <v>67</v>
      </c>
      <c r="K196" s="10">
        <v>0.02</v>
      </c>
    </row>
    <row r="197" spans="1:11" ht="14.25" customHeight="1">
      <c r="A197" t="s">
        <v>29</v>
      </c>
      <c r="B197" t="s">
        <v>97</v>
      </c>
      <c r="C197">
        <v>2035</v>
      </c>
      <c r="D197" t="s">
        <v>67</v>
      </c>
      <c r="E197">
        <v>0.15</v>
      </c>
      <c r="G197" s="4" t="s">
        <v>41</v>
      </c>
      <c r="H197" s="4" t="s">
        <v>97</v>
      </c>
      <c r="I197" s="10">
        <v>2022</v>
      </c>
      <c r="J197" s="4" t="s">
        <v>79</v>
      </c>
      <c r="K197" s="10">
        <v>0.02</v>
      </c>
    </row>
    <row r="198" spans="1:11" ht="14.25" customHeight="1">
      <c r="A198" t="s">
        <v>29</v>
      </c>
      <c r="B198" t="s">
        <v>97</v>
      </c>
      <c r="C198">
        <v>2035</v>
      </c>
      <c r="D198" t="s">
        <v>82</v>
      </c>
      <c r="E198">
        <v>0</v>
      </c>
      <c r="G198" s="4" t="s">
        <v>41</v>
      </c>
      <c r="H198" s="4" t="s">
        <v>97</v>
      </c>
      <c r="I198" s="10">
        <v>2022</v>
      </c>
      <c r="J198" s="4" t="s">
        <v>82</v>
      </c>
      <c r="K198" s="10">
        <v>0.1</v>
      </c>
    </row>
    <row r="199" spans="1:11" ht="14.25" customHeight="1">
      <c r="A199" t="s">
        <v>29</v>
      </c>
      <c r="B199" t="s">
        <v>97</v>
      </c>
      <c r="C199">
        <v>2040</v>
      </c>
      <c r="D199" t="s">
        <v>64</v>
      </c>
      <c r="E199">
        <v>0.7</v>
      </c>
      <c r="G199" s="4" t="s">
        <v>41</v>
      </c>
      <c r="H199" s="4" t="s">
        <v>97</v>
      </c>
      <c r="I199" s="10">
        <v>2022</v>
      </c>
      <c r="J199" s="23" t="s">
        <v>85</v>
      </c>
      <c r="K199" s="10">
        <v>0.1</v>
      </c>
    </row>
    <row r="200" spans="1:11" ht="14.25" customHeight="1">
      <c r="A200" t="s">
        <v>29</v>
      </c>
      <c r="B200" t="s">
        <v>97</v>
      </c>
      <c r="C200">
        <v>2040</v>
      </c>
      <c r="D200" t="s">
        <v>67</v>
      </c>
      <c r="E200">
        <v>0.15</v>
      </c>
      <c r="G200" s="4" t="s">
        <v>41</v>
      </c>
      <c r="H200" s="4" t="s">
        <v>97</v>
      </c>
      <c r="I200" s="10">
        <v>2025</v>
      </c>
      <c r="J200" s="4" t="s">
        <v>64</v>
      </c>
      <c r="K200" s="10">
        <v>0.85</v>
      </c>
    </row>
    <row r="201" spans="1:11" ht="14.25" customHeight="1">
      <c r="A201" t="s">
        <v>29</v>
      </c>
      <c r="B201" t="s">
        <v>97</v>
      </c>
      <c r="C201">
        <v>2040</v>
      </c>
      <c r="D201" t="s">
        <v>82</v>
      </c>
      <c r="E201">
        <v>0</v>
      </c>
      <c r="G201" s="4" t="s">
        <v>41</v>
      </c>
      <c r="H201" s="4" t="s">
        <v>97</v>
      </c>
      <c r="I201" s="10">
        <v>2025</v>
      </c>
      <c r="J201" s="4" t="s">
        <v>73</v>
      </c>
      <c r="K201" s="10">
        <v>0.85</v>
      </c>
    </row>
    <row r="202" spans="1:11" ht="14.25" customHeight="1">
      <c r="A202" t="s">
        <v>29</v>
      </c>
      <c r="B202" t="s">
        <v>97</v>
      </c>
      <c r="C202">
        <v>2045</v>
      </c>
      <c r="D202" t="s">
        <v>64</v>
      </c>
      <c r="E202">
        <v>0.65</v>
      </c>
      <c r="G202" s="4" t="s">
        <v>41</v>
      </c>
      <c r="H202" s="4" t="s">
        <v>97</v>
      </c>
      <c r="I202" s="10">
        <v>2025</v>
      </c>
      <c r="J202" s="4" t="s">
        <v>67</v>
      </c>
      <c r="K202" s="10">
        <v>0.05</v>
      </c>
    </row>
    <row r="203" spans="1:11" ht="14.25" customHeight="1">
      <c r="A203" t="s">
        <v>29</v>
      </c>
      <c r="B203" t="s">
        <v>97</v>
      </c>
      <c r="C203">
        <v>2045</v>
      </c>
      <c r="D203" t="s">
        <v>67</v>
      </c>
      <c r="E203">
        <v>0.15</v>
      </c>
      <c r="G203" s="4" t="s">
        <v>41</v>
      </c>
      <c r="H203" s="4" t="s">
        <v>97</v>
      </c>
      <c r="I203" s="10">
        <v>2025</v>
      </c>
      <c r="J203" s="4" t="s">
        <v>79</v>
      </c>
      <c r="K203" s="10">
        <v>0.05</v>
      </c>
    </row>
    <row r="204" spans="1:11" ht="14.25" customHeight="1">
      <c r="A204" t="s">
        <v>29</v>
      </c>
      <c r="B204" t="s">
        <v>97</v>
      </c>
      <c r="C204">
        <v>2045</v>
      </c>
      <c r="D204" t="s">
        <v>82</v>
      </c>
      <c r="E204">
        <v>0</v>
      </c>
      <c r="G204" s="4" t="s">
        <v>41</v>
      </c>
      <c r="H204" s="4" t="s">
        <v>97</v>
      </c>
      <c r="I204" s="10">
        <v>2025</v>
      </c>
      <c r="J204" s="4" t="s">
        <v>82</v>
      </c>
      <c r="K204" s="10">
        <v>0.1</v>
      </c>
    </row>
    <row r="205" spans="1:11" ht="14.25" customHeight="1">
      <c r="A205" t="s">
        <v>29</v>
      </c>
      <c r="B205" t="s">
        <v>97</v>
      </c>
      <c r="C205">
        <v>2050</v>
      </c>
      <c r="D205" t="s">
        <v>64</v>
      </c>
      <c r="E205">
        <v>0.6</v>
      </c>
      <c r="G205" s="4" t="s">
        <v>41</v>
      </c>
      <c r="H205" s="4" t="s">
        <v>97</v>
      </c>
      <c r="I205" s="10">
        <v>2025</v>
      </c>
      <c r="J205" s="4" t="s">
        <v>85</v>
      </c>
      <c r="K205" s="10">
        <v>0.1</v>
      </c>
    </row>
    <row r="206" spans="1:11" ht="14.25" customHeight="1">
      <c r="A206" t="s">
        <v>29</v>
      </c>
      <c r="B206" t="s">
        <v>97</v>
      </c>
      <c r="C206">
        <v>2050</v>
      </c>
      <c r="D206" t="s">
        <v>67</v>
      </c>
      <c r="E206">
        <v>0.15</v>
      </c>
      <c r="G206" s="4" t="s">
        <v>47</v>
      </c>
      <c r="H206" s="4" t="s">
        <v>97</v>
      </c>
      <c r="I206" s="10">
        <v>2022</v>
      </c>
      <c r="J206" s="4" t="s">
        <v>64</v>
      </c>
      <c r="K206" s="10">
        <v>0.7</v>
      </c>
    </row>
    <row r="207" spans="1:11" ht="14.25" customHeight="1">
      <c r="A207" t="s">
        <v>29</v>
      </c>
      <c r="B207" t="s">
        <v>97</v>
      </c>
      <c r="C207">
        <v>2050</v>
      </c>
      <c r="D207" t="s">
        <v>82</v>
      </c>
      <c r="E207">
        <v>0</v>
      </c>
      <c r="G207" s="4" t="s">
        <v>47</v>
      </c>
      <c r="H207" s="4" t="s">
        <v>97</v>
      </c>
      <c r="I207" s="10">
        <v>2022</v>
      </c>
      <c r="J207" s="4" t="s">
        <v>73</v>
      </c>
      <c r="K207" s="10">
        <v>0.7</v>
      </c>
    </row>
    <row r="208" spans="1:11" ht="14.25" customHeight="1">
      <c r="A208" t="s">
        <v>47</v>
      </c>
      <c r="B208" t="s">
        <v>97</v>
      </c>
      <c r="C208">
        <v>2030</v>
      </c>
      <c r="D208" t="s">
        <v>64</v>
      </c>
      <c r="E208">
        <v>0.65</v>
      </c>
      <c r="G208" s="4" t="s">
        <v>47</v>
      </c>
      <c r="H208" s="4" t="s">
        <v>97</v>
      </c>
      <c r="I208" s="10">
        <v>2022</v>
      </c>
      <c r="J208" s="4" t="s">
        <v>82</v>
      </c>
      <c r="K208" s="10">
        <v>0.3</v>
      </c>
    </row>
    <row r="209" spans="1:11" ht="14.25" customHeight="1">
      <c r="A209" t="s">
        <v>47</v>
      </c>
      <c r="B209" t="s">
        <v>97</v>
      </c>
      <c r="C209">
        <v>2030</v>
      </c>
      <c r="D209" t="s">
        <v>67</v>
      </c>
      <c r="E209">
        <v>0</v>
      </c>
      <c r="G209" s="4" t="s">
        <v>47</v>
      </c>
      <c r="H209" s="4" t="s">
        <v>97</v>
      </c>
      <c r="I209" s="10">
        <v>2022</v>
      </c>
      <c r="J209" s="4" t="s">
        <v>85</v>
      </c>
      <c r="K209" s="10">
        <v>0.3</v>
      </c>
    </row>
    <row r="210" spans="1:11" ht="14.25" customHeight="1">
      <c r="A210" t="s">
        <v>47</v>
      </c>
      <c r="B210" t="s">
        <v>97</v>
      </c>
      <c r="C210">
        <v>2030</v>
      </c>
      <c r="D210" t="s">
        <v>82</v>
      </c>
      <c r="E210">
        <v>0.35</v>
      </c>
      <c r="G210" s="4" t="s">
        <v>47</v>
      </c>
      <c r="H210" s="4" t="s">
        <v>97</v>
      </c>
      <c r="I210" s="10">
        <v>2025</v>
      </c>
      <c r="J210" s="4" t="s">
        <v>64</v>
      </c>
      <c r="K210" s="10">
        <v>0.65</v>
      </c>
    </row>
    <row r="211" spans="1:11" ht="14.25" customHeight="1">
      <c r="A211" t="s">
        <v>47</v>
      </c>
      <c r="B211" t="s">
        <v>97</v>
      </c>
      <c r="C211">
        <v>2035</v>
      </c>
      <c r="D211" t="s">
        <v>64</v>
      </c>
      <c r="E211">
        <v>0.65</v>
      </c>
      <c r="G211" s="4" t="s">
        <v>47</v>
      </c>
      <c r="H211" s="4" t="s">
        <v>97</v>
      </c>
      <c r="I211" s="10">
        <v>2025</v>
      </c>
      <c r="J211" s="4" t="s">
        <v>73</v>
      </c>
      <c r="K211" s="10">
        <v>0.65</v>
      </c>
    </row>
    <row r="212" spans="1:11" ht="14.25" customHeight="1">
      <c r="A212" t="s">
        <v>47</v>
      </c>
      <c r="B212" t="s">
        <v>97</v>
      </c>
      <c r="C212">
        <v>2035</v>
      </c>
      <c r="D212" t="s">
        <v>67</v>
      </c>
      <c r="E212">
        <v>0</v>
      </c>
      <c r="G212" s="4" t="s">
        <v>47</v>
      </c>
      <c r="H212" s="4" t="s">
        <v>97</v>
      </c>
      <c r="I212" s="10">
        <v>2025</v>
      </c>
      <c r="J212" s="4" t="s">
        <v>82</v>
      </c>
      <c r="K212" s="10">
        <v>0.35</v>
      </c>
    </row>
    <row r="213" spans="1:11" ht="14.25" customHeight="1">
      <c r="A213" t="s">
        <v>47</v>
      </c>
      <c r="B213" t="s">
        <v>97</v>
      </c>
      <c r="C213">
        <v>2035</v>
      </c>
      <c r="D213" t="s">
        <v>82</v>
      </c>
      <c r="E213">
        <v>0.35</v>
      </c>
      <c r="G213" s="4" t="s">
        <v>47</v>
      </c>
      <c r="H213" s="4" t="s">
        <v>97</v>
      </c>
      <c r="I213" s="10">
        <v>2025</v>
      </c>
      <c r="J213" s="4" t="s">
        <v>85</v>
      </c>
      <c r="K213" s="10">
        <v>0.35</v>
      </c>
    </row>
    <row r="214" spans="1:11" ht="14.25" customHeight="1">
      <c r="A214" t="s">
        <v>47</v>
      </c>
      <c r="B214" t="s">
        <v>97</v>
      </c>
      <c r="C214">
        <v>2040</v>
      </c>
      <c r="D214" t="s">
        <v>64</v>
      </c>
      <c r="E214">
        <v>0.65</v>
      </c>
      <c r="G214" s="4" t="s">
        <v>53</v>
      </c>
      <c r="H214" s="4" t="s">
        <v>97</v>
      </c>
      <c r="I214" s="10">
        <v>2022</v>
      </c>
      <c r="J214" s="4" t="s">
        <v>64</v>
      </c>
      <c r="K214" s="10">
        <v>0.95</v>
      </c>
    </row>
    <row r="215" spans="1:11" ht="14.25" customHeight="1">
      <c r="A215" t="s">
        <v>47</v>
      </c>
      <c r="B215" t="s">
        <v>97</v>
      </c>
      <c r="C215">
        <v>2040</v>
      </c>
      <c r="D215" t="s">
        <v>67</v>
      </c>
      <c r="E215">
        <v>0</v>
      </c>
      <c r="G215" s="4" t="s">
        <v>53</v>
      </c>
      <c r="H215" s="4" t="s">
        <v>97</v>
      </c>
      <c r="I215" s="10">
        <v>2022</v>
      </c>
      <c r="J215" s="4" t="s">
        <v>73</v>
      </c>
      <c r="K215" s="10">
        <v>0.95</v>
      </c>
    </row>
    <row r="216" spans="1:11" ht="14.25" customHeight="1">
      <c r="A216" t="s">
        <v>47</v>
      </c>
      <c r="B216" t="s">
        <v>97</v>
      </c>
      <c r="C216">
        <v>2040</v>
      </c>
      <c r="D216" t="s">
        <v>82</v>
      </c>
      <c r="E216">
        <v>0.35</v>
      </c>
      <c r="G216" s="4" t="s">
        <v>53</v>
      </c>
      <c r="H216" s="4" t="s">
        <v>97</v>
      </c>
      <c r="I216" s="10">
        <v>2022</v>
      </c>
      <c r="J216" s="4" t="s">
        <v>67</v>
      </c>
      <c r="K216" s="10">
        <v>0.05</v>
      </c>
    </row>
    <row r="217" spans="1:11" ht="14.25" customHeight="1">
      <c r="A217" t="s">
        <v>47</v>
      </c>
      <c r="B217" t="s">
        <v>97</v>
      </c>
      <c r="C217">
        <v>2045</v>
      </c>
      <c r="D217" t="s">
        <v>64</v>
      </c>
      <c r="E217">
        <v>0.65</v>
      </c>
      <c r="G217" s="4" t="s">
        <v>53</v>
      </c>
      <c r="H217" s="4" t="s">
        <v>97</v>
      </c>
      <c r="I217" s="10">
        <v>2022</v>
      </c>
      <c r="J217" s="4" t="s">
        <v>79</v>
      </c>
      <c r="K217" s="10">
        <v>0.05</v>
      </c>
    </row>
    <row r="218" spans="1:11" ht="14.25" customHeight="1">
      <c r="A218" t="s">
        <v>47</v>
      </c>
      <c r="B218" t="s">
        <v>97</v>
      </c>
      <c r="C218">
        <v>2045</v>
      </c>
      <c r="D218" t="s">
        <v>67</v>
      </c>
      <c r="E218">
        <v>0</v>
      </c>
      <c r="G218" s="4" t="s">
        <v>53</v>
      </c>
      <c r="H218" s="4" t="s">
        <v>97</v>
      </c>
      <c r="I218" s="10">
        <v>2025</v>
      </c>
      <c r="J218" s="4" t="s">
        <v>64</v>
      </c>
      <c r="K218" s="10">
        <v>0.9</v>
      </c>
    </row>
    <row r="219" spans="1:11" ht="14.25" customHeight="1">
      <c r="A219" t="s">
        <v>47</v>
      </c>
      <c r="B219" t="s">
        <v>97</v>
      </c>
      <c r="C219">
        <v>2045</v>
      </c>
      <c r="D219" t="s">
        <v>82</v>
      </c>
      <c r="E219">
        <v>0.35</v>
      </c>
      <c r="G219" s="4" t="s">
        <v>53</v>
      </c>
      <c r="H219" s="4" t="s">
        <v>97</v>
      </c>
      <c r="I219" s="10">
        <v>2025</v>
      </c>
      <c r="J219" s="4" t="s">
        <v>73</v>
      </c>
      <c r="K219" s="10">
        <v>0.9</v>
      </c>
    </row>
    <row r="220" spans="1:11" ht="14.25" customHeight="1">
      <c r="A220" t="s">
        <v>47</v>
      </c>
      <c r="B220" t="s">
        <v>97</v>
      </c>
      <c r="C220">
        <v>2050</v>
      </c>
      <c r="D220" t="s">
        <v>64</v>
      </c>
      <c r="E220">
        <v>0.65</v>
      </c>
      <c r="G220" s="4" t="s">
        <v>53</v>
      </c>
      <c r="H220" s="4" t="s">
        <v>97</v>
      </c>
      <c r="I220" s="10">
        <v>2025</v>
      </c>
      <c r="J220" s="4" t="s">
        <v>67</v>
      </c>
      <c r="K220" s="10">
        <v>0.1</v>
      </c>
    </row>
    <row r="221" spans="1:11" ht="14.25" customHeight="1">
      <c r="A221" t="s">
        <v>47</v>
      </c>
      <c r="B221" t="s">
        <v>97</v>
      </c>
      <c r="C221">
        <v>2050</v>
      </c>
      <c r="D221" t="s">
        <v>67</v>
      </c>
      <c r="E221">
        <v>0</v>
      </c>
      <c r="G221" s="4" t="s">
        <v>53</v>
      </c>
      <c r="H221" s="4" t="s">
        <v>97</v>
      </c>
      <c r="I221" s="10">
        <v>2025</v>
      </c>
      <c r="J221" s="4" t="s">
        <v>79</v>
      </c>
      <c r="K221" s="10">
        <v>0.1</v>
      </c>
    </row>
    <row r="222" spans="1:11" ht="14.25" customHeight="1">
      <c r="A222" t="s">
        <v>47</v>
      </c>
      <c r="B222" t="s">
        <v>97</v>
      </c>
      <c r="C222">
        <v>2050</v>
      </c>
      <c r="D222" t="s">
        <v>82</v>
      </c>
      <c r="E222">
        <v>0.35</v>
      </c>
      <c r="G222" s="59" t="s">
        <v>17</v>
      </c>
      <c r="H222" s="59" t="s">
        <v>99</v>
      </c>
      <c r="I222" s="59">
        <v>2035</v>
      </c>
      <c r="J222" s="59" t="s">
        <v>15</v>
      </c>
      <c r="K222" s="59">
        <v>0.63</v>
      </c>
    </row>
    <row r="223" spans="1:11" ht="14.25" customHeight="1">
      <c r="A223" t="s">
        <v>17</v>
      </c>
      <c r="B223" t="s">
        <v>97</v>
      </c>
      <c r="C223">
        <v>2022</v>
      </c>
      <c r="D223" t="s">
        <v>64</v>
      </c>
      <c r="E223">
        <v>0.9</v>
      </c>
      <c r="G223" s="59" t="s">
        <v>17</v>
      </c>
      <c r="H223" s="59" t="s">
        <v>99</v>
      </c>
      <c r="I223" s="59">
        <v>2035</v>
      </c>
      <c r="J223" s="59" t="s">
        <v>33</v>
      </c>
      <c r="K223" s="59">
        <v>0.2</v>
      </c>
    </row>
    <row r="224" spans="1:11" ht="14.25" customHeight="1">
      <c r="A224" t="s">
        <v>17</v>
      </c>
      <c r="B224" t="s">
        <v>97</v>
      </c>
      <c r="C224">
        <v>2022</v>
      </c>
      <c r="D224" t="s">
        <v>67</v>
      </c>
      <c r="E224">
        <v>0.05</v>
      </c>
      <c r="G224" s="59" t="s">
        <v>17</v>
      </c>
      <c r="H224" s="59" t="s">
        <v>99</v>
      </c>
      <c r="I224" s="59">
        <v>2035</v>
      </c>
      <c r="J224" s="59" t="s">
        <v>51</v>
      </c>
      <c r="K224" s="59">
        <v>0.43</v>
      </c>
    </row>
    <row r="225" spans="1:11" ht="14.25" customHeight="1">
      <c r="A225" t="s">
        <v>17</v>
      </c>
      <c r="B225" t="s">
        <v>97</v>
      </c>
      <c r="C225">
        <v>2022</v>
      </c>
      <c r="D225" t="s">
        <v>82</v>
      </c>
      <c r="E225">
        <v>0.05</v>
      </c>
      <c r="G225" s="59" t="s">
        <v>17</v>
      </c>
      <c r="H225" s="59" t="s">
        <v>99</v>
      </c>
      <c r="I225" s="59">
        <v>2035</v>
      </c>
      <c r="J225" s="59" t="s">
        <v>21</v>
      </c>
      <c r="K225" s="59">
        <v>0.12</v>
      </c>
    </row>
    <row r="226" spans="1:11" ht="14.25" customHeight="1">
      <c r="A226" t="s">
        <v>17</v>
      </c>
      <c r="B226" t="s">
        <v>97</v>
      </c>
      <c r="C226">
        <v>2025</v>
      </c>
      <c r="D226" t="s">
        <v>64</v>
      </c>
      <c r="E226">
        <v>0.85</v>
      </c>
      <c r="G226" s="59" t="s">
        <v>17</v>
      </c>
      <c r="H226" s="59" t="s">
        <v>99</v>
      </c>
      <c r="I226" s="59">
        <v>2035</v>
      </c>
      <c r="J226" s="59" t="s">
        <v>39</v>
      </c>
      <c r="K226" s="59">
        <v>0.12</v>
      </c>
    </row>
    <row r="227" spans="1:11" ht="14.25" customHeight="1">
      <c r="A227" t="s">
        <v>17</v>
      </c>
      <c r="B227" t="s">
        <v>97</v>
      </c>
      <c r="C227">
        <v>2025</v>
      </c>
      <c r="D227" t="s">
        <v>67</v>
      </c>
      <c r="E227">
        <v>0.1</v>
      </c>
      <c r="G227" s="59" t="s">
        <v>17</v>
      </c>
      <c r="H227" s="59" t="s">
        <v>99</v>
      </c>
      <c r="I227" s="59">
        <v>2035</v>
      </c>
      <c r="J227" s="59" t="s">
        <v>27</v>
      </c>
      <c r="K227" s="59">
        <v>0.02</v>
      </c>
    </row>
    <row r="228" spans="1:11" ht="14.25" customHeight="1">
      <c r="A228" t="s">
        <v>17</v>
      </c>
      <c r="B228" t="s">
        <v>97</v>
      </c>
      <c r="C228">
        <v>2025</v>
      </c>
      <c r="D228" t="s">
        <v>82</v>
      </c>
      <c r="E228">
        <v>0.05</v>
      </c>
      <c r="G228" s="59" t="s">
        <v>17</v>
      </c>
      <c r="H228" s="59" t="s">
        <v>99</v>
      </c>
      <c r="I228" s="59">
        <v>2035</v>
      </c>
      <c r="J228" s="59" t="s">
        <v>61</v>
      </c>
      <c r="K228" s="59">
        <v>0.02</v>
      </c>
    </row>
    <row r="229" spans="1:11" ht="14.25" customHeight="1">
      <c r="A229" t="s">
        <v>29</v>
      </c>
      <c r="B229" t="s">
        <v>97</v>
      </c>
      <c r="C229">
        <v>2022</v>
      </c>
      <c r="D229" t="s">
        <v>64</v>
      </c>
      <c r="E229">
        <v>0.9</v>
      </c>
      <c r="G229" s="59" t="s">
        <v>17</v>
      </c>
      <c r="H229" s="59" t="s">
        <v>99</v>
      </c>
      <c r="I229" s="59">
        <v>2040</v>
      </c>
      <c r="J229" s="59" t="s">
        <v>15</v>
      </c>
      <c r="K229" s="59">
        <v>0.55000000000000004</v>
      </c>
    </row>
    <row r="230" spans="1:11" ht="14.25" customHeight="1">
      <c r="A230" t="s">
        <v>29</v>
      </c>
      <c r="B230" t="s">
        <v>97</v>
      </c>
      <c r="C230">
        <v>2022</v>
      </c>
      <c r="D230" t="s">
        <v>67</v>
      </c>
      <c r="E230">
        <v>0.1</v>
      </c>
      <c r="G230" s="59" t="s">
        <v>17</v>
      </c>
      <c r="H230" s="59" t="s">
        <v>99</v>
      </c>
      <c r="I230" s="59">
        <v>2040</v>
      </c>
      <c r="J230" s="59" t="s">
        <v>33</v>
      </c>
      <c r="K230" s="59">
        <v>0.25</v>
      </c>
    </row>
    <row r="231" spans="1:11" ht="14.25" customHeight="1">
      <c r="A231" t="s">
        <v>29</v>
      </c>
      <c r="B231" t="s">
        <v>97</v>
      </c>
      <c r="C231">
        <v>2025</v>
      </c>
      <c r="D231" t="s">
        <v>64</v>
      </c>
      <c r="E231">
        <v>0.85</v>
      </c>
      <c r="G231" s="59" t="s">
        <v>17</v>
      </c>
      <c r="H231" s="59" t="s">
        <v>99</v>
      </c>
      <c r="I231" s="59">
        <v>2040</v>
      </c>
      <c r="J231" s="59" t="s">
        <v>51</v>
      </c>
      <c r="K231" s="59">
        <v>0.3</v>
      </c>
    </row>
    <row r="232" spans="1:11" ht="14.25" customHeight="1">
      <c r="A232" t="s">
        <v>29</v>
      </c>
      <c r="B232" t="s">
        <v>97</v>
      </c>
      <c r="C232">
        <v>2025</v>
      </c>
      <c r="D232" t="s">
        <v>67</v>
      </c>
      <c r="E232">
        <v>0.15</v>
      </c>
      <c r="G232" s="59" t="s">
        <v>17</v>
      </c>
      <c r="H232" s="59" t="s">
        <v>99</v>
      </c>
      <c r="I232" s="59">
        <v>2040</v>
      </c>
      <c r="J232" s="59" t="s">
        <v>21</v>
      </c>
      <c r="K232" s="59">
        <v>0.15</v>
      </c>
    </row>
    <row r="233" spans="1:11" ht="14.25" customHeight="1">
      <c r="A233" t="s">
        <v>23</v>
      </c>
      <c r="B233" t="s">
        <v>97</v>
      </c>
      <c r="C233">
        <v>2022</v>
      </c>
      <c r="D233" t="s">
        <v>64</v>
      </c>
      <c r="E233">
        <v>0.95</v>
      </c>
      <c r="G233" s="59" t="s">
        <v>17</v>
      </c>
      <c r="H233" s="59" t="s">
        <v>99</v>
      </c>
      <c r="I233" s="59">
        <v>2040</v>
      </c>
      <c r="J233" s="59" t="s">
        <v>39</v>
      </c>
      <c r="K233" s="59">
        <v>0.15</v>
      </c>
    </row>
    <row r="234" spans="1:11" ht="14.25" customHeight="1">
      <c r="A234" t="s">
        <v>23</v>
      </c>
      <c r="B234" t="s">
        <v>97</v>
      </c>
      <c r="C234">
        <v>2022</v>
      </c>
      <c r="D234" t="s">
        <v>67</v>
      </c>
      <c r="E234">
        <v>0.05</v>
      </c>
      <c r="G234" s="59" t="s">
        <v>17</v>
      </c>
      <c r="H234" s="59" t="s">
        <v>99</v>
      </c>
      <c r="I234" s="59">
        <v>2040</v>
      </c>
      <c r="J234" s="59" t="s">
        <v>27</v>
      </c>
      <c r="K234" s="59">
        <v>0.03</v>
      </c>
    </row>
    <row r="235" spans="1:11" ht="14.25" customHeight="1">
      <c r="A235" t="s">
        <v>23</v>
      </c>
      <c r="B235" t="s">
        <v>97</v>
      </c>
      <c r="C235">
        <v>2025</v>
      </c>
      <c r="D235" t="s">
        <v>64</v>
      </c>
      <c r="E235">
        <v>0.93</v>
      </c>
      <c r="G235" s="59" t="s">
        <v>17</v>
      </c>
      <c r="H235" s="59" t="s">
        <v>99</v>
      </c>
      <c r="I235" s="59">
        <v>2040</v>
      </c>
      <c r="J235" s="59" t="s">
        <v>61</v>
      </c>
      <c r="K235" s="59">
        <v>0.01</v>
      </c>
    </row>
    <row r="236" spans="1:11" ht="14.25" customHeight="1">
      <c r="A236" t="s">
        <v>23</v>
      </c>
      <c r="B236" t="s">
        <v>97</v>
      </c>
      <c r="C236">
        <v>2025</v>
      </c>
      <c r="D236" t="s">
        <v>67</v>
      </c>
      <c r="E236">
        <v>7.0000000000000007E-2</v>
      </c>
      <c r="G236" s="59" t="s">
        <v>17</v>
      </c>
      <c r="H236" s="59" t="s">
        <v>99</v>
      </c>
      <c r="I236" s="59">
        <v>2045</v>
      </c>
      <c r="J236" s="59" t="s">
        <v>15</v>
      </c>
      <c r="K236" s="59">
        <v>0.45</v>
      </c>
    </row>
    <row r="237" spans="1:11" ht="14.25" customHeight="1">
      <c r="A237" t="s">
        <v>35</v>
      </c>
      <c r="B237" t="s">
        <v>97</v>
      </c>
      <c r="C237">
        <v>2022</v>
      </c>
      <c r="D237" t="s">
        <v>64</v>
      </c>
      <c r="E237">
        <v>0.9</v>
      </c>
      <c r="G237" s="59" t="s">
        <v>17</v>
      </c>
      <c r="H237" s="59" t="s">
        <v>99</v>
      </c>
      <c r="I237" s="59">
        <v>2045</v>
      </c>
      <c r="J237" s="59" t="s">
        <v>33</v>
      </c>
      <c r="K237" s="59">
        <v>0.3</v>
      </c>
    </row>
    <row r="238" spans="1:11" ht="14.25" customHeight="1">
      <c r="A238" t="s">
        <v>35</v>
      </c>
      <c r="B238" t="s">
        <v>97</v>
      </c>
      <c r="C238">
        <v>2022</v>
      </c>
      <c r="D238" t="s">
        <v>67</v>
      </c>
      <c r="E238">
        <v>0.05</v>
      </c>
      <c r="G238" s="59" t="s">
        <v>17</v>
      </c>
      <c r="H238" s="59" t="s">
        <v>99</v>
      </c>
      <c r="I238" s="59">
        <v>2045</v>
      </c>
      <c r="J238" s="59" t="s">
        <v>51</v>
      </c>
      <c r="K238" s="59">
        <v>0.15</v>
      </c>
    </row>
    <row r="239" spans="1:11" ht="14.25" customHeight="1">
      <c r="A239" t="s">
        <v>35</v>
      </c>
      <c r="B239" t="s">
        <v>97</v>
      </c>
      <c r="C239">
        <v>2022</v>
      </c>
      <c r="D239" t="s">
        <v>82</v>
      </c>
      <c r="E239">
        <v>0.05</v>
      </c>
      <c r="G239" s="59" t="s">
        <v>17</v>
      </c>
      <c r="H239" s="59" t="s">
        <v>99</v>
      </c>
      <c r="I239" s="59">
        <v>2045</v>
      </c>
      <c r="J239" s="59" t="s">
        <v>21</v>
      </c>
      <c r="K239" s="59">
        <v>0.2</v>
      </c>
    </row>
    <row r="240" spans="1:11" ht="14.25" customHeight="1">
      <c r="A240" t="s">
        <v>35</v>
      </c>
      <c r="B240" t="s">
        <v>97</v>
      </c>
      <c r="C240">
        <v>2025</v>
      </c>
      <c r="D240" t="s">
        <v>64</v>
      </c>
      <c r="E240">
        <v>0.88</v>
      </c>
      <c r="G240" s="59" t="s">
        <v>17</v>
      </c>
      <c r="H240" s="59" t="s">
        <v>99</v>
      </c>
      <c r="I240" s="59">
        <v>2045</v>
      </c>
      <c r="J240" s="59" t="s">
        <v>39</v>
      </c>
      <c r="K240" s="59">
        <v>0.2</v>
      </c>
    </row>
    <row r="241" spans="1:11" ht="14.25" customHeight="1">
      <c r="A241" t="s">
        <v>35</v>
      </c>
      <c r="B241" t="s">
        <v>97</v>
      </c>
      <c r="C241">
        <v>2025</v>
      </c>
      <c r="D241" t="s">
        <v>67</v>
      </c>
      <c r="E241">
        <v>7.0000000000000007E-2</v>
      </c>
      <c r="G241" s="59" t="s">
        <v>17</v>
      </c>
      <c r="H241" s="59" t="s">
        <v>99</v>
      </c>
      <c r="I241" s="59">
        <v>2045</v>
      </c>
      <c r="J241" s="59" t="s">
        <v>27</v>
      </c>
      <c r="K241" s="59">
        <v>0.03</v>
      </c>
    </row>
    <row r="242" spans="1:11" ht="14.25" customHeight="1">
      <c r="A242" t="s">
        <v>35</v>
      </c>
      <c r="B242" t="s">
        <v>97</v>
      </c>
      <c r="C242">
        <v>2025</v>
      </c>
      <c r="D242" t="s">
        <v>82</v>
      </c>
      <c r="E242">
        <v>0.05</v>
      </c>
      <c r="G242" s="59" t="s">
        <v>17</v>
      </c>
      <c r="H242" s="59" t="s">
        <v>99</v>
      </c>
      <c r="I242" s="59">
        <v>2045</v>
      </c>
      <c r="J242" s="59" t="s">
        <v>61</v>
      </c>
      <c r="K242" s="59">
        <v>0</v>
      </c>
    </row>
    <row r="243" spans="1:11" ht="14.25" customHeight="1">
      <c r="A243" t="s">
        <v>41</v>
      </c>
      <c r="B243" t="s">
        <v>97</v>
      </c>
      <c r="C243">
        <v>2022</v>
      </c>
      <c r="D243" t="s">
        <v>64</v>
      </c>
      <c r="E243">
        <v>0.88</v>
      </c>
      <c r="G243" s="59" t="s">
        <v>17</v>
      </c>
      <c r="H243" s="59" t="s">
        <v>99</v>
      </c>
      <c r="I243" s="59">
        <v>2050</v>
      </c>
      <c r="J243" s="59" t="s">
        <v>15</v>
      </c>
      <c r="K243" s="59">
        <v>0.4</v>
      </c>
    </row>
    <row r="244" spans="1:11" ht="14.25" customHeight="1">
      <c r="A244" t="s">
        <v>41</v>
      </c>
      <c r="B244" t="s">
        <v>97</v>
      </c>
      <c r="C244">
        <v>2022</v>
      </c>
      <c r="D244" t="s">
        <v>67</v>
      </c>
      <c r="E244">
        <v>0.02</v>
      </c>
      <c r="G244" s="59" t="s">
        <v>17</v>
      </c>
      <c r="H244" s="59" t="s">
        <v>99</v>
      </c>
      <c r="I244" s="59">
        <v>2050</v>
      </c>
      <c r="J244" s="59" t="s">
        <v>33</v>
      </c>
      <c r="K244" s="59">
        <v>0.35</v>
      </c>
    </row>
    <row r="245" spans="1:11" ht="14.25" customHeight="1">
      <c r="A245" t="s">
        <v>41</v>
      </c>
      <c r="B245" t="s">
        <v>97</v>
      </c>
      <c r="C245">
        <v>2022</v>
      </c>
      <c r="D245" t="s">
        <v>82</v>
      </c>
      <c r="E245">
        <v>0.1</v>
      </c>
      <c r="G245" s="59" t="s">
        <v>17</v>
      </c>
      <c r="H245" s="59" t="s">
        <v>99</v>
      </c>
      <c r="I245" s="59">
        <v>2050</v>
      </c>
      <c r="J245" s="59" t="s">
        <v>51</v>
      </c>
      <c r="K245" s="59">
        <v>0.05</v>
      </c>
    </row>
    <row r="246" spans="1:11" ht="14.25" customHeight="1">
      <c r="A246" t="s">
        <v>41</v>
      </c>
      <c r="B246" t="s">
        <v>97</v>
      </c>
      <c r="C246">
        <v>2025</v>
      </c>
      <c r="D246" t="s">
        <v>64</v>
      </c>
      <c r="E246">
        <v>0.85</v>
      </c>
      <c r="G246" s="59" t="s">
        <v>17</v>
      </c>
      <c r="H246" s="59" t="s">
        <v>99</v>
      </c>
      <c r="I246" s="59">
        <v>2050</v>
      </c>
      <c r="J246" s="59" t="s">
        <v>21</v>
      </c>
      <c r="K246" s="59">
        <v>0.25</v>
      </c>
    </row>
    <row r="247" spans="1:11" ht="14.25" customHeight="1">
      <c r="A247" t="s">
        <v>41</v>
      </c>
      <c r="B247" t="s">
        <v>97</v>
      </c>
      <c r="C247">
        <v>2025</v>
      </c>
      <c r="D247" t="s">
        <v>67</v>
      </c>
      <c r="E247">
        <v>0.05</v>
      </c>
      <c r="G247" s="59" t="s">
        <v>17</v>
      </c>
      <c r="H247" s="59" t="s">
        <v>99</v>
      </c>
      <c r="I247" s="59">
        <v>2050</v>
      </c>
      <c r="J247" s="59" t="s">
        <v>39</v>
      </c>
      <c r="K247" s="59">
        <v>0.25</v>
      </c>
    </row>
    <row r="248" spans="1:11" ht="14.25" customHeight="1">
      <c r="A248" t="s">
        <v>41</v>
      </c>
      <c r="B248" t="s">
        <v>97</v>
      </c>
      <c r="C248">
        <v>2025</v>
      </c>
      <c r="D248" t="s">
        <v>82</v>
      </c>
      <c r="E248">
        <v>0.1</v>
      </c>
      <c r="G248" s="59" t="s">
        <v>17</v>
      </c>
      <c r="H248" s="59" t="s">
        <v>99</v>
      </c>
      <c r="I248" s="59">
        <v>2050</v>
      </c>
      <c r="J248" s="59" t="s">
        <v>27</v>
      </c>
      <c r="K248" s="59">
        <v>0.04</v>
      </c>
    </row>
    <row r="249" spans="1:11" ht="14.25" customHeight="1">
      <c r="A249" t="s">
        <v>47</v>
      </c>
      <c r="B249" t="s">
        <v>97</v>
      </c>
      <c r="C249">
        <v>2022</v>
      </c>
      <c r="D249" t="s">
        <v>64</v>
      </c>
      <c r="E249">
        <v>0.7</v>
      </c>
      <c r="G249" s="59" t="s">
        <v>17</v>
      </c>
      <c r="H249" s="59" t="s">
        <v>99</v>
      </c>
      <c r="I249" s="59">
        <v>2050</v>
      </c>
      <c r="J249" s="59" t="s">
        <v>61</v>
      </c>
      <c r="K249" s="59">
        <v>0</v>
      </c>
    </row>
    <row r="250" spans="1:11" ht="14.25" customHeight="1">
      <c r="A250" t="s">
        <v>47</v>
      </c>
      <c r="B250" t="s">
        <v>97</v>
      </c>
      <c r="C250">
        <v>2022</v>
      </c>
      <c r="D250" t="s">
        <v>82</v>
      </c>
      <c r="E250">
        <v>0.3</v>
      </c>
      <c r="G250" s="22" t="s">
        <v>23</v>
      </c>
      <c r="H250" s="22" t="s">
        <v>99</v>
      </c>
      <c r="I250" s="22">
        <v>2035</v>
      </c>
      <c r="J250" s="22" t="s">
        <v>15</v>
      </c>
      <c r="K250" s="22">
        <v>0.65</v>
      </c>
    </row>
    <row r="251" spans="1:11" ht="14.25" customHeight="1">
      <c r="A251" t="s">
        <v>47</v>
      </c>
      <c r="B251" t="s">
        <v>97</v>
      </c>
      <c r="C251">
        <v>2025</v>
      </c>
      <c r="D251" t="s">
        <v>64</v>
      </c>
      <c r="E251">
        <v>0.65</v>
      </c>
      <c r="G251" s="22" t="s">
        <v>23</v>
      </c>
      <c r="H251" s="22" t="s">
        <v>99</v>
      </c>
      <c r="I251" s="22">
        <v>2035</v>
      </c>
      <c r="J251" s="22" t="s">
        <v>33</v>
      </c>
      <c r="K251" s="22">
        <v>0.2</v>
      </c>
    </row>
    <row r="252" spans="1:11" ht="14.25" customHeight="1">
      <c r="A252" t="s">
        <v>47</v>
      </c>
      <c r="B252" t="s">
        <v>97</v>
      </c>
      <c r="C252">
        <v>2025</v>
      </c>
      <c r="D252" t="s">
        <v>82</v>
      </c>
      <c r="E252">
        <v>0.35</v>
      </c>
      <c r="G252" s="22" t="s">
        <v>23</v>
      </c>
      <c r="H252" s="22" t="s">
        <v>99</v>
      </c>
      <c r="I252" s="22">
        <v>2035</v>
      </c>
      <c r="J252" s="22" t="s">
        <v>51</v>
      </c>
      <c r="K252" s="22">
        <v>0.45</v>
      </c>
    </row>
    <row r="253" spans="1:11" ht="14.25" customHeight="1">
      <c r="A253" t="s">
        <v>53</v>
      </c>
      <c r="B253" t="s">
        <v>97</v>
      </c>
      <c r="C253">
        <v>2022</v>
      </c>
      <c r="D253" t="s">
        <v>64</v>
      </c>
      <c r="E253">
        <v>0.95</v>
      </c>
      <c r="G253" s="22" t="s">
        <v>23</v>
      </c>
      <c r="H253" s="22" t="s">
        <v>99</v>
      </c>
      <c r="I253" s="22">
        <v>2035</v>
      </c>
      <c r="J253" s="22" t="s">
        <v>21</v>
      </c>
      <c r="K253" s="22">
        <v>0.1</v>
      </c>
    </row>
    <row r="254" spans="1:11" ht="14.25" customHeight="1">
      <c r="A254" t="s">
        <v>53</v>
      </c>
      <c r="B254" t="s">
        <v>97</v>
      </c>
      <c r="C254">
        <v>2022</v>
      </c>
      <c r="D254" t="s">
        <v>67</v>
      </c>
      <c r="E254">
        <v>0.05</v>
      </c>
      <c r="G254" s="22" t="s">
        <v>23</v>
      </c>
      <c r="H254" s="22" t="s">
        <v>99</v>
      </c>
      <c r="I254" s="22">
        <v>2035</v>
      </c>
      <c r="J254" s="22" t="s">
        <v>57</v>
      </c>
      <c r="K254" s="22">
        <v>0.05</v>
      </c>
    </row>
    <row r="255" spans="1:11" ht="14.25" customHeight="1">
      <c r="A255" t="s">
        <v>53</v>
      </c>
      <c r="B255" t="s">
        <v>97</v>
      </c>
      <c r="C255">
        <v>2025</v>
      </c>
      <c r="D255" t="s">
        <v>64</v>
      </c>
      <c r="E255">
        <v>0.9</v>
      </c>
      <c r="G255" s="22" t="s">
        <v>23</v>
      </c>
      <c r="H255" s="22" t="s">
        <v>99</v>
      </c>
      <c r="I255" s="22">
        <v>2035</v>
      </c>
      <c r="J255" s="70" t="s">
        <v>39</v>
      </c>
      <c r="K255" s="22">
        <v>0.05</v>
      </c>
    </row>
    <row r="256" spans="1:11" ht="14.25" customHeight="1">
      <c r="A256" t="s">
        <v>53</v>
      </c>
      <c r="B256" t="s">
        <v>97</v>
      </c>
      <c r="C256">
        <v>2025</v>
      </c>
      <c r="D256" t="s">
        <v>67</v>
      </c>
      <c r="E256">
        <v>0.1</v>
      </c>
      <c r="G256" s="22" t="s">
        <v>23</v>
      </c>
      <c r="H256" s="70" t="s">
        <v>99</v>
      </c>
      <c r="I256" s="22">
        <v>2035</v>
      </c>
      <c r="J256" s="70" t="s">
        <v>27</v>
      </c>
      <c r="K256" s="70">
        <v>0.01</v>
      </c>
    </row>
    <row r="257" spans="7:11" ht="14.25" customHeight="1">
      <c r="G257" s="22" t="s">
        <v>23</v>
      </c>
      <c r="H257" s="70" t="s">
        <v>99</v>
      </c>
      <c r="I257" s="22">
        <v>2035</v>
      </c>
      <c r="J257" s="70" t="s">
        <v>61</v>
      </c>
      <c r="K257" s="70">
        <v>0.01</v>
      </c>
    </row>
    <row r="258" spans="7:11" ht="14.25" customHeight="1">
      <c r="G258" s="22" t="s">
        <v>23</v>
      </c>
      <c r="H258" s="22" t="s">
        <v>99</v>
      </c>
      <c r="I258" s="22">
        <v>2040</v>
      </c>
      <c r="J258" s="22" t="s">
        <v>15</v>
      </c>
      <c r="K258" s="22">
        <v>0.65</v>
      </c>
    </row>
    <row r="259" spans="7:11" ht="14.25" customHeight="1">
      <c r="G259" s="22" t="s">
        <v>23</v>
      </c>
      <c r="H259" s="22" t="s">
        <v>99</v>
      </c>
      <c r="I259" s="22">
        <v>2040</v>
      </c>
      <c r="J259" s="22" t="s">
        <v>33</v>
      </c>
      <c r="K259" s="22">
        <v>0.3</v>
      </c>
    </row>
    <row r="260" spans="7:11" ht="14.25" customHeight="1">
      <c r="G260" s="22" t="s">
        <v>23</v>
      </c>
      <c r="H260" s="22" t="s">
        <v>99</v>
      </c>
      <c r="I260" s="22">
        <v>2040</v>
      </c>
      <c r="J260" s="22" t="s">
        <v>51</v>
      </c>
      <c r="K260" s="22">
        <v>0.35</v>
      </c>
    </row>
    <row r="261" spans="7:11" ht="14.25" customHeight="1">
      <c r="G261" s="22" t="s">
        <v>23</v>
      </c>
      <c r="H261" s="22" t="s">
        <v>99</v>
      </c>
      <c r="I261" s="22">
        <v>2040</v>
      </c>
      <c r="J261" s="22" t="s">
        <v>21</v>
      </c>
      <c r="K261" s="22">
        <v>0.15</v>
      </c>
    </row>
    <row r="262" spans="7:11" ht="14.25" customHeight="1">
      <c r="G262" s="22" t="s">
        <v>23</v>
      </c>
      <c r="H262" s="22" t="s">
        <v>99</v>
      </c>
      <c r="I262" s="22">
        <v>2040</v>
      </c>
      <c r="J262" s="22" t="s">
        <v>57</v>
      </c>
      <c r="K262" s="22">
        <v>0.05</v>
      </c>
    </row>
    <row r="263" spans="7:11" ht="14.25" customHeight="1">
      <c r="G263" s="22" t="s">
        <v>23</v>
      </c>
      <c r="H263" s="22" t="s">
        <v>99</v>
      </c>
      <c r="I263" s="22">
        <v>2040</v>
      </c>
      <c r="J263" s="70" t="s">
        <v>39</v>
      </c>
      <c r="K263" s="22">
        <v>0.1</v>
      </c>
    </row>
    <row r="264" spans="7:11" ht="14.25" customHeight="1">
      <c r="G264" s="22" t="s">
        <v>23</v>
      </c>
      <c r="H264" s="70" t="s">
        <v>99</v>
      </c>
      <c r="I264" s="22">
        <v>2040</v>
      </c>
      <c r="J264" s="70" t="s">
        <v>27</v>
      </c>
      <c r="K264" s="70">
        <v>0.02</v>
      </c>
    </row>
    <row r="265" spans="7:11" ht="14.25" customHeight="1">
      <c r="G265" s="22" t="s">
        <v>23</v>
      </c>
      <c r="H265" s="70" t="s">
        <v>99</v>
      </c>
      <c r="I265" s="22">
        <v>2040</v>
      </c>
      <c r="J265" s="70" t="s">
        <v>61</v>
      </c>
      <c r="K265" s="70">
        <v>0.01</v>
      </c>
    </row>
    <row r="266" spans="7:11" ht="14.25" customHeight="1">
      <c r="G266" s="22" t="s">
        <v>23</v>
      </c>
      <c r="H266" s="22" t="s">
        <v>99</v>
      </c>
      <c r="I266" s="22">
        <v>2045</v>
      </c>
      <c r="J266" s="22" t="s">
        <v>15</v>
      </c>
      <c r="K266" s="22">
        <v>0.5</v>
      </c>
    </row>
    <row r="267" spans="7:11" ht="14.25" customHeight="1">
      <c r="G267" s="22" t="s">
        <v>23</v>
      </c>
      <c r="H267" s="22" t="s">
        <v>99</v>
      </c>
      <c r="I267" s="22">
        <v>2045</v>
      </c>
      <c r="J267" s="22" t="s">
        <v>33</v>
      </c>
      <c r="K267" s="22">
        <v>0.35</v>
      </c>
    </row>
    <row r="268" spans="7:11" ht="14.25" customHeight="1">
      <c r="G268" s="22" t="s">
        <v>23</v>
      </c>
      <c r="H268" s="22" t="s">
        <v>99</v>
      </c>
      <c r="I268" s="22">
        <v>2045</v>
      </c>
      <c r="J268" s="22" t="s">
        <v>51</v>
      </c>
      <c r="K268" s="22">
        <v>0.15</v>
      </c>
    </row>
    <row r="269" spans="7:11" ht="14.25" customHeight="1">
      <c r="G269" s="22" t="s">
        <v>23</v>
      </c>
      <c r="H269" s="22" t="s">
        <v>99</v>
      </c>
      <c r="I269" s="22">
        <v>2045</v>
      </c>
      <c r="J269" s="22" t="s">
        <v>21</v>
      </c>
      <c r="K269" s="22">
        <v>0.3</v>
      </c>
    </row>
    <row r="270" spans="7:11" ht="14.25" customHeight="1">
      <c r="G270" s="22" t="s">
        <v>23</v>
      </c>
      <c r="H270" s="22" t="s">
        <v>99</v>
      </c>
      <c r="I270" s="22">
        <v>2045</v>
      </c>
      <c r="J270" s="22" t="s">
        <v>57</v>
      </c>
      <c r="K270" s="22">
        <v>0.1</v>
      </c>
    </row>
    <row r="271" spans="7:11" ht="14.25" customHeight="1">
      <c r="G271" s="22" t="s">
        <v>23</v>
      </c>
      <c r="H271" s="22" t="s">
        <v>99</v>
      </c>
      <c r="I271" s="22">
        <v>2045</v>
      </c>
      <c r="J271" s="70" t="s">
        <v>39</v>
      </c>
      <c r="K271" s="22">
        <v>0.2</v>
      </c>
    </row>
    <row r="272" spans="7:11" ht="14.25" customHeight="1">
      <c r="G272" s="22" t="s">
        <v>23</v>
      </c>
      <c r="H272" s="70" t="s">
        <v>99</v>
      </c>
      <c r="I272" s="22">
        <v>2045</v>
      </c>
      <c r="J272" s="70" t="s">
        <v>27</v>
      </c>
      <c r="K272" s="70">
        <v>0.03</v>
      </c>
    </row>
    <row r="273" spans="7:11" ht="14.25" customHeight="1">
      <c r="G273" s="22" t="s">
        <v>23</v>
      </c>
      <c r="H273" s="70" t="s">
        <v>99</v>
      </c>
      <c r="I273" s="22">
        <v>2045</v>
      </c>
      <c r="J273" s="70" t="s">
        <v>61</v>
      </c>
      <c r="K273" s="70">
        <v>0.03</v>
      </c>
    </row>
    <row r="274" spans="7:11" ht="14.25" customHeight="1">
      <c r="G274" s="22" t="s">
        <v>23</v>
      </c>
      <c r="H274" s="22" t="s">
        <v>99</v>
      </c>
      <c r="I274" s="22">
        <v>2050</v>
      </c>
      <c r="J274" s="22" t="s">
        <v>15</v>
      </c>
      <c r="K274" s="22">
        <v>0.4</v>
      </c>
    </row>
    <row r="275" spans="7:11" ht="14.25" customHeight="1">
      <c r="G275" s="22" t="s">
        <v>23</v>
      </c>
      <c r="H275" s="22" t="s">
        <v>99</v>
      </c>
      <c r="I275" s="22">
        <v>2050</v>
      </c>
      <c r="J275" s="22" t="s">
        <v>33</v>
      </c>
      <c r="K275" s="22">
        <v>0.3</v>
      </c>
    </row>
    <row r="276" spans="7:11" ht="14.25" customHeight="1">
      <c r="G276" s="22" t="s">
        <v>23</v>
      </c>
      <c r="H276" s="22" t="s">
        <v>99</v>
      </c>
      <c r="I276" s="22">
        <v>2050</v>
      </c>
      <c r="J276" s="22" t="s">
        <v>51</v>
      </c>
      <c r="K276" s="22">
        <v>0.1</v>
      </c>
    </row>
    <row r="277" spans="7:11" ht="14.25" customHeight="1">
      <c r="G277" s="22" t="s">
        <v>23</v>
      </c>
      <c r="H277" s="22" t="s">
        <v>99</v>
      </c>
      <c r="I277" s="22">
        <v>2050</v>
      </c>
      <c r="J277" s="22" t="s">
        <v>21</v>
      </c>
      <c r="K277" s="22">
        <v>0.4</v>
      </c>
    </row>
    <row r="278" spans="7:11" ht="14.25" customHeight="1">
      <c r="G278" s="22" t="s">
        <v>23</v>
      </c>
      <c r="H278" s="22" t="s">
        <v>99</v>
      </c>
      <c r="I278" s="22">
        <v>2050</v>
      </c>
      <c r="J278" s="22" t="s">
        <v>57</v>
      </c>
      <c r="K278" s="22">
        <v>0</v>
      </c>
    </row>
    <row r="279" spans="7:11" ht="14.25" customHeight="1">
      <c r="G279" s="22" t="s">
        <v>23</v>
      </c>
      <c r="H279" s="22" t="s">
        <v>99</v>
      </c>
      <c r="I279" s="22">
        <v>2050</v>
      </c>
      <c r="J279" s="70" t="s">
        <v>39</v>
      </c>
      <c r="K279" s="22">
        <v>0.4</v>
      </c>
    </row>
    <row r="280" spans="7:11" ht="14.25" customHeight="1">
      <c r="G280" s="22" t="s">
        <v>23</v>
      </c>
      <c r="H280" s="70" t="s">
        <v>99</v>
      </c>
      <c r="I280" s="22">
        <v>2050</v>
      </c>
      <c r="J280" s="70" t="s">
        <v>27</v>
      </c>
      <c r="K280" s="70">
        <v>0.01</v>
      </c>
    </row>
    <row r="281" spans="7:11" ht="14.25" customHeight="1">
      <c r="G281" s="22" t="s">
        <v>23</v>
      </c>
      <c r="H281" s="70" t="s">
        <v>99</v>
      </c>
      <c r="I281" s="22">
        <v>2050</v>
      </c>
      <c r="J281" s="70" t="s">
        <v>61</v>
      </c>
      <c r="K281" s="70">
        <v>0</v>
      </c>
    </row>
    <row r="282" spans="7:11" ht="14.25" customHeight="1">
      <c r="G282" s="75" t="s">
        <v>35</v>
      </c>
      <c r="H282" s="75" t="s">
        <v>99</v>
      </c>
      <c r="I282" s="75">
        <v>2035</v>
      </c>
      <c r="J282" s="75" t="s">
        <v>15</v>
      </c>
      <c r="K282" s="75">
        <v>0.75</v>
      </c>
    </row>
    <row r="283" spans="7:11" ht="14.25" customHeight="1">
      <c r="G283" s="75" t="s">
        <v>35</v>
      </c>
      <c r="H283" s="75" t="s">
        <v>99</v>
      </c>
      <c r="I283" s="75">
        <v>2035</v>
      </c>
      <c r="J283" s="75" t="s">
        <v>33</v>
      </c>
      <c r="K283" s="75">
        <v>0.2</v>
      </c>
    </row>
    <row r="284" spans="7:11" ht="14.25" customHeight="1">
      <c r="G284" s="75" t="s">
        <v>35</v>
      </c>
      <c r="H284" s="75" t="s">
        <v>99</v>
      </c>
      <c r="I284" s="75">
        <v>2035</v>
      </c>
      <c r="J284" s="75" t="s">
        <v>51</v>
      </c>
      <c r="K284" s="75">
        <v>0.55000000000000004</v>
      </c>
    </row>
    <row r="285" spans="7:11" ht="14.25" customHeight="1">
      <c r="G285" s="75" t="s">
        <v>35</v>
      </c>
      <c r="H285" s="75" t="s">
        <v>99</v>
      </c>
      <c r="I285" s="75">
        <v>2035</v>
      </c>
      <c r="J285" s="75" t="s">
        <v>21</v>
      </c>
      <c r="K285" s="75">
        <v>0.1</v>
      </c>
    </row>
    <row r="286" spans="7:11" ht="14.25" customHeight="1">
      <c r="G286" s="75" t="s">
        <v>35</v>
      </c>
      <c r="H286" s="75" t="s">
        <v>99</v>
      </c>
      <c r="I286" s="75">
        <v>2035</v>
      </c>
      <c r="J286" s="75" t="s">
        <v>57</v>
      </c>
      <c r="K286" s="75">
        <v>0.05</v>
      </c>
    </row>
    <row r="287" spans="7:11" ht="14.25" customHeight="1">
      <c r="G287" s="75" t="s">
        <v>35</v>
      </c>
      <c r="H287" s="75" t="s">
        <v>99</v>
      </c>
      <c r="I287" s="75">
        <v>2035</v>
      </c>
      <c r="J287" s="75" t="s">
        <v>39</v>
      </c>
      <c r="K287" s="75">
        <v>0.05</v>
      </c>
    </row>
    <row r="288" spans="7:11" ht="14.25" customHeight="1">
      <c r="G288" s="75" t="s">
        <v>35</v>
      </c>
      <c r="H288" s="75" t="s">
        <v>99</v>
      </c>
      <c r="I288" s="75">
        <v>2035</v>
      </c>
      <c r="J288" s="75" t="s">
        <v>27</v>
      </c>
      <c r="K288" s="75">
        <v>0.01</v>
      </c>
    </row>
    <row r="289" spans="7:11" ht="14.25" customHeight="1">
      <c r="G289" s="75" t="s">
        <v>35</v>
      </c>
      <c r="H289" s="75" t="s">
        <v>99</v>
      </c>
      <c r="I289" s="75">
        <v>2035</v>
      </c>
      <c r="J289" s="75" t="s">
        <v>61</v>
      </c>
      <c r="K289" s="75">
        <v>0.01</v>
      </c>
    </row>
    <row r="290" spans="7:11" ht="14.25" customHeight="1">
      <c r="G290" s="75" t="s">
        <v>35</v>
      </c>
      <c r="H290" s="75" t="s">
        <v>99</v>
      </c>
      <c r="I290" s="75">
        <v>2040</v>
      </c>
      <c r="J290" s="75" t="s">
        <v>15</v>
      </c>
      <c r="K290" s="75">
        <v>0.65</v>
      </c>
    </row>
    <row r="291" spans="7:11" ht="14.25" customHeight="1">
      <c r="G291" s="75" t="s">
        <v>35</v>
      </c>
      <c r="H291" s="75" t="s">
        <v>99</v>
      </c>
      <c r="I291" s="75">
        <v>2040</v>
      </c>
      <c r="J291" s="75" t="s">
        <v>33</v>
      </c>
      <c r="K291" s="75">
        <v>0.35</v>
      </c>
    </row>
    <row r="292" spans="7:11" ht="14.25" customHeight="1">
      <c r="G292" s="75" t="s">
        <v>35</v>
      </c>
      <c r="H292" s="75" t="s">
        <v>99</v>
      </c>
      <c r="I292" s="75">
        <v>2040</v>
      </c>
      <c r="J292" s="75" t="s">
        <v>51</v>
      </c>
      <c r="K292" s="75">
        <v>0.3</v>
      </c>
    </row>
    <row r="293" spans="7:11" ht="14.25" customHeight="1">
      <c r="G293" s="75" t="s">
        <v>35</v>
      </c>
      <c r="H293" s="75" t="s">
        <v>99</v>
      </c>
      <c r="I293" s="75">
        <v>2040</v>
      </c>
      <c r="J293" s="75" t="s">
        <v>21</v>
      </c>
      <c r="K293" s="75">
        <v>0.2</v>
      </c>
    </row>
    <row r="294" spans="7:11" ht="14.25" customHeight="1">
      <c r="G294" s="75" t="s">
        <v>35</v>
      </c>
      <c r="H294" s="75" t="s">
        <v>99</v>
      </c>
      <c r="I294" s="75">
        <v>2040</v>
      </c>
      <c r="J294" s="75" t="s">
        <v>57</v>
      </c>
      <c r="K294" s="75">
        <v>0.05</v>
      </c>
    </row>
    <row r="295" spans="7:11" ht="14.25" customHeight="1">
      <c r="G295" s="75" t="s">
        <v>35</v>
      </c>
      <c r="H295" s="75" t="s">
        <v>99</v>
      </c>
      <c r="I295" s="75">
        <v>2040</v>
      </c>
      <c r="J295" s="75" t="s">
        <v>39</v>
      </c>
      <c r="K295" s="75">
        <v>0.15</v>
      </c>
    </row>
    <row r="296" spans="7:11" ht="14.25" customHeight="1">
      <c r="G296" s="75" t="s">
        <v>35</v>
      </c>
      <c r="H296" s="75" t="s">
        <v>99</v>
      </c>
      <c r="I296" s="75">
        <v>2040</v>
      </c>
      <c r="J296" s="75" t="s">
        <v>27</v>
      </c>
      <c r="K296" s="75">
        <v>0.01</v>
      </c>
    </row>
    <row r="297" spans="7:11" ht="14.25" customHeight="1">
      <c r="G297" s="75" t="s">
        <v>35</v>
      </c>
      <c r="H297" s="75" t="s">
        <v>99</v>
      </c>
      <c r="I297" s="75">
        <v>2040</v>
      </c>
      <c r="J297" s="75" t="s">
        <v>61</v>
      </c>
      <c r="K297" s="75">
        <v>0.01</v>
      </c>
    </row>
    <row r="298" spans="7:11" ht="14.25" customHeight="1">
      <c r="G298" s="75" t="s">
        <v>35</v>
      </c>
      <c r="H298" s="75" t="s">
        <v>99</v>
      </c>
      <c r="I298" s="75">
        <v>2045</v>
      </c>
      <c r="J298" s="75" t="s">
        <v>15</v>
      </c>
      <c r="K298" s="75">
        <v>0.5</v>
      </c>
    </row>
    <row r="299" spans="7:11" ht="14.25" customHeight="1">
      <c r="G299" s="75" t="s">
        <v>35</v>
      </c>
      <c r="H299" s="75" t="s">
        <v>99</v>
      </c>
      <c r="I299" s="75">
        <v>2045</v>
      </c>
      <c r="J299" s="75" t="s">
        <v>33</v>
      </c>
      <c r="K299" s="75">
        <v>0.35</v>
      </c>
    </row>
    <row r="300" spans="7:11" ht="14.25" customHeight="1">
      <c r="G300" s="75" t="s">
        <v>35</v>
      </c>
      <c r="H300" s="75" t="s">
        <v>99</v>
      </c>
      <c r="I300" s="75">
        <v>2045</v>
      </c>
      <c r="J300" s="75" t="s">
        <v>51</v>
      </c>
      <c r="K300" s="75">
        <v>0.15</v>
      </c>
    </row>
    <row r="301" spans="7:11" ht="14.25" customHeight="1">
      <c r="G301" s="75" t="s">
        <v>35</v>
      </c>
      <c r="H301" s="75" t="s">
        <v>99</v>
      </c>
      <c r="I301" s="75">
        <v>2045</v>
      </c>
      <c r="J301" s="75" t="s">
        <v>21</v>
      </c>
      <c r="K301" s="75">
        <v>0.3</v>
      </c>
    </row>
    <row r="302" spans="7:11" ht="14.25" customHeight="1">
      <c r="G302" s="75" t="s">
        <v>35</v>
      </c>
      <c r="H302" s="75" t="s">
        <v>99</v>
      </c>
      <c r="I302" s="75">
        <v>2045</v>
      </c>
      <c r="J302" s="75" t="s">
        <v>57</v>
      </c>
      <c r="K302" s="75">
        <v>0.05</v>
      </c>
    </row>
    <row r="303" spans="7:11" ht="14.25" customHeight="1">
      <c r="G303" s="75" t="s">
        <v>35</v>
      </c>
      <c r="H303" s="75" t="s">
        <v>99</v>
      </c>
      <c r="I303" s="75">
        <v>2045</v>
      </c>
      <c r="J303" s="75" t="s">
        <v>39</v>
      </c>
      <c r="K303" s="75">
        <v>0.25</v>
      </c>
    </row>
    <row r="304" spans="7:11" ht="14.25" customHeight="1">
      <c r="G304" s="75" t="s">
        <v>35</v>
      </c>
      <c r="H304" s="75" t="s">
        <v>99</v>
      </c>
      <c r="I304" s="75">
        <v>2045</v>
      </c>
      <c r="J304" s="75" t="s">
        <v>27</v>
      </c>
      <c r="K304" s="75">
        <v>0.03</v>
      </c>
    </row>
    <row r="305" spans="7:11" ht="14.25" customHeight="1">
      <c r="G305" s="75" t="s">
        <v>35</v>
      </c>
      <c r="H305" s="75" t="s">
        <v>99</v>
      </c>
      <c r="I305" s="75">
        <v>2045</v>
      </c>
      <c r="J305" s="75" t="s">
        <v>61</v>
      </c>
      <c r="K305" s="75">
        <v>0</v>
      </c>
    </row>
    <row r="306" spans="7:11" ht="14.25" customHeight="1">
      <c r="G306" s="75" t="s">
        <v>35</v>
      </c>
      <c r="H306" s="75" t="s">
        <v>99</v>
      </c>
      <c r="I306" s="75">
        <v>2050</v>
      </c>
      <c r="J306" s="75" t="s">
        <v>15</v>
      </c>
      <c r="K306" s="75">
        <v>0.4</v>
      </c>
    </row>
    <row r="307" spans="7:11" ht="14.25" customHeight="1">
      <c r="G307" s="75" t="s">
        <v>35</v>
      </c>
      <c r="H307" s="75" t="s">
        <v>99</v>
      </c>
      <c r="I307" s="75">
        <v>2050</v>
      </c>
      <c r="J307" s="75" t="s">
        <v>33</v>
      </c>
      <c r="K307" s="75">
        <v>0.3</v>
      </c>
    </row>
    <row r="308" spans="7:11" ht="14.25" customHeight="1">
      <c r="G308" s="75" t="s">
        <v>35</v>
      </c>
      <c r="H308" s="75" t="s">
        <v>99</v>
      </c>
      <c r="I308" s="75">
        <v>2050</v>
      </c>
      <c r="J308" s="75" t="s">
        <v>51</v>
      </c>
      <c r="K308" s="75">
        <v>0.1</v>
      </c>
    </row>
    <row r="309" spans="7:11" ht="14.25" customHeight="1">
      <c r="G309" s="75" t="s">
        <v>35</v>
      </c>
      <c r="H309" s="75" t="s">
        <v>99</v>
      </c>
      <c r="I309" s="75">
        <v>2050</v>
      </c>
      <c r="J309" s="75" t="s">
        <v>21</v>
      </c>
      <c r="K309" s="75">
        <v>0.4</v>
      </c>
    </row>
    <row r="310" spans="7:11" ht="14.25" customHeight="1">
      <c r="G310" s="75" t="s">
        <v>35</v>
      </c>
      <c r="H310" s="75" t="s">
        <v>99</v>
      </c>
      <c r="I310" s="75">
        <v>2050</v>
      </c>
      <c r="J310" s="75" t="s">
        <v>57</v>
      </c>
      <c r="K310" s="75">
        <v>0</v>
      </c>
    </row>
    <row r="311" spans="7:11" ht="14.25" customHeight="1">
      <c r="G311" s="75" t="s">
        <v>35</v>
      </c>
      <c r="H311" s="75" t="s">
        <v>99</v>
      </c>
      <c r="I311" s="75">
        <v>2050</v>
      </c>
      <c r="J311" s="75" t="s">
        <v>39</v>
      </c>
      <c r="K311" s="75">
        <v>0.4</v>
      </c>
    </row>
    <row r="312" spans="7:11" ht="14.25" customHeight="1">
      <c r="G312" s="75" t="s">
        <v>35</v>
      </c>
      <c r="H312" s="75" t="s">
        <v>99</v>
      </c>
      <c r="I312" s="75">
        <v>2050</v>
      </c>
      <c r="J312" s="75" t="s">
        <v>27</v>
      </c>
      <c r="K312" s="75">
        <v>0.03</v>
      </c>
    </row>
    <row r="313" spans="7:11" ht="14.25" customHeight="1">
      <c r="G313" s="75" t="s">
        <v>35</v>
      </c>
      <c r="H313" s="75" t="s">
        <v>99</v>
      </c>
      <c r="I313" s="75">
        <v>2050</v>
      </c>
      <c r="J313" s="75" t="s">
        <v>61</v>
      </c>
      <c r="K313" s="75">
        <v>0</v>
      </c>
    </row>
    <row r="314" spans="7:11" ht="14.25" customHeight="1">
      <c r="G314" s="4" t="s">
        <v>29</v>
      </c>
      <c r="H314" s="22" t="s">
        <v>99</v>
      </c>
      <c r="I314" s="22">
        <v>2035</v>
      </c>
      <c r="J314" s="22" t="s">
        <v>15</v>
      </c>
      <c r="K314" s="22">
        <v>0.7</v>
      </c>
    </row>
    <row r="315" spans="7:11" ht="14.25" customHeight="1">
      <c r="G315" s="4" t="s">
        <v>29</v>
      </c>
      <c r="H315" s="22" t="s">
        <v>99</v>
      </c>
      <c r="I315" s="22">
        <v>2035</v>
      </c>
      <c r="J315" s="22" t="s">
        <v>33</v>
      </c>
      <c r="K315" s="22">
        <v>0.2</v>
      </c>
    </row>
    <row r="316" spans="7:11" ht="14.25" customHeight="1">
      <c r="G316" s="4" t="s">
        <v>29</v>
      </c>
      <c r="H316" s="22" t="s">
        <v>99</v>
      </c>
      <c r="I316" s="22">
        <v>2035</v>
      </c>
      <c r="J316" s="22" t="s">
        <v>51</v>
      </c>
      <c r="K316" s="22">
        <v>0.5</v>
      </c>
    </row>
    <row r="317" spans="7:11" ht="14.25" customHeight="1">
      <c r="G317" s="4" t="s">
        <v>29</v>
      </c>
      <c r="H317" s="22" t="s">
        <v>99</v>
      </c>
      <c r="I317" s="22">
        <v>2035</v>
      </c>
      <c r="J317" s="22" t="s">
        <v>21</v>
      </c>
      <c r="K317" s="22">
        <v>0.1</v>
      </c>
    </row>
    <row r="318" spans="7:11" ht="14.25" customHeight="1">
      <c r="G318" s="4" t="s">
        <v>29</v>
      </c>
      <c r="H318" s="22" t="s">
        <v>99</v>
      </c>
      <c r="I318" s="22">
        <v>2035</v>
      </c>
      <c r="J318" s="22" t="s">
        <v>57</v>
      </c>
      <c r="K318" s="22">
        <v>0.05</v>
      </c>
    </row>
    <row r="319" spans="7:11" ht="14.25" customHeight="1">
      <c r="G319" s="4" t="s">
        <v>29</v>
      </c>
      <c r="H319" s="22" t="s">
        <v>99</v>
      </c>
      <c r="I319" s="22">
        <v>2035</v>
      </c>
      <c r="J319" s="70" t="s">
        <v>39</v>
      </c>
      <c r="K319" s="22">
        <v>0.05</v>
      </c>
    </row>
    <row r="320" spans="7:11" ht="14.25" customHeight="1">
      <c r="G320" s="4" t="s">
        <v>29</v>
      </c>
      <c r="H320" s="70" t="s">
        <v>99</v>
      </c>
      <c r="I320" s="22">
        <v>2035</v>
      </c>
      <c r="J320" s="70" t="s">
        <v>27</v>
      </c>
      <c r="K320" s="70">
        <v>0.01</v>
      </c>
    </row>
    <row r="321" spans="7:11" ht="14.25" customHeight="1">
      <c r="G321" s="4" t="s">
        <v>29</v>
      </c>
      <c r="H321" s="70" t="s">
        <v>99</v>
      </c>
      <c r="I321" s="22">
        <v>2035</v>
      </c>
      <c r="J321" s="70" t="s">
        <v>61</v>
      </c>
      <c r="K321" s="70">
        <v>0.01</v>
      </c>
    </row>
    <row r="322" spans="7:11" ht="14.25" customHeight="1">
      <c r="G322" s="4" t="s">
        <v>29</v>
      </c>
      <c r="H322" s="22" t="s">
        <v>99</v>
      </c>
      <c r="I322" s="22">
        <v>2040</v>
      </c>
      <c r="J322" s="22" t="s">
        <v>15</v>
      </c>
      <c r="K322" s="22">
        <v>0.65</v>
      </c>
    </row>
    <row r="323" spans="7:11" ht="14.25" customHeight="1">
      <c r="G323" s="4" t="s">
        <v>29</v>
      </c>
      <c r="H323" s="22" t="s">
        <v>99</v>
      </c>
      <c r="I323" s="22">
        <v>2040</v>
      </c>
      <c r="J323" s="22" t="s">
        <v>33</v>
      </c>
      <c r="K323" s="22">
        <v>0.3</v>
      </c>
    </row>
    <row r="324" spans="7:11" ht="14.25" customHeight="1">
      <c r="G324" s="4" t="s">
        <v>29</v>
      </c>
      <c r="H324" s="22" t="s">
        <v>99</v>
      </c>
      <c r="I324" s="22">
        <v>2040</v>
      </c>
      <c r="J324" s="22" t="s">
        <v>51</v>
      </c>
      <c r="K324" s="22">
        <v>0.35</v>
      </c>
    </row>
    <row r="325" spans="7:11" ht="14.25" customHeight="1">
      <c r="G325" s="4" t="s">
        <v>29</v>
      </c>
      <c r="H325" s="22" t="s">
        <v>99</v>
      </c>
      <c r="I325" s="22">
        <v>2040</v>
      </c>
      <c r="J325" s="22" t="s">
        <v>21</v>
      </c>
      <c r="K325" s="22">
        <v>0.2</v>
      </c>
    </row>
    <row r="326" spans="7:11" ht="14.25" customHeight="1">
      <c r="G326" s="4" t="s">
        <v>29</v>
      </c>
      <c r="H326" s="22" t="s">
        <v>99</v>
      </c>
      <c r="I326" s="22">
        <v>2040</v>
      </c>
      <c r="J326" s="22" t="s">
        <v>57</v>
      </c>
      <c r="K326" s="22">
        <v>0.05</v>
      </c>
    </row>
    <row r="327" spans="7:11" ht="14.25" customHeight="1">
      <c r="G327" s="4" t="s">
        <v>29</v>
      </c>
      <c r="H327" s="22" t="s">
        <v>99</v>
      </c>
      <c r="I327" s="22">
        <v>2040</v>
      </c>
      <c r="J327" s="70" t="s">
        <v>39</v>
      </c>
      <c r="K327" s="22">
        <v>0.15</v>
      </c>
    </row>
    <row r="328" spans="7:11" ht="14.25" customHeight="1">
      <c r="G328" s="4" t="s">
        <v>29</v>
      </c>
      <c r="H328" s="70" t="s">
        <v>99</v>
      </c>
      <c r="I328" s="22">
        <v>2040</v>
      </c>
      <c r="J328" s="70" t="s">
        <v>27</v>
      </c>
      <c r="K328" s="70">
        <v>0.02</v>
      </c>
    </row>
    <row r="329" spans="7:11" ht="14.25" customHeight="1">
      <c r="G329" s="4" t="s">
        <v>29</v>
      </c>
      <c r="H329" s="70" t="s">
        <v>99</v>
      </c>
      <c r="I329" s="22">
        <v>2040</v>
      </c>
      <c r="J329" s="70" t="s">
        <v>61</v>
      </c>
      <c r="K329" s="70">
        <v>0.01</v>
      </c>
    </row>
    <row r="330" spans="7:11" ht="14.25" customHeight="1">
      <c r="G330" s="4" t="s">
        <v>29</v>
      </c>
      <c r="H330" s="22" t="s">
        <v>99</v>
      </c>
      <c r="I330" s="22">
        <v>2045</v>
      </c>
      <c r="J330" s="22" t="s">
        <v>15</v>
      </c>
      <c r="K330" s="22">
        <v>0.5</v>
      </c>
    </row>
    <row r="331" spans="7:11" ht="14.25" customHeight="1">
      <c r="G331" s="4" t="s">
        <v>29</v>
      </c>
      <c r="H331" s="22" t="s">
        <v>99</v>
      </c>
      <c r="I331" s="22">
        <v>2045</v>
      </c>
      <c r="J331" s="22" t="s">
        <v>33</v>
      </c>
      <c r="K331" s="22">
        <v>0.35</v>
      </c>
    </row>
    <row r="332" spans="7:11" ht="14.25" customHeight="1">
      <c r="G332" s="4" t="s">
        <v>29</v>
      </c>
      <c r="H332" s="22" t="s">
        <v>99</v>
      </c>
      <c r="I332" s="22">
        <v>2045</v>
      </c>
      <c r="J332" s="22" t="s">
        <v>51</v>
      </c>
      <c r="K332" s="22">
        <v>0.15</v>
      </c>
    </row>
    <row r="333" spans="7:11" ht="14.25" customHeight="1">
      <c r="G333" s="4" t="s">
        <v>29</v>
      </c>
      <c r="H333" s="22" t="s">
        <v>99</v>
      </c>
      <c r="I333" s="22">
        <v>2045</v>
      </c>
      <c r="J333" s="22" t="s">
        <v>21</v>
      </c>
      <c r="K333" s="22">
        <v>0.3</v>
      </c>
    </row>
    <row r="334" spans="7:11" ht="14.25" customHeight="1">
      <c r="G334" s="4" t="s">
        <v>29</v>
      </c>
      <c r="H334" s="22" t="s">
        <v>99</v>
      </c>
      <c r="I334" s="22">
        <v>2045</v>
      </c>
      <c r="J334" s="22" t="s">
        <v>57</v>
      </c>
      <c r="K334" s="22">
        <v>0</v>
      </c>
    </row>
    <row r="335" spans="7:11" ht="14.25" customHeight="1">
      <c r="G335" s="4" t="s">
        <v>29</v>
      </c>
      <c r="H335" s="22" t="s">
        <v>99</v>
      </c>
      <c r="I335" s="22">
        <v>2045</v>
      </c>
      <c r="J335" s="70" t="s">
        <v>39</v>
      </c>
      <c r="K335" s="22">
        <v>0.3</v>
      </c>
    </row>
    <row r="336" spans="7:11" ht="14.25" customHeight="1">
      <c r="G336" s="4" t="s">
        <v>29</v>
      </c>
      <c r="H336" s="70" t="s">
        <v>99</v>
      </c>
      <c r="I336" s="22">
        <v>2045</v>
      </c>
      <c r="J336" s="70" t="s">
        <v>27</v>
      </c>
      <c r="K336" s="70">
        <v>0.03</v>
      </c>
    </row>
    <row r="337" spans="7:11" ht="14.25" customHeight="1">
      <c r="G337" s="4" t="s">
        <v>29</v>
      </c>
      <c r="H337" s="70" t="s">
        <v>99</v>
      </c>
      <c r="I337" s="22">
        <v>2045</v>
      </c>
      <c r="J337" s="70" t="s">
        <v>61</v>
      </c>
      <c r="K337" s="70">
        <v>0</v>
      </c>
    </row>
    <row r="338" spans="7:11" ht="14.25" customHeight="1">
      <c r="G338" s="4" t="s">
        <v>29</v>
      </c>
      <c r="H338" s="22" t="s">
        <v>99</v>
      </c>
      <c r="I338" s="22">
        <v>2045</v>
      </c>
      <c r="J338" s="22" t="s">
        <v>15</v>
      </c>
      <c r="K338" s="22">
        <v>0.45</v>
      </c>
    </row>
    <row r="339" spans="7:11" ht="14.25" customHeight="1">
      <c r="G339" s="4" t="s">
        <v>29</v>
      </c>
      <c r="H339" s="22" t="s">
        <v>99</v>
      </c>
      <c r="I339" s="22">
        <v>2045</v>
      </c>
      <c r="J339" s="22" t="s">
        <v>33</v>
      </c>
      <c r="K339" s="22">
        <v>0.35</v>
      </c>
    </row>
    <row r="340" spans="7:11" ht="14.25" customHeight="1">
      <c r="G340" s="4" t="s">
        <v>29</v>
      </c>
      <c r="H340" s="22" t="s">
        <v>99</v>
      </c>
      <c r="I340" s="22">
        <v>2045</v>
      </c>
      <c r="J340" s="22" t="s">
        <v>51</v>
      </c>
      <c r="K340" s="22">
        <v>0.1</v>
      </c>
    </row>
    <row r="341" spans="7:11" ht="14.25" customHeight="1">
      <c r="G341" s="4" t="s">
        <v>29</v>
      </c>
      <c r="H341" s="22" t="s">
        <v>99</v>
      </c>
      <c r="I341" s="22">
        <v>2045</v>
      </c>
      <c r="J341" s="22" t="s">
        <v>21</v>
      </c>
      <c r="K341" s="22">
        <v>0.3</v>
      </c>
    </row>
    <row r="342" spans="7:11" ht="14.25" customHeight="1">
      <c r="G342" s="4" t="s">
        <v>29</v>
      </c>
      <c r="H342" s="22" t="s">
        <v>99</v>
      </c>
      <c r="I342" s="22">
        <v>2045</v>
      </c>
      <c r="J342" s="22" t="s">
        <v>57</v>
      </c>
      <c r="K342" s="22">
        <v>0</v>
      </c>
    </row>
    <row r="343" spans="7:11" ht="14.25" customHeight="1">
      <c r="G343" s="4" t="s">
        <v>29</v>
      </c>
      <c r="H343" s="22" t="s">
        <v>99</v>
      </c>
      <c r="I343" s="22">
        <v>2045</v>
      </c>
      <c r="J343" s="70" t="s">
        <v>39</v>
      </c>
      <c r="K343" s="22">
        <v>0.3</v>
      </c>
    </row>
    <row r="344" spans="7:11" ht="14.25" customHeight="1">
      <c r="G344" s="4" t="s">
        <v>29</v>
      </c>
      <c r="H344" s="70" t="s">
        <v>99</v>
      </c>
      <c r="I344" s="22">
        <v>2045</v>
      </c>
      <c r="J344" s="70" t="s">
        <v>27</v>
      </c>
      <c r="K344" s="70">
        <v>0.03</v>
      </c>
    </row>
    <row r="345" spans="7:11" ht="14.25" customHeight="1">
      <c r="G345" s="4" t="s">
        <v>29</v>
      </c>
      <c r="H345" s="70" t="s">
        <v>99</v>
      </c>
      <c r="I345" s="22">
        <v>2045</v>
      </c>
      <c r="J345" s="70" t="s">
        <v>61</v>
      </c>
      <c r="K345" s="70">
        <v>0</v>
      </c>
    </row>
    <row r="346" spans="7:11" ht="14.25" customHeight="1">
      <c r="G346" s="4" t="s">
        <v>29</v>
      </c>
      <c r="H346" s="22" t="s">
        <v>99</v>
      </c>
      <c r="I346" s="22">
        <v>2050</v>
      </c>
      <c r="J346" s="22" t="s">
        <v>15</v>
      </c>
      <c r="K346" s="22">
        <v>0.4</v>
      </c>
    </row>
    <row r="347" spans="7:11" ht="14.25" customHeight="1">
      <c r="G347" s="4" t="s">
        <v>29</v>
      </c>
      <c r="H347" s="22" t="s">
        <v>99</v>
      </c>
      <c r="I347" s="22">
        <v>2050</v>
      </c>
      <c r="J347" s="22" t="s">
        <v>33</v>
      </c>
      <c r="K347" s="22">
        <v>0.3</v>
      </c>
    </row>
    <row r="348" spans="7:11" ht="14.25" customHeight="1">
      <c r="G348" s="4" t="s">
        <v>29</v>
      </c>
      <c r="H348" s="22" t="s">
        <v>99</v>
      </c>
      <c r="I348" s="22">
        <v>2050</v>
      </c>
      <c r="J348" s="22" t="s">
        <v>51</v>
      </c>
      <c r="K348" s="22">
        <v>0.1</v>
      </c>
    </row>
    <row r="349" spans="7:11" ht="14.25" customHeight="1">
      <c r="G349" s="4" t="s">
        <v>29</v>
      </c>
      <c r="H349" s="22" t="s">
        <v>99</v>
      </c>
      <c r="I349" s="22">
        <v>2050</v>
      </c>
      <c r="J349" s="22" t="s">
        <v>21</v>
      </c>
      <c r="K349" s="22">
        <v>0.4</v>
      </c>
    </row>
    <row r="350" spans="7:11" ht="14.25" customHeight="1">
      <c r="G350" s="4" t="s">
        <v>29</v>
      </c>
      <c r="H350" s="22" t="s">
        <v>99</v>
      </c>
      <c r="I350" s="22">
        <v>2050</v>
      </c>
      <c r="J350" s="22" t="s">
        <v>57</v>
      </c>
      <c r="K350" s="22">
        <v>0</v>
      </c>
    </row>
    <row r="351" spans="7:11" ht="14.25" customHeight="1">
      <c r="G351" s="4" t="s">
        <v>29</v>
      </c>
      <c r="H351" s="22" t="s">
        <v>99</v>
      </c>
      <c r="I351" s="22">
        <v>2050</v>
      </c>
      <c r="J351" s="70" t="s">
        <v>39</v>
      </c>
      <c r="K351" s="22">
        <v>0.4</v>
      </c>
    </row>
    <row r="352" spans="7:11" ht="14.25" customHeight="1">
      <c r="G352" s="4" t="s">
        <v>29</v>
      </c>
      <c r="H352" s="70" t="s">
        <v>99</v>
      </c>
      <c r="I352" s="22">
        <v>2050</v>
      </c>
      <c r="J352" s="70" t="s">
        <v>27</v>
      </c>
      <c r="K352" s="70">
        <v>0.03</v>
      </c>
    </row>
    <row r="353" spans="7:11" ht="14.25" customHeight="1">
      <c r="G353" s="4" t="s">
        <v>29</v>
      </c>
      <c r="H353" s="70" t="s">
        <v>99</v>
      </c>
      <c r="I353" s="22">
        <v>2050</v>
      </c>
      <c r="J353" s="70" t="s">
        <v>61</v>
      </c>
      <c r="K353" s="70">
        <v>0</v>
      </c>
    </row>
    <row r="354" spans="7:11" ht="14.25" customHeight="1">
      <c r="G354" s="75" t="s">
        <v>41</v>
      </c>
      <c r="H354" s="75" t="s">
        <v>99</v>
      </c>
      <c r="I354" s="75">
        <v>2035</v>
      </c>
      <c r="J354" s="75" t="s">
        <v>15</v>
      </c>
      <c r="K354" s="75">
        <v>0.7</v>
      </c>
    </row>
    <row r="355" spans="7:11" ht="14.25" customHeight="1">
      <c r="G355" s="75" t="s">
        <v>41</v>
      </c>
      <c r="H355" s="75" t="s">
        <v>99</v>
      </c>
      <c r="I355" s="75">
        <v>2035</v>
      </c>
      <c r="J355" s="75" t="s">
        <v>33</v>
      </c>
      <c r="K355" s="75">
        <v>0.2</v>
      </c>
    </row>
    <row r="356" spans="7:11" ht="14.25" customHeight="1">
      <c r="G356" s="75" t="s">
        <v>41</v>
      </c>
      <c r="H356" s="75" t="s">
        <v>99</v>
      </c>
      <c r="I356" s="75">
        <v>2035</v>
      </c>
      <c r="J356" s="75" t="s">
        <v>51</v>
      </c>
      <c r="K356" s="75">
        <v>0.5</v>
      </c>
    </row>
    <row r="357" spans="7:11" ht="14.25" customHeight="1">
      <c r="G357" s="75" t="s">
        <v>41</v>
      </c>
      <c r="H357" s="75" t="s">
        <v>99</v>
      </c>
      <c r="I357" s="75">
        <v>2035</v>
      </c>
      <c r="J357" s="75" t="s">
        <v>21</v>
      </c>
      <c r="K357" s="75">
        <v>0.15</v>
      </c>
    </row>
    <row r="358" spans="7:11" ht="14.25" customHeight="1">
      <c r="G358" s="75" t="s">
        <v>41</v>
      </c>
      <c r="H358" s="75" t="s">
        <v>99</v>
      </c>
      <c r="I358" s="75">
        <v>2035</v>
      </c>
      <c r="J358" s="75" t="s">
        <v>57</v>
      </c>
      <c r="K358" s="75">
        <v>0.05</v>
      </c>
    </row>
    <row r="359" spans="7:11" ht="14.25" customHeight="1">
      <c r="G359" s="75" t="s">
        <v>41</v>
      </c>
      <c r="H359" s="75" t="s">
        <v>99</v>
      </c>
      <c r="I359" s="75">
        <v>2035</v>
      </c>
      <c r="J359" s="75" t="s">
        <v>39</v>
      </c>
      <c r="K359" s="75">
        <v>0.1</v>
      </c>
    </row>
    <row r="360" spans="7:11" ht="14.25" customHeight="1">
      <c r="G360" s="75" t="s">
        <v>41</v>
      </c>
      <c r="H360" s="75" t="s">
        <v>99</v>
      </c>
      <c r="I360" s="75">
        <v>2035</v>
      </c>
      <c r="J360" s="75" t="s">
        <v>27</v>
      </c>
      <c r="K360" s="75">
        <v>0.01</v>
      </c>
    </row>
    <row r="361" spans="7:11" ht="14.25" customHeight="1">
      <c r="G361" s="75" t="s">
        <v>41</v>
      </c>
      <c r="H361" s="75" t="s">
        <v>99</v>
      </c>
      <c r="I361" s="75">
        <v>2035</v>
      </c>
      <c r="J361" s="75" t="s">
        <v>61</v>
      </c>
      <c r="K361" s="75">
        <v>0.01</v>
      </c>
    </row>
    <row r="362" spans="7:11" ht="14.25" customHeight="1">
      <c r="G362" s="75" t="s">
        <v>41</v>
      </c>
      <c r="H362" s="75" t="s">
        <v>99</v>
      </c>
      <c r="I362" s="75">
        <v>2040</v>
      </c>
      <c r="J362" s="75" t="s">
        <v>15</v>
      </c>
      <c r="K362" s="75">
        <v>0.6</v>
      </c>
    </row>
    <row r="363" spans="7:11" ht="14.25" customHeight="1">
      <c r="G363" s="75" t="s">
        <v>41</v>
      </c>
      <c r="H363" s="75" t="s">
        <v>99</v>
      </c>
      <c r="I363" s="75">
        <v>2040</v>
      </c>
      <c r="J363" s="75" t="s">
        <v>33</v>
      </c>
      <c r="K363" s="75">
        <v>0.3</v>
      </c>
    </row>
    <row r="364" spans="7:11" ht="14.25" customHeight="1">
      <c r="G364" s="75" t="s">
        <v>41</v>
      </c>
      <c r="H364" s="75" t="s">
        <v>99</v>
      </c>
      <c r="I364" s="75">
        <v>2040</v>
      </c>
      <c r="J364" s="75" t="s">
        <v>51</v>
      </c>
      <c r="K364" s="75">
        <v>0.3</v>
      </c>
    </row>
    <row r="365" spans="7:11" ht="14.25" customHeight="1">
      <c r="G365" s="75" t="s">
        <v>41</v>
      </c>
      <c r="H365" s="75" t="s">
        <v>99</v>
      </c>
      <c r="I365" s="75">
        <v>2040</v>
      </c>
      <c r="J365" s="75" t="s">
        <v>21</v>
      </c>
      <c r="K365" s="75">
        <v>0.25</v>
      </c>
    </row>
    <row r="366" spans="7:11" ht="14.25" customHeight="1">
      <c r="G366" s="75" t="s">
        <v>41</v>
      </c>
      <c r="H366" s="75" t="s">
        <v>99</v>
      </c>
      <c r="I366" s="75">
        <v>2040</v>
      </c>
      <c r="J366" s="75" t="s">
        <v>57</v>
      </c>
      <c r="K366" s="75">
        <v>0.1</v>
      </c>
    </row>
    <row r="367" spans="7:11" ht="14.25" customHeight="1">
      <c r="G367" s="75" t="s">
        <v>41</v>
      </c>
      <c r="H367" s="75" t="s">
        <v>99</v>
      </c>
      <c r="I367" s="75">
        <v>2040</v>
      </c>
      <c r="J367" s="75" t="s">
        <v>39</v>
      </c>
      <c r="K367" s="75">
        <v>0.15</v>
      </c>
    </row>
    <row r="368" spans="7:11" ht="14.25" customHeight="1">
      <c r="G368" s="75" t="s">
        <v>41</v>
      </c>
      <c r="H368" s="75" t="s">
        <v>99</v>
      </c>
      <c r="I368" s="75">
        <v>2040</v>
      </c>
      <c r="J368" s="75" t="s">
        <v>27</v>
      </c>
      <c r="K368" s="75">
        <v>0.02</v>
      </c>
    </row>
    <row r="369" spans="7:11" ht="14.25" customHeight="1">
      <c r="G369" s="75" t="s">
        <v>41</v>
      </c>
      <c r="H369" s="75" t="s">
        <v>99</v>
      </c>
      <c r="I369" s="75">
        <v>2040</v>
      </c>
      <c r="J369" s="75" t="s">
        <v>61</v>
      </c>
      <c r="K369" s="75">
        <v>0.01</v>
      </c>
    </row>
    <row r="370" spans="7:11" ht="14.25" customHeight="1">
      <c r="G370" s="75" t="s">
        <v>41</v>
      </c>
      <c r="H370" s="75" t="s">
        <v>99</v>
      </c>
      <c r="I370" s="75">
        <v>2045</v>
      </c>
      <c r="J370" s="75" t="s">
        <v>15</v>
      </c>
      <c r="K370" s="75">
        <v>0.5</v>
      </c>
    </row>
    <row r="371" spans="7:11" ht="14.25" customHeight="1">
      <c r="G371" s="75" t="s">
        <v>41</v>
      </c>
      <c r="H371" s="75" t="s">
        <v>99</v>
      </c>
      <c r="I371" s="75">
        <v>2045</v>
      </c>
      <c r="J371" s="75" t="s">
        <v>33</v>
      </c>
      <c r="K371" s="75">
        <v>0.35</v>
      </c>
    </row>
    <row r="372" spans="7:11" ht="14.25" customHeight="1">
      <c r="G372" s="75" t="s">
        <v>41</v>
      </c>
      <c r="H372" s="75" t="s">
        <v>99</v>
      </c>
      <c r="I372" s="75">
        <v>2045</v>
      </c>
      <c r="J372" s="75" t="s">
        <v>51</v>
      </c>
      <c r="K372" s="75">
        <v>0.15</v>
      </c>
    </row>
    <row r="373" spans="7:11" ht="14.25" customHeight="1">
      <c r="G373" s="75" t="s">
        <v>41</v>
      </c>
      <c r="H373" s="75" t="s">
        <v>99</v>
      </c>
      <c r="I373" s="75">
        <v>2045</v>
      </c>
      <c r="J373" s="75" t="s">
        <v>21</v>
      </c>
      <c r="K373" s="75">
        <v>0.3</v>
      </c>
    </row>
    <row r="374" spans="7:11" ht="14.25" customHeight="1">
      <c r="G374" s="75" t="s">
        <v>41</v>
      </c>
      <c r="H374" s="75" t="s">
        <v>99</v>
      </c>
      <c r="I374" s="75">
        <v>2045</v>
      </c>
      <c r="J374" s="75" t="s">
        <v>57</v>
      </c>
      <c r="K374" s="75">
        <v>0.05</v>
      </c>
    </row>
    <row r="375" spans="7:11" ht="14.25" customHeight="1">
      <c r="G375" s="75" t="s">
        <v>41</v>
      </c>
      <c r="H375" s="75" t="s">
        <v>99</v>
      </c>
      <c r="I375" s="75">
        <v>2045</v>
      </c>
      <c r="J375" s="75" t="s">
        <v>39</v>
      </c>
      <c r="K375" s="75">
        <v>0.25</v>
      </c>
    </row>
    <row r="376" spans="7:11" ht="14.25" customHeight="1">
      <c r="G376" s="75" t="s">
        <v>41</v>
      </c>
      <c r="H376" s="75" t="s">
        <v>99</v>
      </c>
      <c r="I376" s="75">
        <v>2045</v>
      </c>
      <c r="J376" s="75" t="s">
        <v>27</v>
      </c>
      <c r="K376" s="75">
        <v>0.03</v>
      </c>
    </row>
    <row r="377" spans="7:11" ht="14.25" customHeight="1">
      <c r="G377" s="75" t="s">
        <v>41</v>
      </c>
      <c r="H377" s="75" t="s">
        <v>99</v>
      </c>
      <c r="I377" s="75">
        <v>2045</v>
      </c>
      <c r="J377" s="75" t="s">
        <v>61</v>
      </c>
      <c r="K377" s="75">
        <v>0</v>
      </c>
    </row>
    <row r="378" spans="7:11" ht="14.25" customHeight="1">
      <c r="G378" s="75" t="s">
        <v>41</v>
      </c>
      <c r="H378" s="75" t="s">
        <v>99</v>
      </c>
      <c r="I378" s="75">
        <v>2050</v>
      </c>
      <c r="J378" s="75" t="s">
        <v>15</v>
      </c>
      <c r="K378" s="75">
        <v>0.4</v>
      </c>
    </row>
    <row r="379" spans="7:11" ht="14.25" customHeight="1">
      <c r="G379" s="75" t="s">
        <v>41</v>
      </c>
      <c r="H379" s="75" t="s">
        <v>99</v>
      </c>
      <c r="I379" s="75">
        <v>2050</v>
      </c>
      <c r="J379" s="75" t="s">
        <v>33</v>
      </c>
      <c r="K379" s="75">
        <v>0.3</v>
      </c>
    </row>
    <row r="380" spans="7:11" ht="14.25" customHeight="1">
      <c r="G380" s="75" t="s">
        <v>41</v>
      </c>
      <c r="H380" s="75" t="s">
        <v>99</v>
      </c>
      <c r="I380" s="75">
        <v>2050</v>
      </c>
      <c r="J380" s="75" t="s">
        <v>51</v>
      </c>
      <c r="K380" s="75">
        <v>0.1</v>
      </c>
    </row>
    <row r="381" spans="7:11" ht="14.25" customHeight="1">
      <c r="G381" s="75" t="s">
        <v>41</v>
      </c>
      <c r="H381" s="75" t="s">
        <v>99</v>
      </c>
      <c r="I381" s="75">
        <v>2050</v>
      </c>
      <c r="J381" s="75" t="s">
        <v>21</v>
      </c>
      <c r="K381" s="75">
        <v>0.4</v>
      </c>
    </row>
    <row r="382" spans="7:11" ht="14.25" customHeight="1">
      <c r="G382" s="75" t="s">
        <v>41</v>
      </c>
      <c r="H382" s="75" t="s">
        <v>99</v>
      </c>
      <c r="I382" s="75">
        <v>2050</v>
      </c>
      <c r="J382" s="75" t="s">
        <v>57</v>
      </c>
      <c r="K382" s="75">
        <v>0</v>
      </c>
    </row>
    <row r="383" spans="7:11" ht="14.25" customHeight="1">
      <c r="G383" s="75" t="s">
        <v>41</v>
      </c>
      <c r="H383" s="75" t="s">
        <v>99</v>
      </c>
      <c r="I383" s="75">
        <v>2050</v>
      </c>
      <c r="J383" s="75" t="s">
        <v>39</v>
      </c>
      <c r="K383" s="75">
        <v>0.4</v>
      </c>
    </row>
    <row r="384" spans="7:11" ht="14.25" customHeight="1">
      <c r="G384" s="75" t="s">
        <v>41</v>
      </c>
      <c r="H384" s="75" t="s">
        <v>99</v>
      </c>
      <c r="I384" s="75">
        <v>2050</v>
      </c>
      <c r="J384" s="75" t="s">
        <v>27</v>
      </c>
      <c r="K384" s="75">
        <v>0.03</v>
      </c>
    </row>
    <row r="385" spans="7:11" ht="14.25" customHeight="1">
      <c r="G385" s="75" t="s">
        <v>41</v>
      </c>
      <c r="H385" s="75" t="s">
        <v>99</v>
      </c>
      <c r="I385" s="75">
        <v>2050</v>
      </c>
      <c r="J385" s="75" t="s">
        <v>61</v>
      </c>
      <c r="K385" s="75">
        <v>0</v>
      </c>
    </row>
    <row r="386" spans="7:11" ht="14.25" customHeight="1">
      <c r="G386" s="22" t="s">
        <v>53</v>
      </c>
      <c r="H386" s="22" t="s">
        <v>99</v>
      </c>
      <c r="I386" s="22">
        <v>2035</v>
      </c>
      <c r="J386" s="22" t="s">
        <v>15</v>
      </c>
      <c r="K386" s="22">
        <v>0.7</v>
      </c>
    </row>
    <row r="387" spans="7:11" ht="14.25" customHeight="1">
      <c r="G387" s="22" t="s">
        <v>53</v>
      </c>
      <c r="H387" s="22" t="s">
        <v>99</v>
      </c>
      <c r="I387" s="22">
        <v>2035</v>
      </c>
      <c r="J387" s="22" t="s">
        <v>33</v>
      </c>
      <c r="K387" s="22">
        <v>0.2</v>
      </c>
    </row>
    <row r="388" spans="7:11" ht="14.25" customHeight="1">
      <c r="G388" s="22" t="s">
        <v>53</v>
      </c>
      <c r="H388" s="22" t="s">
        <v>99</v>
      </c>
      <c r="I388" s="22">
        <v>2035</v>
      </c>
      <c r="J388" s="22" t="s">
        <v>51</v>
      </c>
      <c r="K388" s="22">
        <v>0.5</v>
      </c>
    </row>
    <row r="389" spans="7:11" ht="14.25" customHeight="1">
      <c r="G389" s="22" t="s">
        <v>53</v>
      </c>
      <c r="H389" s="22" t="s">
        <v>99</v>
      </c>
      <c r="I389" s="22">
        <v>2035</v>
      </c>
      <c r="J389" s="22" t="s">
        <v>21</v>
      </c>
      <c r="K389" s="22">
        <v>0.15</v>
      </c>
    </row>
    <row r="390" spans="7:11" ht="14.25" customHeight="1">
      <c r="G390" s="22" t="s">
        <v>53</v>
      </c>
      <c r="H390" s="22" t="s">
        <v>99</v>
      </c>
      <c r="I390" s="22">
        <v>2035</v>
      </c>
      <c r="J390" s="22" t="s">
        <v>57</v>
      </c>
      <c r="K390" s="22">
        <v>0.05</v>
      </c>
    </row>
    <row r="391" spans="7:11" ht="14.25" customHeight="1">
      <c r="G391" s="22" t="s">
        <v>53</v>
      </c>
      <c r="H391" s="22" t="s">
        <v>99</v>
      </c>
      <c r="I391" s="22">
        <v>2040</v>
      </c>
      <c r="J391" s="22" t="s">
        <v>15</v>
      </c>
      <c r="K391" s="22">
        <v>0.6</v>
      </c>
    </row>
    <row r="392" spans="7:11" ht="14.25" customHeight="1">
      <c r="G392" s="22" t="s">
        <v>53</v>
      </c>
      <c r="H392" s="22" t="s">
        <v>99</v>
      </c>
      <c r="I392" s="22">
        <v>2040</v>
      </c>
      <c r="J392" s="22" t="s">
        <v>33</v>
      </c>
      <c r="K392" s="22">
        <v>0.3</v>
      </c>
    </row>
    <row r="393" spans="7:11" ht="14.25" customHeight="1">
      <c r="G393" s="22" t="s">
        <v>53</v>
      </c>
      <c r="H393" s="22" t="s">
        <v>99</v>
      </c>
      <c r="I393" s="22">
        <v>2040</v>
      </c>
      <c r="J393" s="22" t="s">
        <v>51</v>
      </c>
      <c r="K393" s="22">
        <v>0.3</v>
      </c>
    </row>
    <row r="394" spans="7:11" ht="14.25" customHeight="1">
      <c r="G394" s="22" t="s">
        <v>53</v>
      </c>
      <c r="H394" s="22" t="s">
        <v>99</v>
      </c>
      <c r="I394" s="22">
        <v>2040</v>
      </c>
      <c r="J394" s="22" t="s">
        <v>21</v>
      </c>
      <c r="K394" s="22">
        <v>0.25</v>
      </c>
    </row>
    <row r="395" spans="7:11" ht="14.25" customHeight="1">
      <c r="G395" s="22" t="s">
        <v>53</v>
      </c>
      <c r="H395" s="22" t="s">
        <v>99</v>
      </c>
      <c r="I395" s="22">
        <v>2040</v>
      </c>
      <c r="J395" s="22" t="s">
        <v>57</v>
      </c>
      <c r="K395" s="22">
        <v>0.05</v>
      </c>
    </row>
    <row r="396" spans="7:11" ht="14.25" customHeight="1">
      <c r="G396" s="22" t="s">
        <v>53</v>
      </c>
      <c r="H396" s="22" t="s">
        <v>99</v>
      </c>
      <c r="I396" s="22">
        <v>2045</v>
      </c>
      <c r="J396" s="22" t="s">
        <v>15</v>
      </c>
      <c r="K396" s="22">
        <v>0.55000000000000004</v>
      </c>
    </row>
    <row r="397" spans="7:11" ht="14.25" customHeight="1">
      <c r="G397" s="22" t="s">
        <v>53</v>
      </c>
      <c r="H397" s="22" t="s">
        <v>99</v>
      </c>
      <c r="I397" s="22">
        <v>2045</v>
      </c>
      <c r="J397" s="22" t="s">
        <v>33</v>
      </c>
      <c r="K397" s="22">
        <v>0.45</v>
      </c>
    </row>
    <row r="398" spans="7:11" ht="14.25" customHeight="1">
      <c r="G398" s="22" t="s">
        <v>53</v>
      </c>
      <c r="H398" s="22" t="s">
        <v>99</v>
      </c>
      <c r="I398" s="22">
        <v>2045</v>
      </c>
      <c r="J398" s="22" t="s">
        <v>51</v>
      </c>
      <c r="K398" s="22">
        <v>0.1</v>
      </c>
    </row>
    <row r="399" spans="7:11" ht="14.25" customHeight="1">
      <c r="G399" s="22" t="s">
        <v>53</v>
      </c>
      <c r="H399" s="22" t="s">
        <v>99</v>
      </c>
      <c r="I399" s="22">
        <v>2045</v>
      </c>
      <c r="J399" s="22" t="s">
        <v>21</v>
      </c>
      <c r="K399" s="22">
        <v>0.35</v>
      </c>
    </row>
    <row r="400" spans="7:11" ht="14.25" customHeight="1">
      <c r="G400" s="22" t="s">
        <v>53</v>
      </c>
      <c r="H400" s="22" t="s">
        <v>99</v>
      </c>
      <c r="I400" s="22">
        <v>2045</v>
      </c>
      <c r="J400" s="22" t="s">
        <v>57</v>
      </c>
      <c r="K400" s="22">
        <v>0</v>
      </c>
    </row>
    <row r="401" spans="7:11" ht="14.25" customHeight="1">
      <c r="G401" s="22" t="s">
        <v>53</v>
      </c>
      <c r="H401" s="22" t="s">
        <v>99</v>
      </c>
      <c r="I401" s="22">
        <v>2050</v>
      </c>
      <c r="J401" s="22" t="s">
        <v>15</v>
      </c>
      <c r="K401" s="22">
        <v>0.45</v>
      </c>
    </row>
    <row r="402" spans="7:11" ht="14.25" customHeight="1">
      <c r="G402" s="22" t="s">
        <v>53</v>
      </c>
      <c r="H402" s="22" t="s">
        <v>99</v>
      </c>
      <c r="I402" s="22">
        <v>2050</v>
      </c>
      <c r="J402" s="22" t="s">
        <v>33</v>
      </c>
      <c r="K402" s="22">
        <v>0.4</v>
      </c>
    </row>
    <row r="403" spans="7:11" ht="14.25" customHeight="1">
      <c r="G403" s="22" t="s">
        <v>53</v>
      </c>
      <c r="H403" s="22" t="s">
        <v>99</v>
      </c>
      <c r="I403" s="22">
        <v>2050</v>
      </c>
      <c r="J403" s="22" t="s">
        <v>51</v>
      </c>
      <c r="K403" s="22">
        <v>0.05</v>
      </c>
    </row>
    <row r="404" spans="7:11" ht="14.25" customHeight="1">
      <c r="G404" s="22" t="s">
        <v>53</v>
      </c>
      <c r="H404" s="22" t="s">
        <v>99</v>
      </c>
      <c r="I404" s="22">
        <v>2050</v>
      </c>
      <c r="J404" s="22" t="s">
        <v>21</v>
      </c>
      <c r="K404" s="22">
        <v>0.45</v>
      </c>
    </row>
    <row r="405" spans="7:11" ht="14.25" customHeight="1">
      <c r="G405" s="22" t="s">
        <v>53</v>
      </c>
      <c r="H405" s="22" t="s">
        <v>99</v>
      </c>
      <c r="I405" s="22">
        <v>2050</v>
      </c>
      <c r="J405" s="22" t="s">
        <v>57</v>
      </c>
      <c r="K405" s="22">
        <v>0</v>
      </c>
    </row>
    <row r="406" spans="7:11" ht="14.25" customHeight="1">
      <c r="G406" s="75" t="s">
        <v>47</v>
      </c>
      <c r="H406" s="75" t="s">
        <v>99</v>
      </c>
      <c r="I406" s="75">
        <v>2035</v>
      </c>
      <c r="J406" s="75" t="s">
        <v>15</v>
      </c>
      <c r="K406" s="75">
        <v>0.7</v>
      </c>
    </row>
    <row r="407" spans="7:11" ht="14.25" customHeight="1">
      <c r="G407" s="75" t="s">
        <v>47</v>
      </c>
      <c r="H407" s="75" t="s">
        <v>99</v>
      </c>
      <c r="I407" s="75">
        <v>2035</v>
      </c>
      <c r="J407" s="75" t="s">
        <v>33</v>
      </c>
      <c r="K407" s="75">
        <v>0.2</v>
      </c>
    </row>
    <row r="408" spans="7:11" ht="14.25" customHeight="1">
      <c r="G408" s="75" t="s">
        <v>47</v>
      </c>
      <c r="H408" s="75" t="s">
        <v>99</v>
      </c>
      <c r="I408" s="75">
        <v>2035</v>
      </c>
      <c r="J408" s="75" t="s">
        <v>51</v>
      </c>
      <c r="K408" s="75">
        <v>0.5</v>
      </c>
    </row>
    <row r="409" spans="7:11" ht="14.25" customHeight="1">
      <c r="G409" s="75" t="s">
        <v>47</v>
      </c>
      <c r="H409" s="75" t="s">
        <v>99</v>
      </c>
      <c r="I409" s="75">
        <v>2035</v>
      </c>
      <c r="J409" s="75" t="s">
        <v>21</v>
      </c>
      <c r="K409" s="75">
        <v>0.2</v>
      </c>
    </row>
    <row r="410" spans="7:11" ht="14.25" customHeight="1">
      <c r="G410" s="75" t="s">
        <v>47</v>
      </c>
      <c r="H410" s="75" t="s">
        <v>99</v>
      </c>
      <c r="I410" s="75">
        <v>2035</v>
      </c>
      <c r="J410" s="75" t="s">
        <v>57</v>
      </c>
      <c r="K410" s="75">
        <v>0.1</v>
      </c>
    </row>
    <row r="411" spans="7:11" ht="14.25" customHeight="1">
      <c r="G411" s="75" t="s">
        <v>47</v>
      </c>
      <c r="H411" s="75" t="s">
        <v>99</v>
      </c>
      <c r="I411" s="75">
        <v>2040</v>
      </c>
      <c r="J411" s="75" t="s">
        <v>15</v>
      </c>
      <c r="K411" s="75">
        <v>0.55000000000000004</v>
      </c>
    </row>
    <row r="412" spans="7:11" ht="14.25" customHeight="1">
      <c r="G412" s="75" t="s">
        <v>47</v>
      </c>
      <c r="H412" s="75" t="s">
        <v>99</v>
      </c>
      <c r="I412" s="75">
        <v>2040</v>
      </c>
      <c r="J412" s="75" t="s">
        <v>33</v>
      </c>
      <c r="K412" s="75">
        <v>0.3</v>
      </c>
    </row>
    <row r="413" spans="7:11" ht="14.25" customHeight="1">
      <c r="G413" s="75" t="s">
        <v>47</v>
      </c>
      <c r="H413" s="75" t="s">
        <v>99</v>
      </c>
      <c r="I413" s="75">
        <v>2040</v>
      </c>
      <c r="J413" s="75" t="s">
        <v>51</v>
      </c>
      <c r="K413" s="75">
        <v>0.25</v>
      </c>
    </row>
    <row r="414" spans="7:11" ht="14.25" customHeight="1">
      <c r="G414" s="75" t="s">
        <v>47</v>
      </c>
      <c r="H414" s="75" t="s">
        <v>99</v>
      </c>
      <c r="I414" s="75">
        <v>2040</v>
      </c>
      <c r="J414" s="75" t="s">
        <v>21</v>
      </c>
      <c r="K414" s="75">
        <v>0.25</v>
      </c>
    </row>
    <row r="415" spans="7:11" ht="14.25" customHeight="1">
      <c r="G415" s="75" t="s">
        <v>47</v>
      </c>
      <c r="H415" s="75" t="s">
        <v>99</v>
      </c>
      <c r="I415" s="75">
        <v>2040</v>
      </c>
      <c r="J415" s="75" t="s">
        <v>57</v>
      </c>
      <c r="K415" s="75">
        <v>0.1</v>
      </c>
    </row>
    <row r="416" spans="7:11" ht="14.25" customHeight="1">
      <c r="G416" s="75" t="s">
        <v>47</v>
      </c>
      <c r="H416" s="75" t="s">
        <v>99</v>
      </c>
      <c r="I416" s="75">
        <v>2045</v>
      </c>
      <c r="J416" s="75" t="s">
        <v>15</v>
      </c>
      <c r="K416" s="75">
        <v>0.55000000000000004</v>
      </c>
    </row>
    <row r="417" spans="7:11" ht="14.25" customHeight="1">
      <c r="G417" s="75" t="s">
        <v>47</v>
      </c>
      <c r="H417" s="75" t="s">
        <v>99</v>
      </c>
      <c r="I417" s="75">
        <v>2045</v>
      </c>
      <c r="J417" s="75" t="s">
        <v>33</v>
      </c>
      <c r="K417" s="75">
        <v>0.45</v>
      </c>
    </row>
    <row r="418" spans="7:11" ht="14.25" customHeight="1">
      <c r="G418" s="75" t="s">
        <v>47</v>
      </c>
      <c r="H418" s="75" t="s">
        <v>99</v>
      </c>
      <c r="I418" s="75">
        <v>2045</v>
      </c>
      <c r="J418" s="75" t="s">
        <v>51</v>
      </c>
      <c r="K418" s="75">
        <v>0.1</v>
      </c>
    </row>
    <row r="419" spans="7:11" ht="14.25" customHeight="1">
      <c r="G419" s="75" t="s">
        <v>47</v>
      </c>
      <c r="H419" s="75" t="s">
        <v>99</v>
      </c>
      <c r="I419" s="75">
        <v>2045</v>
      </c>
      <c r="J419" s="75" t="s">
        <v>21</v>
      </c>
      <c r="K419" s="75">
        <v>0.35</v>
      </c>
    </row>
    <row r="420" spans="7:11" ht="14.25" customHeight="1">
      <c r="G420" s="75" t="s">
        <v>47</v>
      </c>
      <c r="H420" s="75" t="s">
        <v>99</v>
      </c>
      <c r="I420" s="75">
        <v>2045</v>
      </c>
      <c r="J420" s="75" t="s">
        <v>57</v>
      </c>
      <c r="K420" s="75">
        <v>0</v>
      </c>
    </row>
    <row r="421" spans="7:11" ht="14.25" customHeight="1">
      <c r="G421" s="75" t="s">
        <v>47</v>
      </c>
      <c r="H421" s="75" t="s">
        <v>99</v>
      </c>
      <c r="I421" s="75">
        <v>2050</v>
      </c>
      <c r="J421" s="75" t="s">
        <v>15</v>
      </c>
      <c r="K421" s="75">
        <v>0.45</v>
      </c>
    </row>
    <row r="422" spans="7:11" ht="14.25" customHeight="1">
      <c r="G422" s="75" t="s">
        <v>47</v>
      </c>
      <c r="H422" s="75" t="s">
        <v>99</v>
      </c>
      <c r="I422" s="75">
        <v>2050</v>
      </c>
      <c r="J422" s="75" t="s">
        <v>33</v>
      </c>
      <c r="K422" s="75">
        <v>0.4</v>
      </c>
    </row>
    <row r="423" spans="7:11" ht="14.25" customHeight="1">
      <c r="G423" s="75" t="s">
        <v>47</v>
      </c>
      <c r="H423" s="75" t="s">
        <v>99</v>
      </c>
      <c r="I423" s="75">
        <v>2050</v>
      </c>
      <c r="J423" s="75" t="s">
        <v>51</v>
      </c>
      <c r="K423" s="75">
        <v>0.05</v>
      </c>
    </row>
    <row r="424" spans="7:11" ht="14.25" customHeight="1">
      <c r="G424" s="75" t="s">
        <v>47</v>
      </c>
      <c r="H424" s="75" t="s">
        <v>99</v>
      </c>
      <c r="I424" s="75">
        <v>2050</v>
      </c>
      <c r="J424" s="75" t="s">
        <v>21</v>
      </c>
      <c r="K424" s="75">
        <v>0.45</v>
      </c>
    </row>
    <row r="425" spans="7:11" ht="14.25" customHeight="1">
      <c r="G425" s="75" t="s">
        <v>47</v>
      </c>
      <c r="H425" s="75" t="s">
        <v>99</v>
      </c>
      <c r="I425" s="75">
        <v>2050</v>
      </c>
      <c r="J425" s="75" t="s">
        <v>57</v>
      </c>
      <c r="K425" s="75">
        <v>0</v>
      </c>
    </row>
    <row r="426" spans="7:11" ht="14.25" customHeight="1">
      <c r="G426" s="75" t="s">
        <v>17</v>
      </c>
      <c r="H426" s="75" t="s">
        <v>97</v>
      </c>
      <c r="I426" s="75">
        <v>2035</v>
      </c>
      <c r="J426" s="75" t="s">
        <v>64</v>
      </c>
      <c r="K426" s="75">
        <v>0.6</v>
      </c>
    </row>
    <row r="427" spans="7:11" ht="14.25" customHeight="1">
      <c r="G427" s="75" t="s">
        <v>17</v>
      </c>
      <c r="H427" s="75" t="s">
        <v>97</v>
      </c>
      <c r="I427" s="75">
        <v>2035</v>
      </c>
      <c r="J427" s="75" t="s">
        <v>73</v>
      </c>
      <c r="K427" s="75">
        <v>0.4</v>
      </c>
    </row>
    <row r="428" spans="7:11" ht="14.25" customHeight="1">
      <c r="G428" s="75" t="s">
        <v>17</v>
      </c>
      <c r="H428" s="75" t="s">
        <v>97</v>
      </c>
      <c r="I428" s="75">
        <v>2035</v>
      </c>
      <c r="J428" s="75" t="s">
        <v>70</v>
      </c>
      <c r="K428" s="75">
        <v>0.2</v>
      </c>
    </row>
    <row r="429" spans="7:11" ht="14.25" customHeight="1">
      <c r="G429" s="75" t="s">
        <v>17</v>
      </c>
      <c r="H429" s="75" t="s">
        <v>97</v>
      </c>
      <c r="I429" s="75">
        <v>2035</v>
      </c>
      <c r="J429" s="75" t="s">
        <v>67</v>
      </c>
      <c r="K429" s="75">
        <v>0.2</v>
      </c>
    </row>
    <row r="430" spans="7:11" ht="14.25" customHeight="1">
      <c r="G430" s="75" t="s">
        <v>17</v>
      </c>
      <c r="H430" s="75" t="s">
        <v>97</v>
      </c>
      <c r="I430" s="75">
        <v>2035</v>
      </c>
      <c r="J430" s="75" t="s">
        <v>79</v>
      </c>
      <c r="K430" s="75">
        <v>0.1</v>
      </c>
    </row>
    <row r="431" spans="7:11" ht="14.25" customHeight="1">
      <c r="G431" s="75" t="s">
        <v>17</v>
      </c>
      <c r="H431" s="75" t="s">
        <v>97</v>
      </c>
      <c r="I431" s="75">
        <v>2035</v>
      </c>
      <c r="J431" s="75" t="s">
        <v>76</v>
      </c>
      <c r="K431" s="75">
        <v>0.1</v>
      </c>
    </row>
    <row r="432" spans="7:11" ht="14.25" customHeight="1">
      <c r="G432" s="75" t="s">
        <v>17</v>
      </c>
      <c r="H432" s="75" t="s">
        <v>97</v>
      </c>
      <c r="I432" s="75">
        <v>2035</v>
      </c>
      <c r="J432" s="75" t="s">
        <v>82</v>
      </c>
      <c r="K432" s="75">
        <v>0.1</v>
      </c>
    </row>
    <row r="433" spans="7:11" ht="14.25" customHeight="1">
      <c r="G433" s="75" t="s">
        <v>17</v>
      </c>
      <c r="H433" s="75" t="s">
        <v>97</v>
      </c>
      <c r="I433" s="75">
        <v>2035</v>
      </c>
      <c r="J433" s="75" t="s">
        <v>85</v>
      </c>
      <c r="K433" s="75">
        <v>0.05</v>
      </c>
    </row>
    <row r="434" spans="7:11" ht="14.25" customHeight="1">
      <c r="G434" s="75" t="s">
        <v>17</v>
      </c>
      <c r="H434" s="75" t="s">
        <v>97</v>
      </c>
      <c r="I434" s="75">
        <v>2040</v>
      </c>
      <c r="J434" s="75" t="s">
        <v>64</v>
      </c>
      <c r="K434" s="75">
        <v>0.5</v>
      </c>
    </row>
    <row r="435" spans="7:11" ht="14.25" customHeight="1">
      <c r="G435" s="75" t="s">
        <v>17</v>
      </c>
      <c r="H435" s="75" t="s">
        <v>97</v>
      </c>
      <c r="I435" s="75">
        <v>2040</v>
      </c>
      <c r="J435" s="75" t="s">
        <v>73</v>
      </c>
      <c r="K435" s="75">
        <v>0.3</v>
      </c>
    </row>
    <row r="436" spans="7:11" ht="14.25" customHeight="1">
      <c r="G436" s="75" t="s">
        <v>17</v>
      </c>
      <c r="H436" s="75" t="s">
        <v>97</v>
      </c>
      <c r="I436" s="75">
        <v>2040</v>
      </c>
      <c r="J436" s="75" t="s">
        <v>70</v>
      </c>
      <c r="K436" s="75">
        <v>0.2</v>
      </c>
    </row>
    <row r="437" spans="7:11" ht="14.25" customHeight="1">
      <c r="G437" s="75" t="s">
        <v>17</v>
      </c>
      <c r="H437" s="75" t="s">
        <v>97</v>
      </c>
      <c r="I437" s="75">
        <v>2040</v>
      </c>
      <c r="J437" s="75" t="s">
        <v>67</v>
      </c>
      <c r="K437" s="75">
        <v>0.2</v>
      </c>
    </row>
    <row r="438" spans="7:11" ht="14.25" customHeight="1">
      <c r="G438" s="75" t="s">
        <v>17</v>
      </c>
      <c r="H438" s="75" t="s">
        <v>97</v>
      </c>
      <c r="I438" s="75">
        <v>2040</v>
      </c>
      <c r="J438" s="75" t="s">
        <v>79</v>
      </c>
      <c r="K438" s="75">
        <v>0.05</v>
      </c>
    </row>
    <row r="439" spans="7:11" ht="14.25" customHeight="1">
      <c r="G439" s="75" t="s">
        <v>17</v>
      </c>
      <c r="H439" s="75" t="s">
        <v>97</v>
      </c>
      <c r="I439" s="75">
        <v>2040</v>
      </c>
      <c r="J439" s="75" t="s">
        <v>76</v>
      </c>
      <c r="K439" s="75">
        <v>0.15</v>
      </c>
    </row>
    <row r="440" spans="7:11" ht="14.25" customHeight="1">
      <c r="G440" s="75" t="s">
        <v>17</v>
      </c>
      <c r="H440" s="75" t="s">
        <v>97</v>
      </c>
      <c r="I440" s="75">
        <v>2040</v>
      </c>
      <c r="J440" s="75" t="s">
        <v>82</v>
      </c>
      <c r="K440" s="75">
        <v>0.15</v>
      </c>
    </row>
    <row r="441" spans="7:11" ht="14.25" customHeight="1">
      <c r="G441" s="75" t="s">
        <v>17</v>
      </c>
      <c r="H441" s="75" t="s">
        <v>97</v>
      </c>
      <c r="I441" s="75">
        <v>2040</v>
      </c>
      <c r="J441" s="75" t="s">
        <v>85</v>
      </c>
      <c r="K441" s="75">
        <v>0.05</v>
      </c>
    </row>
    <row r="442" spans="7:11" ht="14.25" customHeight="1">
      <c r="G442" s="75" t="s">
        <v>17</v>
      </c>
      <c r="H442" s="75" t="s">
        <v>97</v>
      </c>
      <c r="I442" s="75">
        <v>2045</v>
      </c>
      <c r="J442" s="75" t="s">
        <v>64</v>
      </c>
      <c r="K442" s="75">
        <v>0.4</v>
      </c>
    </row>
    <row r="443" spans="7:11" ht="14.25" customHeight="1">
      <c r="G443" s="75" t="s">
        <v>17</v>
      </c>
      <c r="H443" s="75" t="s">
        <v>97</v>
      </c>
      <c r="I443" s="75">
        <v>2045</v>
      </c>
      <c r="J443" s="75" t="s">
        <v>73</v>
      </c>
      <c r="K443" s="75">
        <v>0</v>
      </c>
    </row>
    <row r="444" spans="7:11" ht="14.25" customHeight="1">
      <c r="G444" s="75" t="s">
        <v>17</v>
      </c>
      <c r="H444" s="75" t="s">
        <v>97</v>
      </c>
      <c r="I444" s="75">
        <v>2045</v>
      </c>
      <c r="J444" s="75" t="s">
        <v>70</v>
      </c>
      <c r="K444" s="75">
        <v>0.4</v>
      </c>
    </row>
    <row r="445" spans="7:11" ht="14.25" customHeight="1">
      <c r="G445" s="75" t="s">
        <v>17</v>
      </c>
      <c r="H445" s="75" t="s">
        <v>97</v>
      </c>
      <c r="I445" s="75">
        <v>2045</v>
      </c>
      <c r="J445" s="75" t="s">
        <v>67</v>
      </c>
      <c r="K445" s="75">
        <v>0.2</v>
      </c>
    </row>
    <row r="446" spans="7:11" ht="14.25" customHeight="1">
      <c r="G446" s="75" t="s">
        <v>17</v>
      </c>
      <c r="H446" s="75" t="s">
        <v>97</v>
      </c>
      <c r="I446" s="75">
        <v>2045</v>
      </c>
      <c r="J446" s="75" t="s">
        <v>79</v>
      </c>
      <c r="K446" s="75">
        <v>0</v>
      </c>
    </row>
    <row r="447" spans="7:11" ht="14.25" customHeight="1">
      <c r="G447" s="75" t="s">
        <v>17</v>
      </c>
      <c r="H447" s="75" t="s">
        <v>97</v>
      </c>
      <c r="I447" s="75">
        <v>2045</v>
      </c>
      <c r="J447" s="75" t="s">
        <v>76</v>
      </c>
      <c r="K447" s="75">
        <v>0.2</v>
      </c>
    </row>
    <row r="448" spans="7:11" ht="14.25" customHeight="1">
      <c r="G448" s="75" t="s">
        <v>17</v>
      </c>
      <c r="H448" s="75" t="s">
        <v>97</v>
      </c>
      <c r="I448" s="75">
        <v>2045</v>
      </c>
      <c r="J448" s="75" t="s">
        <v>82</v>
      </c>
      <c r="K448" s="75">
        <v>0.2</v>
      </c>
    </row>
    <row r="449" spans="7:11" ht="14.25" customHeight="1">
      <c r="G449" s="75" t="s">
        <v>17</v>
      </c>
      <c r="H449" s="75" t="s">
        <v>97</v>
      </c>
      <c r="I449" s="75">
        <v>2045</v>
      </c>
      <c r="J449" s="75" t="s">
        <v>85</v>
      </c>
      <c r="K449" s="75">
        <v>0</v>
      </c>
    </row>
    <row r="450" spans="7:11" ht="14.25" customHeight="1">
      <c r="G450" s="75" t="s">
        <v>17</v>
      </c>
      <c r="H450" s="75" t="s">
        <v>97</v>
      </c>
      <c r="I450" s="75">
        <v>2050</v>
      </c>
      <c r="J450" s="75" t="s">
        <v>64</v>
      </c>
      <c r="K450" s="75">
        <v>0.4</v>
      </c>
    </row>
    <row r="451" spans="7:11" ht="14.25" customHeight="1">
      <c r="G451" s="75" t="s">
        <v>17</v>
      </c>
      <c r="H451" s="75" t="s">
        <v>97</v>
      </c>
      <c r="I451" s="75">
        <v>2050</v>
      </c>
      <c r="J451" s="75" t="s">
        <v>73</v>
      </c>
      <c r="K451" s="75">
        <v>0</v>
      </c>
    </row>
    <row r="452" spans="7:11" ht="14.25" customHeight="1">
      <c r="G452" s="75" t="s">
        <v>17</v>
      </c>
      <c r="H452" s="75" t="s">
        <v>97</v>
      </c>
      <c r="I452" s="75">
        <v>2050</v>
      </c>
      <c r="J452" s="75" t="s">
        <v>70</v>
      </c>
      <c r="K452" s="75">
        <v>0.4</v>
      </c>
    </row>
    <row r="453" spans="7:11" ht="14.25" customHeight="1">
      <c r="G453" s="75" t="s">
        <v>17</v>
      </c>
      <c r="H453" s="75" t="s">
        <v>97</v>
      </c>
      <c r="I453" s="75">
        <v>2050</v>
      </c>
      <c r="J453" s="75" t="s">
        <v>67</v>
      </c>
      <c r="K453" s="75">
        <v>0.2</v>
      </c>
    </row>
    <row r="454" spans="7:11" ht="14.25" customHeight="1">
      <c r="G454" s="75" t="s">
        <v>17</v>
      </c>
      <c r="H454" s="75" t="s">
        <v>97</v>
      </c>
      <c r="I454" s="75">
        <v>2050</v>
      </c>
      <c r="J454" s="75" t="s">
        <v>79</v>
      </c>
      <c r="K454" s="75">
        <v>0</v>
      </c>
    </row>
    <row r="455" spans="7:11" ht="14.25" customHeight="1">
      <c r="G455" s="75" t="s">
        <v>17</v>
      </c>
      <c r="H455" s="75" t="s">
        <v>97</v>
      </c>
      <c r="I455" s="75">
        <v>2050</v>
      </c>
      <c r="J455" s="75" t="s">
        <v>76</v>
      </c>
      <c r="K455" s="75">
        <v>0.2</v>
      </c>
    </row>
    <row r="456" spans="7:11" ht="14.25" customHeight="1">
      <c r="G456" s="75" t="s">
        <v>17</v>
      </c>
      <c r="H456" s="75" t="s">
        <v>97</v>
      </c>
      <c r="I456" s="75">
        <v>2050</v>
      </c>
      <c r="J456" s="75" t="s">
        <v>82</v>
      </c>
      <c r="K456" s="75">
        <v>0.2</v>
      </c>
    </row>
    <row r="457" spans="7:11" ht="14.25" customHeight="1">
      <c r="G457" s="75" t="s">
        <v>17</v>
      </c>
      <c r="H457" s="75" t="s">
        <v>97</v>
      </c>
      <c r="I457" s="75">
        <v>2050</v>
      </c>
      <c r="J457" s="75" t="s">
        <v>85</v>
      </c>
      <c r="K457" s="75">
        <v>0</v>
      </c>
    </row>
    <row r="458" spans="7:11" ht="14.25" customHeight="1">
      <c r="G458" s="16" t="s">
        <v>35</v>
      </c>
      <c r="H458" s="16" t="s">
        <v>97</v>
      </c>
      <c r="I458" s="16">
        <v>2035</v>
      </c>
      <c r="J458" s="16" t="s">
        <v>64</v>
      </c>
      <c r="K458" s="16">
        <v>0.6</v>
      </c>
    </row>
    <row r="459" spans="7:11" ht="14.25" customHeight="1">
      <c r="G459" s="16" t="s">
        <v>35</v>
      </c>
      <c r="H459" s="16" t="s">
        <v>97</v>
      </c>
      <c r="I459" s="16">
        <v>2035</v>
      </c>
      <c r="J459" s="16" t="s">
        <v>73</v>
      </c>
      <c r="K459" s="16">
        <v>0.4</v>
      </c>
    </row>
    <row r="460" spans="7:11" ht="14.25" customHeight="1">
      <c r="G460" s="16" t="s">
        <v>35</v>
      </c>
      <c r="H460" s="16" t="s">
        <v>97</v>
      </c>
      <c r="I460" s="16">
        <v>2035</v>
      </c>
      <c r="J460" s="16" t="s">
        <v>70</v>
      </c>
      <c r="K460" s="16">
        <v>0.2</v>
      </c>
    </row>
    <row r="461" spans="7:11" ht="14.25" customHeight="1">
      <c r="G461" s="16" t="s">
        <v>35</v>
      </c>
      <c r="H461" s="16" t="s">
        <v>97</v>
      </c>
      <c r="I461" s="16">
        <v>2035</v>
      </c>
      <c r="J461" s="16" t="s">
        <v>67</v>
      </c>
      <c r="K461" s="16">
        <v>0.2</v>
      </c>
    </row>
    <row r="462" spans="7:11" ht="14.25" customHeight="1">
      <c r="G462" s="16" t="s">
        <v>35</v>
      </c>
      <c r="H462" s="16" t="s">
        <v>97</v>
      </c>
      <c r="I462" s="16">
        <v>2035</v>
      </c>
      <c r="J462" s="16" t="s">
        <v>79</v>
      </c>
      <c r="K462" s="16">
        <v>0.1</v>
      </c>
    </row>
    <row r="463" spans="7:11" ht="14.25" customHeight="1">
      <c r="G463" s="16" t="s">
        <v>35</v>
      </c>
      <c r="H463" s="16" t="s">
        <v>97</v>
      </c>
      <c r="I463" s="16">
        <v>2035</v>
      </c>
      <c r="J463" s="16" t="s">
        <v>76</v>
      </c>
      <c r="K463" s="16">
        <v>0.1</v>
      </c>
    </row>
    <row r="464" spans="7:11" ht="14.25" customHeight="1">
      <c r="G464" s="16" t="s">
        <v>35</v>
      </c>
      <c r="H464" s="16" t="s">
        <v>97</v>
      </c>
      <c r="I464" s="16">
        <v>2035</v>
      </c>
      <c r="J464" s="16" t="s">
        <v>82</v>
      </c>
      <c r="K464" s="16">
        <v>0.1</v>
      </c>
    </row>
    <row r="465" spans="7:11" ht="14.25" customHeight="1">
      <c r="G465" s="16" t="s">
        <v>35</v>
      </c>
      <c r="H465" s="16" t="s">
        <v>97</v>
      </c>
      <c r="I465" s="16">
        <v>2035</v>
      </c>
      <c r="J465" s="16" t="s">
        <v>85</v>
      </c>
      <c r="K465" s="16">
        <v>0.05</v>
      </c>
    </row>
    <row r="466" spans="7:11" ht="14.25" customHeight="1">
      <c r="G466" s="16" t="s">
        <v>35</v>
      </c>
      <c r="H466" s="16" t="s">
        <v>97</v>
      </c>
      <c r="I466" s="16">
        <v>2040</v>
      </c>
      <c r="J466" s="16" t="s">
        <v>64</v>
      </c>
      <c r="K466" s="16">
        <v>0.5</v>
      </c>
    </row>
    <row r="467" spans="7:11" ht="14.25" customHeight="1">
      <c r="G467" s="16" t="s">
        <v>35</v>
      </c>
      <c r="H467" s="16" t="s">
        <v>97</v>
      </c>
      <c r="I467" s="16">
        <v>2040</v>
      </c>
      <c r="J467" s="16" t="s">
        <v>73</v>
      </c>
      <c r="K467" s="16">
        <v>0.2</v>
      </c>
    </row>
    <row r="468" spans="7:11" ht="14.25" customHeight="1">
      <c r="G468" s="16" t="s">
        <v>35</v>
      </c>
      <c r="H468" s="16" t="s">
        <v>97</v>
      </c>
      <c r="I468" s="16">
        <v>2040</v>
      </c>
      <c r="J468" s="16" t="s">
        <v>70</v>
      </c>
      <c r="K468" s="16">
        <v>0.3</v>
      </c>
    </row>
    <row r="469" spans="7:11" ht="14.25" customHeight="1">
      <c r="G469" s="16" t="s">
        <v>35</v>
      </c>
      <c r="H469" s="16" t="s">
        <v>97</v>
      </c>
      <c r="I469" s="16">
        <v>2040</v>
      </c>
      <c r="J469" s="16" t="s">
        <v>67</v>
      </c>
      <c r="K469" s="16">
        <v>0.2</v>
      </c>
    </row>
    <row r="470" spans="7:11" ht="14.25" customHeight="1">
      <c r="G470" s="16" t="s">
        <v>35</v>
      </c>
      <c r="H470" s="16" t="s">
        <v>97</v>
      </c>
      <c r="I470" s="16">
        <v>2040</v>
      </c>
      <c r="J470" s="16" t="s">
        <v>79</v>
      </c>
      <c r="K470" s="16">
        <v>0.05</v>
      </c>
    </row>
    <row r="471" spans="7:11" ht="14.25" customHeight="1">
      <c r="G471" s="16" t="s">
        <v>35</v>
      </c>
      <c r="H471" s="16" t="s">
        <v>97</v>
      </c>
      <c r="I471" s="16">
        <v>2040</v>
      </c>
      <c r="J471" s="16" t="s">
        <v>76</v>
      </c>
      <c r="K471" s="16">
        <v>0.15</v>
      </c>
    </row>
    <row r="472" spans="7:11" ht="14.25" customHeight="1">
      <c r="G472" s="16" t="s">
        <v>35</v>
      </c>
      <c r="H472" s="16" t="s">
        <v>97</v>
      </c>
      <c r="I472" s="16">
        <v>2040</v>
      </c>
      <c r="J472" s="16" t="s">
        <v>82</v>
      </c>
      <c r="K472" s="16">
        <v>0.15</v>
      </c>
    </row>
    <row r="473" spans="7:11" ht="14.25" customHeight="1">
      <c r="G473" s="16" t="s">
        <v>35</v>
      </c>
      <c r="H473" s="16" t="s">
        <v>97</v>
      </c>
      <c r="I473" s="16">
        <v>2040</v>
      </c>
      <c r="J473" s="16" t="s">
        <v>85</v>
      </c>
      <c r="K473" s="16">
        <v>0.05</v>
      </c>
    </row>
    <row r="474" spans="7:11" ht="14.25" customHeight="1">
      <c r="G474" s="16" t="s">
        <v>35</v>
      </c>
      <c r="H474" s="16" t="s">
        <v>97</v>
      </c>
      <c r="I474" s="16">
        <v>2045</v>
      </c>
      <c r="J474" s="16" t="s">
        <v>64</v>
      </c>
      <c r="K474" s="16">
        <v>0.4</v>
      </c>
    </row>
    <row r="475" spans="7:11" ht="14.25" customHeight="1">
      <c r="G475" s="16" t="s">
        <v>35</v>
      </c>
      <c r="H475" s="16" t="s">
        <v>97</v>
      </c>
      <c r="I475" s="16">
        <v>2045</v>
      </c>
      <c r="J475" s="16" t="s">
        <v>73</v>
      </c>
      <c r="K475" s="16">
        <v>0</v>
      </c>
    </row>
    <row r="476" spans="7:11" ht="14.25" customHeight="1">
      <c r="G476" s="16" t="s">
        <v>35</v>
      </c>
      <c r="H476" s="16" t="s">
        <v>97</v>
      </c>
      <c r="I476" s="16">
        <v>2045</v>
      </c>
      <c r="J476" s="16" t="s">
        <v>70</v>
      </c>
      <c r="K476" s="16">
        <v>0.4</v>
      </c>
    </row>
    <row r="477" spans="7:11" ht="14.25" customHeight="1">
      <c r="G477" s="16" t="s">
        <v>35</v>
      </c>
      <c r="H477" s="16" t="s">
        <v>97</v>
      </c>
      <c r="I477" s="16">
        <v>2045</v>
      </c>
      <c r="J477" s="16" t="s">
        <v>67</v>
      </c>
      <c r="K477" s="16">
        <v>0.2</v>
      </c>
    </row>
    <row r="478" spans="7:11" ht="14.25" customHeight="1">
      <c r="G478" s="16" t="s">
        <v>35</v>
      </c>
      <c r="H478" s="16" t="s">
        <v>97</v>
      </c>
      <c r="I478" s="16">
        <v>2045</v>
      </c>
      <c r="J478" s="16" t="s">
        <v>79</v>
      </c>
      <c r="K478" s="16">
        <v>0</v>
      </c>
    </row>
    <row r="479" spans="7:11" ht="14.25" customHeight="1">
      <c r="G479" s="16" t="s">
        <v>35</v>
      </c>
      <c r="H479" s="16" t="s">
        <v>97</v>
      </c>
      <c r="I479" s="16">
        <v>2045</v>
      </c>
      <c r="J479" s="16" t="s">
        <v>76</v>
      </c>
      <c r="K479" s="16">
        <v>0.2</v>
      </c>
    </row>
    <row r="480" spans="7:11" ht="14.25" customHeight="1">
      <c r="G480" s="16" t="s">
        <v>35</v>
      </c>
      <c r="H480" s="16" t="s">
        <v>97</v>
      </c>
      <c r="I480" s="16">
        <v>2045</v>
      </c>
      <c r="J480" s="16" t="s">
        <v>82</v>
      </c>
      <c r="K480" s="16">
        <v>0.2</v>
      </c>
    </row>
    <row r="481" spans="7:11" ht="14.25" customHeight="1">
      <c r="G481" s="16" t="s">
        <v>35</v>
      </c>
      <c r="H481" s="16" t="s">
        <v>97</v>
      </c>
      <c r="I481" s="16">
        <v>2045</v>
      </c>
      <c r="J481" s="16" t="s">
        <v>85</v>
      </c>
      <c r="K481" s="16">
        <v>0</v>
      </c>
    </row>
    <row r="482" spans="7:11" ht="14.25" customHeight="1">
      <c r="G482" s="16" t="s">
        <v>35</v>
      </c>
      <c r="H482" s="16" t="s">
        <v>97</v>
      </c>
      <c r="I482" s="16">
        <v>2050</v>
      </c>
      <c r="J482" s="16" t="s">
        <v>64</v>
      </c>
      <c r="K482" s="16">
        <v>0.4</v>
      </c>
    </row>
    <row r="483" spans="7:11" ht="14.25" customHeight="1">
      <c r="G483" s="16" t="s">
        <v>35</v>
      </c>
      <c r="H483" s="16" t="s">
        <v>97</v>
      </c>
      <c r="I483" s="16">
        <v>2050</v>
      </c>
      <c r="J483" s="16" t="s">
        <v>73</v>
      </c>
      <c r="K483" s="16">
        <v>0</v>
      </c>
    </row>
    <row r="484" spans="7:11" ht="14.25" customHeight="1">
      <c r="G484" s="16" t="s">
        <v>35</v>
      </c>
      <c r="H484" s="16" t="s">
        <v>97</v>
      </c>
      <c r="I484" s="16">
        <v>2050</v>
      </c>
      <c r="J484" s="16" t="s">
        <v>70</v>
      </c>
      <c r="K484" s="16">
        <v>0.4</v>
      </c>
    </row>
    <row r="485" spans="7:11" ht="14.25" customHeight="1">
      <c r="G485" s="16" t="s">
        <v>35</v>
      </c>
      <c r="H485" s="16" t="s">
        <v>97</v>
      </c>
      <c r="I485" s="16">
        <v>2050</v>
      </c>
      <c r="J485" s="16" t="s">
        <v>67</v>
      </c>
      <c r="K485" s="16">
        <v>0.2</v>
      </c>
    </row>
    <row r="486" spans="7:11" ht="14.25" customHeight="1">
      <c r="G486" s="16" t="s">
        <v>35</v>
      </c>
      <c r="H486" s="16" t="s">
        <v>97</v>
      </c>
      <c r="I486" s="16">
        <v>2050</v>
      </c>
      <c r="J486" s="16" t="s">
        <v>79</v>
      </c>
      <c r="K486" s="16">
        <v>0</v>
      </c>
    </row>
    <row r="487" spans="7:11" ht="14.25" customHeight="1">
      <c r="G487" s="16" t="s">
        <v>35</v>
      </c>
      <c r="H487" s="16" t="s">
        <v>97</v>
      </c>
      <c r="I487" s="16">
        <v>2050</v>
      </c>
      <c r="J487" s="16" t="s">
        <v>76</v>
      </c>
      <c r="K487" s="16">
        <v>0.2</v>
      </c>
    </row>
    <row r="488" spans="7:11" ht="14.25" customHeight="1">
      <c r="G488" s="16" t="s">
        <v>35</v>
      </c>
      <c r="H488" s="16" t="s">
        <v>97</v>
      </c>
      <c r="I488" s="16">
        <v>2050</v>
      </c>
      <c r="J488" s="16" t="s">
        <v>82</v>
      </c>
      <c r="K488" s="16">
        <v>0.2</v>
      </c>
    </row>
    <row r="489" spans="7:11" ht="14.25" customHeight="1">
      <c r="G489" s="16" t="s">
        <v>35</v>
      </c>
      <c r="H489" s="16" t="s">
        <v>97</v>
      </c>
      <c r="I489" s="16">
        <v>2050</v>
      </c>
      <c r="J489" s="16" t="s">
        <v>85</v>
      </c>
      <c r="K489" s="16">
        <v>0</v>
      </c>
    </row>
    <row r="490" spans="7:11" ht="14.25" customHeight="1">
      <c r="G490" s="22" t="s">
        <v>47</v>
      </c>
      <c r="H490" s="22" t="s">
        <v>97</v>
      </c>
      <c r="I490" s="22">
        <v>2035</v>
      </c>
      <c r="J490" s="22" t="s">
        <v>64</v>
      </c>
      <c r="K490" s="22">
        <v>0.6</v>
      </c>
    </row>
    <row r="491" spans="7:11" ht="14.25" customHeight="1">
      <c r="G491" s="22" t="s">
        <v>47</v>
      </c>
      <c r="H491" s="22" t="s">
        <v>97</v>
      </c>
      <c r="I491" s="22">
        <v>2035</v>
      </c>
      <c r="J491" s="22" t="s">
        <v>73</v>
      </c>
      <c r="K491" s="22">
        <v>0.4</v>
      </c>
    </row>
    <row r="492" spans="7:11" ht="14.25" customHeight="1">
      <c r="G492" s="22" t="s">
        <v>47</v>
      </c>
      <c r="H492" s="22" t="s">
        <v>97</v>
      </c>
      <c r="I492" s="22">
        <v>2035</v>
      </c>
      <c r="J492" s="22" t="s">
        <v>70</v>
      </c>
      <c r="K492" s="22">
        <v>0.2</v>
      </c>
    </row>
    <row r="493" spans="7:11" ht="14.25" customHeight="1">
      <c r="G493" s="22" t="s">
        <v>47</v>
      </c>
      <c r="H493" s="22" t="s">
        <v>97</v>
      </c>
      <c r="I493" s="22">
        <v>2035</v>
      </c>
      <c r="J493" s="22" t="s">
        <v>67</v>
      </c>
      <c r="K493" s="22">
        <v>0.2</v>
      </c>
    </row>
    <row r="494" spans="7:11" ht="14.25" customHeight="1">
      <c r="G494" s="22" t="s">
        <v>47</v>
      </c>
      <c r="H494" s="22" t="s">
        <v>97</v>
      </c>
      <c r="I494" s="22">
        <v>2035</v>
      </c>
      <c r="J494" s="22" t="s">
        <v>79</v>
      </c>
      <c r="K494" s="22">
        <v>0.1</v>
      </c>
    </row>
    <row r="495" spans="7:11" ht="14.25" customHeight="1">
      <c r="G495" s="22" t="s">
        <v>47</v>
      </c>
      <c r="H495" s="22" t="s">
        <v>97</v>
      </c>
      <c r="I495" s="22">
        <v>2035</v>
      </c>
      <c r="J495" s="22" t="s">
        <v>76</v>
      </c>
      <c r="K495" s="22">
        <v>0.1</v>
      </c>
    </row>
    <row r="496" spans="7:11" ht="14.25" customHeight="1">
      <c r="G496" s="22" t="s">
        <v>47</v>
      </c>
      <c r="H496" s="22" t="s">
        <v>97</v>
      </c>
      <c r="I496" s="22">
        <v>2035</v>
      </c>
      <c r="J496" s="22" t="s">
        <v>82</v>
      </c>
      <c r="K496" s="22">
        <v>0.1</v>
      </c>
    </row>
    <row r="497" spans="7:11" ht="14.25" customHeight="1">
      <c r="G497" s="22" t="s">
        <v>47</v>
      </c>
      <c r="H497" s="22" t="s">
        <v>97</v>
      </c>
      <c r="I497" s="22">
        <v>2035</v>
      </c>
      <c r="J497" s="22" t="s">
        <v>85</v>
      </c>
      <c r="K497" s="22">
        <v>0.05</v>
      </c>
    </row>
    <row r="498" spans="7:11" ht="14.25" customHeight="1">
      <c r="G498" s="22" t="s">
        <v>47</v>
      </c>
      <c r="H498" s="22" t="s">
        <v>97</v>
      </c>
      <c r="I498" s="22">
        <v>2040</v>
      </c>
      <c r="J498" s="22" t="s">
        <v>64</v>
      </c>
      <c r="K498" s="22">
        <v>0.5</v>
      </c>
    </row>
    <row r="499" spans="7:11" ht="14.25" customHeight="1">
      <c r="G499" s="22" t="s">
        <v>47</v>
      </c>
      <c r="H499" s="22" t="s">
        <v>97</v>
      </c>
      <c r="I499" s="22">
        <v>2040</v>
      </c>
      <c r="J499" s="22" t="s">
        <v>73</v>
      </c>
      <c r="K499" s="22">
        <v>0.3</v>
      </c>
    </row>
    <row r="500" spans="7:11" ht="14.25" customHeight="1">
      <c r="G500" s="22" t="s">
        <v>47</v>
      </c>
      <c r="H500" s="22" t="s">
        <v>97</v>
      </c>
      <c r="I500" s="22">
        <v>2040</v>
      </c>
      <c r="J500" s="22" t="s">
        <v>70</v>
      </c>
      <c r="K500" s="22">
        <v>0.2</v>
      </c>
    </row>
    <row r="501" spans="7:11" ht="14.25" customHeight="1">
      <c r="G501" s="22" t="s">
        <v>47</v>
      </c>
      <c r="H501" s="22" t="s">
        <v>97</v>
      </c>
      <c r="I501" s="22">
        <v>2040</v>
      </c>
      <c r="J501" s="22" t="s">
        <v>67</v>
      </c>
      <c r="K501" s="22">
        <v>0.2</v>
      </c>
    </row>
    <row r="502" spans="7:11" ht="14.25" customHeight="1">
      <c r="G502" s="22" t="s">
        <v>47</v>
      </c>
      <c r="H502" s="22" t="s">
        <v>97</v>
      </c>
      <c r="I502" s="22">
        <v>2040</v>
      </c>
      <c r="J502" s="22" t="s">
        <v>79</v>
      </c>
      <c r="K502" s="22">
        <v>0.05</v>
      </c>
    </row>
    <row r="503" spans="7:11" ht="14.25" customHeight="1">
      <c r="G503" s="22" t="s">
        <v>47</v>
      </c>
      <c r="H503" s="22" t="s">
        <v>97</v>
      </c>
      <c r="I503" s="22">
        <v>2040</v>
      </c>
      <c r="J503" s="22" t="s">
        <v>76</v>
      </c>
      <c r="K503" s="22">
        <v>0.15</v>
      </c>
    </row>
    <row r="504" spans="7:11" ht="14.25" customHeight="1">
      <c r="G504" s="22" t="s">
        <v>47</v>
      </c>
      <c r="H504" s="22" t="s">
        <v>97</v>
      </c>
      <c r="I504" s="22">
        <v>2040</v>
      </c>
      <c r="J504" s="22" t="s">
        <v>82</v>
      </c>
      <c r="K504" s="22">
        <v>0.15</v>
      </c>
    </row>
    <row r="505" spans="7:11" ht="14.25" customHeight="1">
      <c r="G505" s="22" t="s">
        <v>47</v>
      </c>
      <c r="H505" s="22" t="s">
        <v>97</v>
      </c>
      <c r="I505" s="22">
        <v>2040</v>
      </c>
      <c r="J505" s="22" t="s">
        <v>85</v>
      </c>
      <c r="K505" s="22">
        <v>0.05</v>
      </c>
    </row>
    <row r="506" spans="7:11" ht="14.25" customHeight="1">
      <c r="G506" s="22" t="s">
        <v>47</v>
      </c>
      <c r="H506" s="22" t="s">
        <v>97</v>
      </c>
      <c r="I506" s="22">
        <v>2045</v>
      </c>
      <c r="J506" s="22" t="s">
        <v>64</v>
      </c>
      <c r="K506" s="22">
        <v>0.4</v>
      </c>
    </row>
    <row r="507" spans="7:11" ht="14.25" customHeight="1">
      <c r="G507" s="22" t="s">
        <v>47</v>
      </c>
      <c r="H507" s="22" t="s">
        <v>97</v>
      </c>
      <c r="I507" s="22">
        <v>2045</v>
      </c>
      <c r="J507" s="22" t="s">
        <v>73</v>
      </c>
      <c r="K507" s="22">
        <v>0</v>
      </c>
    </row>
    <row r="508" spans="7:11" ht="14.25" customHeight="1">
      <c r="G508" s="22" t="s">
        <v>47</v>
      </c>
      <c r="H508" s="22" t="s">
        <v>97</v>
      </c>
      <c r="I508" s="22">
        <v>2045</v>
      </c>
      <c r="J508" s="22" t="s">
        <v>70</v>
      </c>
      <c r="K508" s="22">
        <v>0.4</v>
      </c>
    </row>
    <row r="509" spans="7:11" ht="14.25" customHeight="1">
      <c r="G509" s="22" t="s">
        <v>47</v>
      </c>
      <c r="H509" s="22" t="s">
        <v>97</v>
      </c>
      <c r="I509" s="22">
        <v>2045</v>
      </c>
      <c r="J509" s="22" t="s">
        <v>67</v>
      </c>
      <c r="K509" s="22">
        <v>0.2</v>
      </c>
    </row>
    <row r="510" spans="7:11" ht="14.25" customHeight="1">
      <c r="G510" s="22" t="s">
        <v>47</v>
      </c>
      <c r="H510" s="22" t="s">
        <v>97</v>
      </c>
      <c r="I510" s="22">
        <v>2045</v>
      </c>
      <c r="J510" s="22" t="s">
        <v>79</v>
      </c>
      <c r="K510" s="22">
        <v>0</v>
      </c>
    </row>
    <row r="511" spans="7:11" ht="14.25" customHeight="1">
      <c r="G511" s="22" t="s">
        <v>47</v>
      </c>
      <c r="H511" s="22" t="s">
        <v>97</v>
      </c>
      <c r="I511" s="22">
        <v>2045</v>
      </c>
      <c r="J511" s="22" t="s">
        <v>76</v>
      </c>
      <c r="K511" s="22">
        <v>0.2</v>
      </c>
    </row>
    <row r="512" spans="7:11" ht="14.25" customHeight="1">
      <c r="G512" s="22" t="s">
        <v>47</v>
      </c>
      <c r="H512" s="22" t="s">
        <v>97</v>
      </c>
      <c r="I512" s="22">
        <v>2045</v>
      </c>
      <c r="J512" s="22" t="s">
        <v>82</v>
      </c>
      <c r="K512" s="22">
        <v>0.2</v>
      </c>
    </row>
    <row r="513" spans="7:11" ht="14.25" customHeight="1">
      <c r="G513" s="22" t="s">
        <v>47</v>
      </c>
      <c r="H513" s="22" t="s">
        <v>97</v>
      </c>
      <c r="I513" s="22">
        <v>2045</v>
      </c>
      <c r="J513" s="22" t="s">
        <v>85</v>
      </c>
      <c r="K513" s="22">
        <v>0</v>
      </c>
    </row>
    <row r="514" spans="7:11" ht="14.25" customHeight="1">
      <c r="G514" s="22" t="s">
        <v>47</v>
      </c>
      <c r="H514" s="22" t="s">
        <v>97</v>
      </c>
      <c r="I514" s="22">
        <v>2050</v>
      </c>
      <c r="J514" s="22" t="s">
        <v>64</v>
      </c>
      <c r="K514" s="22">
        <v>0.4</v>
      </c>
    </row>
    <row r="515" spans="7:11" ht="14.25" customHeight="1">
      <c r="G515" s="22" t="s">
        <v>47</v>
      </c>
      <c r="H515" s="22" t="s">
        <v>97</v>
      </c>
      <c r="I515" s="22">
        <v>2050</v>
      </c>
      <c r="J515" s="22" t="s">
        <v>73</v>
      </c>
      <c r="K515" s="22">
        <v>0</v>
      </c>
    </row>
    <row r="516" spans="7:11" ht="14.25" customHeight="1">
      <c r="G516" s="22" t="s">
        <v>47</v>
      </c>
      <c r="H516" s="22" t="s">
        <v>97</v>
      </c>
      <c r="I516" s="22">
        <v>2050</v>
      </c>
      <c r="J516" s="22" t="s">
        <v>70</v>
      </c>
      <c r="K516" s="22">
        <v>0.4</v>
      </c>
    </row>
    <row r="517" spans="7:11" ht="14.25" customHeight="1">
      <c r="G517" s="22" t="s">
        <v>47</v>
      </c>
      <c r="H517" s="22" t="s">
        <v>97</v>
      </c>
      <c r="I517" s="22">
        <v>2050</v>
      </c>
      <c r="J517" s="22" t="s">
        <v>67</v>
      </c>
      <c r="K517" s="22">
        <v>0.2</v>
      </c>
    </row>
    <row r="518" spans="7:11" ht="14.25" customHeight="1">
      <c r="G518" s="22" t="s">
        <v>47</v>
      </c>
      <c r="H518" s="22" t="s">
        <v>97</v>
      </c>
      <c r="I518" s="22">
        <v>2050</v>
      </c>
      <c r="J518" s="22" t="s">
        <v>79</v>
      </c>
      <c r="K518" s="22">
        <v>0</v>
      </c>
    </row>
    <row r="519" spans="7:11" ht="14.25" customHeight="1">
      <c r="G519" s="22" t="s">
        <v>47</v>
      </c>
      <c r="H519" s="22" t="s">
        <v>97</v>
      </c>
      <c r="I519" s="22">
        <v>2050</v>
      </c>
      <c r="J519" s="22" t="s">
        <v>76</v>
      </c>
      <c r="K519" s="22">
        <v>0.2</v>
      </c>
    </row>
    <row r="520" spans="7:11" ht="14.25" customHeight="1">
      <c r="G520" s="22" t="s">
        <v>47</v>
      </c>
      <c r="H520" s="22" t="s">
        <v>97</v>
      </c>
      <c r="I520" s="22">
        <v>2050</v>
      </c>
      <c r="J520" s="22" t="s">
        <v>82</v>
      </c>
      <c r="K520" s="22">
        <v>0.2</v>
      </c>
    </row>
    <row r="521" spans="7:11" ht="14.25" customHeight="1">
      <c r="G521" s="22" t="s">
        <v>47</v>
      </c>
      <c r="H521" s="22" t="s">
        <v>97</v>
      </c>
      <c r="I521" s="22">
        <v>2050</v>
      </c>
      <c r="J521" s="22" t="s">
        <v>85</v>
      </c>
      <c r="K521" s="22">
        <v>0</v>
      </c>
    </row>
    <row r="522" spans="7:11" ht="14.25" customHeight="1">
      <c r="G522" s="76" t="s">
        <v>23</v>
      </c>
      <c r="H522" s="76" t="s">
        <v>97</v>
      </c>
      <c r="I522" s="76">
        <v>2035</v>
      </c>
      <c r="J522" s="76" t="s">
        <v>64</v>
      </c>
      <c r="K522" s="76">
        <v>0.75</v>
      </c>
    </row>
    <row r="523" spans="7:11" ht="14.25" customHeight="1">
      <c r="G523" s="76" t="s">
        <v>23</v>
      </c>
      <c r="H523" s="76" t="s">
        <v>97</v>
      </c>
      <c r="I523" s="76">
        <v>2035</v>
      </c>
      <c r="J523" s="76" t="s">
        <v>73</v>
      </c>
      <c r="K523" s="76">
        <v>0.6</v>
      </c>
    </row>
    <row r="524" spans="7:11" ht="14.25" customHeight="1">
      <c r="G524" s="76" t="s">
        <v>23</v>
      </c>
      <c r="H524" s="76" t="s">
        <v>97</v>
      </c>
      <c r="I524" s="76">
        <v>2035</v>
      </c>
      <c r="J524" s="76" t="s">
        <v>70</v>
      </c>
      <c r="K524" s="76">
        <v>0.15</v>
      </c>
    </row>
    <row r="525" spans="7:11" ht="14.25" customHeight="1">
      <c r="G525" s="76" t="s">
        <v>23</v>
      </c>
      <c r="H525" s="76" t="s">
        <v>97</v>
      </c>
      <c r="I525" s="76">
        <v>2035</v>
      </c>
      <c r="J525" s="76" t="s">
        <v>67</v>
      </c>
      <c r="K525" s="76">
        <v>0.15</v>
      </c>
    </row>
    <row r="526" spans="7:11" ht="14.25" customHeight="1">
      <c r="G526" s="76" t="s">
        <v>23</v>
      </c>
      <c r="H526" s="76" t="s">
        <v>97</v>
      </c>
      <c r="I526" s="76">
        <v>2035</v>
      </c>
      <c r="J526" s="76" t="s">
        <v>79</v>
      </c>
      <c r="K526" s="76">
        <v>0.05</v>
      </c>
    </row>
    <row r="527" spans="7:11" ht="14.25" customHeight="1">
      <c r="G527" s="76" t="s">
        <v>23</v>
      </c>
      <c r="H527" s="76" t="s">
        <v>97</v>
      </c>
      <c r="I527" s="76">
        <v>2035</v>
      </c>
      <c r="J527" s="76" t="s">
        <v>76</v>
      </c>
      <c r="K527" s="76">
        <v>0.1</v>
      </c>
    </row>
    <row r="528" spans="7:11" ht="14.25" customHeight="1">
      <c r="G528" s="76" t="s">
        <v>23</v>
      </c>
      <c r="H528" s="76" t="s">
        <v>97</v>
      </c>
      <c r="I528" s="76">
        <v>2035</v>
      </c>
      <c r="J528" s="76" t="s">
        <v>82</v>
      </c>
      <c r="K528" s="76">
        <v>0</v>
      </c>
    </row>
    <row r="529" spans="7:11" ht="14.25" customHeight="1">
      <c r="G529" s="76" t="s">
        <v>23</v>
      </c>
      <c r="H529" s="76" t="s">
        <v>97</v>
      </c>
      <c r="I529" s="76">
        <v>2035</v>
      </c>
      <c r="J529" s="76" t="s">
        <v>85</v>
      </c>
      <c r="K529" s="76">
        <v>0</v>
      </c>
    </row>
    <row r="530" spans="7:11" ht="14.25" customHeight="1">
      <c r="G530" s="76" t="s">
        <v>23</v>
      </c>
      <c r="H530" s="76" t="s">
        <v>97</v>
      </c>
      <c r="I530" s="76">
        <v>2040</v>
      </c>
      <c r="J530" s="76" t="s">
        <v>64</v>
      </c>
      <c r="K530" s="76">
        <v>0.6</v>
      </c>
    </row>
    <row r="531" spans="7:11" ht="14.25" customHeight="1">
      <c r="G531" s="76" t="s">
        <v>23</v>
      </c>
      <c r="H531" s="76" t="s">
        <v>97</v>
      </c>
      <c r="I531" s="76">
        <v>2040</v>
      </c>
      <c r="J531" s="76" t="s">
        <v>73</v>
      </c>
      <c r="K531" s="76">
        <v>0.3</v>
      </c>
    </row>
    <row r="532" spans="7:11" ht="14.25" customHeight="1">
      <c r="G532" s="76" t="s">
        <v>23</v>
      </c>
      <c r="H532" s="76" t="s">
        <v>97</v>
      </c>
      <c r="I532" s="76">
        <v>2040</v>
      </c>
      <c r="J532" s="76" t="s">
        <v>70</v>
      </c>
      <c r="K532" s="76">
        <v>0.3</v>
      </c>
    </row>
    <row r="533" spans="7:11" ht="14.25" customHeight="1">
      <c r="G533" s="76" t="s">
        <v>23</v>
      </c>
      <c r="H533" s="76" t="s">
        <v>97</v>
      </c>
      <c r="I533" s="76">
        <v>2040</v>
      </c>
      <c r="J533" s="76" t="s">
        <v>67</v>
      </c>
      <c r="K533" s="76">
        <v>0.2</v>
      </c>
    </row>
    <row r="534" spans="7:11" ht="14.25" customHeight="1">
      <c r="G534" s="76" t="s">
        <v>23</v>
      </c>
      <c r="H534" s="76" t="s">
        <v>97</v>
      </c>
      <c r="I534" s="76">
        <v>2040</v>
      </c>
      <c r="J534" s="76" t="s">
        <v>79</v>
      </c>
      <c r="K534" s="76">
        <v>0.05</v>
      </c>
    </row>
    <row r="535" spans="7:11" ht="14.25" customHeight="1">
      <c r="G535" s="76" t="s">
        <v>23</v>
      </c>
      <c r="H535" s="76" t="s">
        <v>97</v>
      </c>
      <c r="I535" s="76">
        <v>2040</v>
      </c>
      <c r="J535" s="76" t="s">
        <v>76</v>
      </c>
      <c r="K535" s="76">
        <v>0.15</v>
      </c>
    </row>
    <row r="536" spans="7:11" ht="14.25" customHeight="1">
      <c r="G536" s="76" t="s">
        <v>23</v>
      </c>
      <c r="H536" s="76" t="s">
        <v>97</v>
      </c>
      <c r="I536" s="76">
        <v>2040</v>
      </c>
      <c r="J536" s="76" t="s">
        <v>82</v>
      </c>
      <c r="K536" s="76">
        <v>0</v>
      </c>
    </row>
    <row r="537" spans="7:11" ht="14.25" customHeight="1">
      <c r="G537" s="76" t="s">
        <v>23</v>
      </c>
      <c r="H537" s="76" t="s">
        <v>97</v>
      </c>
      <c r="I537" s="76">
        <v>2040</v>
      </c>
      <c r="J537" s="76" t="s">
        <v>85</v>
      </c>
      <c r="K537" s="76">
        <v>0</v>
      </c>
    </row>
    <row r="538" spans="7:11" ht="14.25" customHeight="1">
      <c r="G538" s="76" t="s">
        <v>23</v>
      </c>
      <c r="H538" s="76" t="s">
        <v>97</v>
      </c>
      <c r="I538" s="76">
        <v>2045</v>
      </c>
      <c r="J538" s="76" t="s">
        <v>64</v>
      </c>
      <c r="K538" s="76">
        <v>0.5</v>
      </c>
    </row>
    <row r="539" spans="7:11" ht="14.25" customHeight="1">
      <c r="G539" s="76" t="s">
        <v>23</v>
      </c>
      <c r="H539" s="76" t="s">
        <v>97</v>
      </c>
      <c r="I539" s="76">
        <v>2045</v>
      </c>
      <c r="J539" s="76" t="s">
        <v>73</v>
      </c>
      <c r="K539" s="76">
        <v>0.05</v>
      </c>
    </row>
    <row r="540" spans="7:11" ht="14.25" customHeight="1">
      <c r="G540" s="76" t="s">
        <v>23</v>
      </c>
      <c r="H540" s="76" t="s">
        <v>97</v>
      </c>
      <c r="I540" s="76">
        <v>2045</v>
      </c>
      <c r="J540" s="76" t="s">
        <v>70</v>
      </c>
      <c r="K540" s="76">
        <v>0.45</v>
      </c>
    </row>
    <row r="541" spans="7:11" ht="14.25" customHeight="1">
      <c r="G541" s="76" t="s">
        <v>23</v>
      </c>
      <c r="H541" s="76" t="s">
        <v>97</v>
      </c>
      <c r="I541" s="76">
        <v>2045</v>
      </c>
      <c r="J541" s="76" t="s">
        <v>67</v>
      </c>
      <c r="K541" s="76">
        <v>0.3</v>
      </c>
    </row>
    <row r="542" spans="7:11" ht="14.25" customHeight="1">
      <c r="G542" s="76" t="s">
        <v>23</v>
      </c>
      <c r="H542" s="76" t="s">
        <v>97</v>
      </c>
      <c r="I542" s="76">
        <v>2045</v>
      </c>
      <c r="J542" s="76" t="s">
        <v>79</v>
      </c>
      <c r="K542" s="76">
        <v>0</v>
      </c>
    </row>
    <row r="543" spans="7:11" ht="14.25" customHeight="1">
      <c r="G543" s="76" t="s">
        <v>23</v>
      </c>
      <c r="H543" s="76" t="s">
        <v>97</v>
      </c>
      <c r="I543" s="76">
        <v>2045</v>
      </c>
      <c r="J543" s="76" t="s">
        <v>76</v>
      </c>
      <c r="K543" s="76">
        <v>0.3</v>
      </c>
    </row>
    <row r="544" spans="7:11" ht="14.25" customHeight="1">
      <c r="G544" s="76" t="s">
        <v>23</v>
      </c>
      <c r="H544" s="76" t="s">
        <v>97</v>
      </c>
      <c r="I544" s="76">
        <v>2045</v>
      </c>
      <c r="J544" s="76" t="s">
        <v>82</v>
      </c>
      <c r="K544" s="76">
        <v>0</v>
      </c>
    </row>
    <row r="545" spans="7:11" ht="14.25" customHeight="1">
      <c r="G545" s="76" t="s">
        <v>23</v>
      </c>
      <c r="H545" s="76" t="s">
        <v>97</v>
      </c>
      <c r="I545" s="76">
        <v>2045</v>
      </c>
      <c r="J545" s="76" t="s">
        <v>85</v>
      </c>
      <c r="K545" s="76">
        <v>0</v>
      </c>
    </row>
    <row r="546" spans="7:11" ht="14.25" customHeight="1">
      <c r="G546" s="76" t="s">
        <v>23</v>
      </c>
      <c r="H546" s="76" t="s">
        <v>97</v>
      </c>
      <c r="I546" s="76">
        <v>2050</v>
      </c>
      <c r="J546" s="76" t="s">
        <v>64</v>
      </c>
      <c r="K546" s="76">
        <v>0.4</v>
      </c>
    </row>
    <row r="547" spans="7:11" ht="14.25" customHeight="1">
      <c r="G547" s="76" t="s">
        <v>23</v>
      </c>
      <c r="H547" s="76" t="s">
        <v>97</v>
      </c>
      <c r="I547" s="76">
        <v>2050</v>
      </c>
      <c r="J547" s="76" t="s">
        <v>73</v>
      </c>
      <c r="K547" s="76">
        <v>0</v>
      </c>
    </row>
    <row r="548" spans="7:11" ht="14.25" customHeight="1">
      <c r="G548" s="76" t="s">
        <v>23</v>
      </c>
      <c r="H548" s="76" t="s">
        <v>97</v>
      </c>
      <c r="I548" s="76">
        <v>2050</v>
      </c>
      <c r="J548" s="76" t="s">
        <v>70</v>
      </c>
      <c r="K548" s="76">
        <v>0.4</v>
      </c>
    </row>
    <row r="549" spans="7:11" ht="14.25" customHeight="1">
      <c r="G549" s="76" t="s">
        <v>23</v>
      </c>
      <c r="H549" s="76" t="s">
        <v>97</v>
      </c>
      <c r="I549" s="76">
        <v>2050</v>
      </c>
      <c r="J549" s="76" t="s">
        <v>67</v>
      </c>
      <c r="K549" s="76">
        <v>0.4</v>
      </c>
    </row>
    <row r="550" spans="7:11" ht="14.25" customHeight="1">
      <c r="G550" s="76" t="s">
        <v>23</v>
      </c>
      <c r="H550" s="76" t="s">
        <v>97</v>
      </c>
      <c r="I550" s="76">
        <v>2050</v>
      </c>
      <c r="J550" s="76" t="s">
        <v>79</v>
      </c>
      <c r="K550" s="76">
        <v>0</v>
      </c>
    </row>
    <row r="551" spans="7:11" ht="14.25" customHeight="1">
      <c r="G551" s="76" t="s">
        <v>23</v>
      </c>
      <c r="H551" s="76" t="s">
        <v>97</v>
      </c>
      <c r="I551" s="76">
        <v>2050</v>
      </c>
      <c r="J551" s="76" t="s">
        <v>76</v>
      </c>
      <c r="K551" s="76">
        <v>0.4</v>
      </c>
    </row>
    <row r="552" spans="7:11" ht="14.25" customHeight="1">
      <c r="G552" s="76" t="s">
        <v>23</v>
      </c>
      <c r="H552" s="76" t="s">
        <v>97</v>
      </c>
      <c r="I552" s="76">
        <v>2050</v>
      </c>
      <c r="J552" s="76" t="s">
        <v>82</v>
      </c>
      <c r="K552" s="76">
        <v>0</v>
      </c>
    </row>
    <row r="553" spans="7:11" ht="14.25" customHeight="1">
      <c r="G553" s="76" t="s">
        <v>23</v>
      </c>
      <c r="H553" s="76" t="s">
        <v>97</v>
      </c>
      <c r="I553" s="76">
        <v>2050</v>
      </c>
      <c r="J553" s="76" t="s">
        <v>85</v>
      </c>
      <c r="K553" s="76">
        <v>0</v>
      </c>
    </row>
    <row r="554" spans="7:11" ht="14.25" customHeight="1">
      <c r="G554" s="22" t="s">
        <v>41</v>
      </c>
      <c r="H554" s="22" t="s">
        <v>97</v>
      </c>
      <c r="I554" s="22">
        <v>2035</v>
      </c>
      <c r="J554" s="22" t="s">
        <v>64</v>
      </c>
      <c r="K554" s="22">
        <v>0.75</v>
      </c>
    </row>
    <row r="555" spans="7:11" ht="14.25" customHeight="1">
      <c r="G555" s="22" t="s">
        <v>41</v>
      </c>
      <c r="H555" s="22" t="s">
        <v>97</v>
      </c>
      <c r="I555" s="22">
        <v>2035</v>
      </c>
      <c r="J555" s="22" t="s">
        <v>73</v>
      </c>
      <c r="K555" s="22">
        <v>0.6</v>
      </c>
    </row>
    <row r="556" spans="7:11" ht="14.25" customHeight="1">
      <c r="G556" s="22" t="s">
        <v>41</v>
      </c>
      <c r="H556" s="22" t="s">
        <v>97</v>
      </c>
      <c r="I556" s="22">
        <v>2035</v>
      </c>
      <c r="J556" s="22" t="s">
        <v>70</v>
      </c>
      <c r="K556" s="22">
        <v>0.15</v>
      </c>
    </row>
    <row r="557" spans="7:11" ht="14.25" customHeight="1">
      <c r="G557" s="22" t="s">
        <v>41</v>
      </c>
      <c r="H557" s="22" t="s">
        <v>97</v>
      </c>
      <c r="I557" s="22">
        <v>2035</v>
      </c>
      <c r="J557" s="22" t="s">
        <v>67</v>
      </c>
      <c r="K557" s="22">
        <v>0.15</v>
      </c>
    </row>
    <row r="558" spans="7:11" ht="14.25" customHeight="1">
      <c r="G558" s="22" t="s">
        <v>41</v>
      </c>
      <c r="H558" s="22" t="s">
        <v>97</v>
      </c>
      <c r="I558" s="22">
        <v>2035</v>
      </c>
      <c r="J558" s="22" t="s">
        <v>79</v>
      </c>
      <c r="K558" s="22">
        <v>0.05</v>
      </c>
    </row>
    <row r="559" spans="7:11" ht="14.25" customHeight="1">
      <c r="G559" s="22" t="s">
        <v>41</v>
      </c>
      <c r="H559" s="22" t="s">
        <v>97</v>
      </c>
      <c r="I559" s="22">
        <v>2035</v>
      </c>
      <c r="J559" s="22" t="s">
        <v>76</v>
      </c>
      <c r="K559" s="22">
        <v>0.1</v>
      </c>
    </row>
    <row r="560" spans="7:11" ht="14.25" customHeight="1">
      <c r="G560" s="22" t="s">
        <v>41</v>
      </c>
      <c r="H560" s="22" t="s">
        <v>97</v>
      </c>
      <c r="I560" s="22">
        <v>2035</v>
      </c>
      <c r="J560" s="22" t="s">
        <v>82</v>
      </c>
      <c r="K560" s="22">
        <v>0</v>
      </c>
    </row>
    <row r="561" spans="7:11" ht="14.25" customHeight="1">
      <c r="G561" s="22" t="s">
        <v>41</v>
      </c>
      <c r="H561" s="22" t="s">
        <v>97</v>
      </c>
      <c r="I561" s="22">
        <v>2035</v>
      </c>
      <c r="J561" s="22" t="s">
        <v>85</v>
      </c>
      <c r="K561" s="22">
        <v>0</v>
      </c>
    </row>
    <row r="562" spans="7:11" ht="14.25" customHeight="1">
      <c r="G562" s="22" t="s">
        <v>41</v>
      </c>
      <c r="H562" s="22" t="s">
        <v>97</v>
      </c>
      <c r="I562" s="22">
        <v>2040</v>
      </c>
      <c r="J562" s="22" t="s">
        <v>64</v>
      </c>
      <c r="K562" s="22">
        <v>0.6</v>
      </c>
    </row>
    <row r="563" spans="7:11" ht="14.25" customHeight="1">
      <c r="G563" s="22" t="s">
        <v>41</v>
      </c>
      <c r="H563" s="22" t="s">
        <v>97</v>
      </c>
      <c r="I563" s="22">
        <v>2040</v>
      </c>
      <c r="J563" s="22" t="s">
        <v>73</v>
      </c>
      <c r="K563" s="22">
        <v>0.3</v>
      </c>
    </row>
    <row r="564" spans="7:11" ht="14.25" customHeight="1">
      <c r="G564" s="22" t="s">
        <v>41</v>
      </c>
      <c r="H564" s="22" t="s">
        <v>97</v>
      </c>
      <c r="I564" s="22">
        <v>2040</v>
      </c>
      <c r="J564" s="22" t="s">
        <v>70</v>
      </c>
      <c r="K564" s="22">
        <v>0.3</v>
      </c>
    </row>
    <row r="565" spans="7:11" ht="14.25" customHeight="1">
      <c r="G565" s="22" t="s">
        <v>41</v>
      </c>
      <c r="H565" s="22" t="s">
        <v>97</v>
      </c>
      <c r="I565" s="22">
        <v>2040</v>
      </c>
      <c r="J565" s="22" t="s">
        <v>67</v>
      </c>
      <c r="K565" s="22">
        <v>0.2</v>
      </c>
    </row>
    <row r="566" spans="7:11" ht="14.25" customHeight="1">
      <c r="G566" s="22" t="s">
        <v>41</v>
      </c>
      <c r="H566" s="22" t="s">
        <v>97</v>
      </c>
      <c r="I566" s="22">
        <v>2040</v>
      </c>
      <c r="J566" s="22" t="s">
        <v>79</v>
      </c>
      <c r="K566" s="22">
        <v>0.05</v>
      </c>
    </row>
    <row r="567" spans="7:11" ht="14.25" customHeight="1">
      <c r="G567" s="22" t="s">
        <v>41</v>
      </c>
      <c r="H567" s="22" t="s">
        <v>97</v>
      </c>
      <c r="I567" s="22">
        <v>2040</v>
      </c>
      <c r="J567" s="22" t="s">
        <v>76</v>
      </c>
      <c r="K567" s="22">
        <v>0.15</v>
      </c>
    </row>
    <row r="568" spans="7:11" ht="14.25" customHeight="1">
      <c r="G568" s="22" t="s">
        <v>41</v>
      </c>
      <c r="H568" s="22" t="s">
        <v>97</v>
      </c>
      <c r="I568" s="22">
        <v>2040</v>
      </c>
      <c r="J568" s="22" t="s">
        <v>82</v>
      </c>
      <c r="K568" s="22">
        <v>0</v>
      </c>
    </row>
    <row r="569" spans="7:11" ht="14.25" customHeight="1">
      <c r="G569" s="22" t="s">
        <v>41</v>
      </c>
      <c r="H569" s="22" t="s">
        <v>97</v>
      </c>
      <c r="I569" s="22">
        <v>2040</v>
      </c>
      <c r="J569" s="22" t="s">
        <v>85</v>
      </c>
      <c r="K569" s="22">
        <v>0</v>
      </c>
    </row>
    <row r="570" spans="7:11" ht="14.25" customHeight="1">
      <c r="G570" s="22" t="s">
        <v>41</v>
      </c>
      <c r="H570" s="22" t="s">
        <v>97</v>
      </c>
      <c r="I570" s="22">
        <v>2045</v>
      </c>
      <c r="J570" s="22" t="s">
        <v>64</v>
      </c>
      <c r="K570" s="22">
        <v>0.5</v>
      </c>
    </row>
    <row r="571" spans="7:11" ht="14.25" customHeight="1">
      <c r="G571" s="22" t="s">
        <v>41</v>
      </c>
      <c r="H571" s="22" t="s">
        <v>97</v>
      </c>
      <c r="I571" s="22">
        <v>2045</v>
      </c>
      <c r="J571" s="22" t="s">
        <v>73</v>
      </c>
      <c r="K571" s="22">
        <v>0.05</v>
      </c>
    </row>
    <row r="572" spans="7:11" ht="14.25" customHeight="1">
      <c r="G572" s="22" t="s">
        <v>41</v>
      </c>
      <c r="H572" s="22" t="s">
        <v>97</v>
      </c>
      <c r="I572" s="22">
        <v>2045</v>
      </c>
      <c r="J572" s="22" t="s">
        <v>70</v>
      </c>
      <c r="K572" s="22">
        <v>0.45</v>
      </c>
    </row>
    <row r="573" spans="7:11" ht="14.25" customHeight="1">
      <c r="G573" s="22" t="s">
        <v>41</v>
      </c>
      <c r="H573" s="22" t="s">
        <v>97</v>
      </c>
      <c r="I573" s="22">
        <v>2045</v>
      </c>
      <c r="J573" s="22" t="s">
        <v>67</v>
      </c>
      <c r="K573" s="22">
        <v>0.3</v>
      </c>
    </row>
    <row r="574" spans="7:11" ht="14.25" customHeight="1">
      <c r="G574" s="22" t="s">
        <v>41</v>
      </c>
      <c r="H574" s="22" t="s">
        <v>97</v>
      </c>
      <c r="I574" s="22">
        <v>2045</v>
      </c>
      <c r="J574" s="22" t="s">
        <v>79</v>
      </c>
      <c r="K574" s="22">
        <v>0</v>
      </c>
    </row>
    <row r="575" spans="7:11" ht="14.25" customHeight="1">
      <c r="G575" s="22" t="s">
        <v>41</v>
      </c>
      <c r="H575" s="22" t="s">
        <v>97</v>
      </c>
      <c r="I575" s="22">
        <v>2045</v>
      </c>
      <c r="J575" s="22" t="s">
        <v>76</v>
      </c>
      <c r="K575" s="22">
        <v>0.3</v>
      </c>
    </row>
    <row r="576" spans="7:11" ht="14.25" customHeight="1">
      <c r="G576" s="22" t="s">
        <v>41</v>
      </c>
      <c r="H576" s="22" t="s">
        <v>97</v>
      </c>
      <c r="I576" s="22">
        <v>2045</v>
      </c>
      <c r="J576" s="22" t="s">
        <v>82</v>
      </c>
      <c r="K576" s="22">
        <v>0</v>
      </c>
    </row>
    <row r="577" spans="7:11" ht="14.25" customHeight="1">
      <c r="G577" s="22" t="s">
        <v>41</v>
      </c>
      <c r="H577" s="22" t="s">
        <v>97</v>
      </c>
      <c r="I577" s="22">
        <v>2045</v>
      </c>
      <c r="J577" s="22" t="s">
        <v>85</v>
      </c>
      <c r="K577" s="22">
        <v>0</v>
      </c>
    </row>
    <row r="578" spans="7:11" ht="14.25" customHeight="1">
      <c r="G578" s="22" t="s">
        <v>41</v>
      </c>
      <c r="H578" s="22" t="s">
        <v>97</v>
      </c>
      <c r="I578" s="22">
        <v>2050</v>
      </c>
      <c r="J578" s="22" t="s">
        <v>64</v>
      </c>
      <c r="K578" s="22">
        <v>0.4</v>
      </c>
    </row>
    <row r="579" spans="7:11" ht="14.25" customHeight="1">
      <c r="G579" s="22" t="s">
        <v>41</v>
      </c>
      <c r="H579" s="22" t="s">
        <v>97</v>
      </c>
      <c r="I579" s="22">
        <v>2050</v>
      </c>
      <c r="J579" s="22" t="s">
        <v>73</v>
      </c>
      <c r="K579" s="22">
        <v>0</v>
      </c>
    </row>
    <row r="580" spans="7:11" ht="14.25" customHeight="1">
      <c r="G580" s="22" t="s">
        <v>41</v>
      </c>
      <c r="H580" s="22" t="s">
        <v>97</v>
      </c>
      <c r="I580" s="22">
        <v>2050</v>
      </c>
      <c r="J580" s="22" t="s">
        <v>70</v>
      </c>
      <c r="K580" s="22">
        <v>0.4</v>
      </c>
    </row>
    <row r="581" spans="7:11" ht="14.25" customHeight="1">
      <c r="G581" s="22" t="s">
        <v>41</v>
      </c>
      <c r="H581" s="22" t="s">
        <v>97</v>
      </c>
      <c r="I581" s="22">
        <v>2050</v>
      </c>
      <c r="J581" s="22" t="s">
        <v>67</v>
      </c>
      <c r="K581" s="22">
        <v>0.4</v>
      </c>
    </row>
    <row r="582" spans="7:11" ht="14.25" customHeight="1">
      <c r="G582" s="22" t="s">
        <v>41</v>
      </c>
      <c r="H582" s="22" t="s">
        <v>97</v>
      </c>
      <c r="I582" s="22">
        <v>2050</v>
      </c>
      <c r="J582" s="22" t="s">
        <v>79</v>
      </c>
      <c r="K582" s="22">
        <v>0</v>
      </c>
    </row>
    <row r="583" spans="7:11" ht="14.25" customHeight="1">
      <c r="G583" s="22" t="s">
        <v>41</v>
      </c>
      <c r="H583" s="22" t="s">
        <v>97</v>
      </c>
      <c r="I583" s="22">
        <v>2050</v>
      </c>
      <c r="J583" s="22" t="s">
        <v>76</v>
      </c>
      <c r="K583" s="22">
        <v>0.4</v>
      </c>
    </row>
    <row r="584" spans="7:11" ht="14.25" customHeight="1">
      <c r="G584" s="22" t="s">
        <v>41</v>
      </c>
      <c r="H584" s="22" t="s">
        <v>97</v>
      </c>
      <c r="I584" s="22">
        <v>2050</v>
      </c>
      <c r="J584" s="22" t="s">
        <v>82</v>
      </c>
      <c r="K584" s="22">
        <v>0</v>
      </c>
    </row>
    <row r="585" spans="7:11" ht="14.25" customHeight="1">
      <c r="G585" s="22" t="s">
        <v>41</v>
      </c>
      <c r="H585" s="22" t="s">
        <v>97</v>
      </c>
      <c r="I585" s="22">
        <v>2050</v>
      </c>
      <c r="J585" s="22" t="s">
        <v>85</v>
      </c>
      <c r="K585" s="22">
        <v>0</v>
      </c>
    </row>
    <row r="586" spans="7:11" ht="14.25" customHeight="1">
      <c r="G586" s="77" t="s">
        <v>29</v>
      </c>
      <c r="H586" s="77" t="s">
        <v>97</v>
      </c>
      <c r="I586" s="77">
        <v>2035</v>
      </c>
      <c r="J586" s="77" t="s">
        <v>64</v>
      </c>
      <c r="K586" s="77">
        <v>0.75</v>
      </c>
    </row>
    <row r="587" spans="7:11" ht="14.25" customHeight="1">
      <c r="G587" s="77" t="s">
        <v>29</v>
      </c>
      <c r="H587" s="77" t="s">
        <v>97</v>
      </c>
      <c r="I587" s="77">
        <v>2035</v>
      </c>
      <c r="J587" s="77" t="s">
        <v>73</v>
      </c>
      <c r="K587" s="77">
        <v>0.6</v>
      </c>
    </row>
    <row r="588" spans="7:11" ht="14.25" customHeight="1">
      <c r="G588" s="77" t="s">
        <v>29</v>
      </c>
      <c r="H588" s="77" t="s">
        <v>97</v>
      </c>
      <c r="I588" s="77">
        <v>2035</v>
      </c>
      <c r="J588" s="77" t="s">
        <v>70</v>
      </c>
      <c r="K588" s="77">
        <v>0.15</v>
      </c>
    </row>
    <row r="589" spans="7:11" ht="14.25" customHeight="1">
      <c r="G589" s="77" t="s">
        <v>29</v>
      </c>
      <c r="H589" s="77" t="s">
        <v>97</v>
      </c>
      <c r="I589" s="77">
        <v>2035</v>
      </c>
      <c r="J589" s="77" t="s">
        <v>67</v>
      </c>
      <c r="K589" s="77">
        <v>0.15</v>
      </c>
    </row>
    <row r="590" spans="7:11" ht="14.25" customHeight="1">
      <c r="G590" s="77" t="s">
        <v>29</v>
      </c>
      <c r="H590" s="77" t="s">
        <v>97</v>
      </c>
      <c r="I590" s="77">
        <v>2035</v>
      </c>
      <c r="J590" s="77" t="s">
        <v>79</v>
      </c>
      <c r="K590" s="77">
        <v>0.05</v>
      </c>
    </row>
    <row r="591" spans="7:11" ht="14.25" customHeight="1">
      <c r="G591" s="77" t="s">
        <v>29</v>
      </c>
      <c r="H591" s="77" t="s">
        <v>97</v>
      </c>
      <c r="I591" s="77">
        <v>2035</v>
      </c>
      <c r="J591" s="77" t="s">
        <v>76</v>
      </c>
      <c r="K591" s="77">
        <v>0.1</v>
      </c>
    </row>
    <row r="592" spans="7:11" ht="14.25" customHeight="1">
      <c r="G592" s="77" t="s">
        <v>29</v>
      </c>
      <c r="H592" s="77" t="s">
        <v>97</v>
      </c>
      <c r="I592" s="77">
        <v>2035</v>
      </c>
      <c r="J592" s="77" t="s">
        <v>82</v>
      </c>
      <c r="K592" s="77">
        <v>0</v>
      </c>
    </row>
    <row r="593" spans="7:11" ht="14.25" customHeight="1">
      <c r="G593" s="77" t="s">
        <v>29</v>
      </c>
      <c r="H593" s="77" t="s">
        <v>97</v>
      </c>
      <c r="I593" s="77">
        <v>2035</v>
      </c>
      <c r="J593" s="77" t="s">
        <v>85</v>
      </c>
      <c r="K593" s="77">
        <v>0</v>
      </c>
    </row>
    <row r="594" spans="7:11" ht="14.25" customHeight="1">
      <c r="G594" s="77" t="s">
        <v>29</v>
      </c>
      <c r="H594" s="77" t="s">
        <v>97</v>
      </c>
      <c r="I594" s="77">
        <v>2040</v>
      </c>
      <c r="J594" s="77" t="s">
        <v>64</v>
      </c>
      <c r="K594" s="77">
        <v>0.6</v>
      </c>
    </row>
    <row r="595" spans="7:11" ht="14.25" customHeight="1">
      <c r="G595" s="77" t="s">
        <v>29</v>
      </c>
      <c r="H595" s="77" t="s">
        <v>97</v>
      </c>
      <c r="I595" s="77">
        <v>2040</v>
      </c>
      <c r="J595" s="77" t="s">
        <v>73</v>
      </c>
      <c r="K595" s="77">
        <v>0.3</v>
      </c>
    </row>
    <row r="596" spans="7:11" ht="14.25" customHeight="1">
      <c r="G596" s="77" t="s">
        <v>29</v>
      </c>
      <c r="H596" s="77" t="s">
        <v>97</v>
      </c>
      <c r="I596" s="77">
        <v>2040</v>
      </c>
      <c r="J596" s="77" t="s">
        <v>70</v>
      </c>
      <c r="K596" s="77">
        <v>0.3</v>
      </c>
    </row>
    <row r="597" spans="7:11" ht="14.25" customHeight="1">
      <c r="G597" s="77" t="s">
        <v>29</v>
      </c>
      <c r="H597" s="77" t="s">
        <v>97</v>
      </c>
      <c r="I597" s="77">
        <v>2040</v>
      </c>
      <c r="J597" s="77" t="s">
        <v>67</v>
      </c>
      <c r="K597" s="77">
        <v>0.2</v>
      </c>
    </row>
    <row r="598" spans="7:11" ht="14.25" customHeight="1">
      <c r="G598" s="77" t="s">
        <v>29</v>
      </c>
      <c r="H598" s="77" t="s">
        <v>97</v>
      </c>
      <c r="I598" s="77">
        <v>2040</v>
      </c>
      <c r="J598" s="77" t="s">
        <v>79</v>
      </c>
      <c r="K598" s="77">
        <v>0.05</v>
      </c>
    </row>
    <row r="599" spans="7:11" ht="14.25" customHeight="1">
      <c r="G599" s="77" t="s">
        <v>29</v>
      </c>
      <c r="H599" s="77" t="s">
        <v>97</v>
      </c>
      <c r="I599" s="77">
        <v>2040</v>
      </c>
      <c r="J599" s="77" t="s">
        <v>76</v>
      </c>
      <c r="K599" s="77">
        <v>0.15</v>
      </c>
    </row>
    <row r="600" spans="7:11" ht="14.25" customHeight="1">
      <c r="G600" s="77" t="s">
        <v>29</v>
      </c>
      <c r="H600" s="77" t="s">
        <v>97</v>
      </c>
      <c r="I600" s="77">
        <v>2040</v>
      </c>
      <c r="J600" s="77" t="s">
        <v>82</v>
      </c>
      <c r="K600" s="77">
        <v>0</v>
      </c>
    </row>
    <row r="601" spans="7:11" ht="14.25" customHeight="1">
      <c r="G601" s="77" t="s">
        <v>29</v>
      </c>
      <c r="H601" s="77" t="s">
        <v>97</v>
      </c>
      <c r="I601" s="77">
        <v>2040</v>
      </c>
      <c r="J601" s="77" t="s">
        <v>85</v>
      </c>
      <c r="K601" s="77">
        <v>0</v>
      </c>
    </row>
    <row r="602" spans="7:11" ht="14.25" customHeight="1">
      <c r="G602" s="77" t="s">
        <v>29</v>
      </c>
      <c r="H602" s="77" t="s">
        <v>97</v>
      </c>
      <c r="I602" s="77">
        <v>2045</v>
      </c>
      <c r="J602" s="77" t="s">
        <v>64</v>
      </c>
      <c r="K602" s="77">
        <v>0.4</v>
      </c>
    </row>
    <row r="603" spans="7:11" ht="14.25" customHeight="1">
      <c r="G603" s="77" t="s">
        <v>29</v>
      </c>
      <c r="H603" s="77" t="s">
        <v>97</v>
      </c>
      <c r="I603" s="77">
        <v>2045</v>
      </c>
      <c r="J603" s="77" t="s">
        <v>73</v>
      </c>
      <c r="K603" s="77">
        <v>0.05</v>
      </c>
    </row>
    <row r="604" spans="7:11" ht="14.25" customHeight="1">
      <c r="G604" s="77" t="s">
        <v>29</v>
      </c>
      <c r="H604" s="77" t="s">
        <v>97</v>
      </c>
      <c r="I604" s="77">
        <v>2045</v>
      </c>
      <c r="J604" s="77" t="s">
        <v>70</v>
      </c>
      <c r="K604" s="77">
        <v>0.35</v>
      </c>
    </row>
    <row r="605" spans="7:11" ht="14.25" customHeight="1">
      <c r="G605" s="77" t="s">
        <v>29</v>
      </c>
      <c r="H605" s="77" t="s">
        <v>97</v>
      </c>
      <c r="I605" s="77">
        <v>2045</v>
      </c>
      <c r="J605" s="77" t="s">
        <v>67</v>
      </c>
      <c r="K605" s="77">
        <v>0.3</v>
      </c>
    </row>
    <row r="606" spans="7:11" ht="14.25" customHeight="1">
      <c r="G606" s="77" t="s">
        <v>29</v>
      </c>
      <c r="H606" s="77" t="s">
        <v>97</v>
      </c>
      <c r="I606" s="77">
        <v>2045</v>
      </c>
      <c r="J606" s="77" t="s">
        <v>79</v>
      </c>
      <c r="K606" s="77">
        <v>0</v>
      </c>
    </row>
    <row r="607" spans="7:11" ht="14.25" customHeight="1">
      <c r="G607" s="77" t="s">
        <v>29</v>
      </c>
      <c r="H607" s="77" t="s">
        <v>97</v>
      </c>
      <c r="I607" s="77">
        <v>2045</v>
      </c>
      <c r="J607" s="77" t="s">
        <v>76</v>
      </c>
      <c r="K607" s="77">
        <v>0.3</v>
      </c>
    </row>
    <row r="608" spans="7:11" ht="14.25" customHeight="1">
      <c r="G608" s="77" t="s">
        <v>29</v>
      </c>
      <c r="H608" s="77" t="s">
        <v>97</v>
      </c>
      <c r="I608" s="77">
        <v>2045</v>
      </c>
      <c r="J608" s="77" t="s">
        <v>82</v>
      </c>
      <c r="K608" s="77">
        <v>0</v>
      </c>
    </row>
    <row r="609" spans="7:11" ht="14.25" customHeight="1">
      <c r="G609" s="77" t="s">
        <v>29</v>
      </c>
      <c r="H609" s="77" t="s">
        <v>97</v>
      </c>
      <c r="I609" s="77">
        <v>2045</v>
      </c>
      <c r="J609" s="77" t="s">
        <v>85</v>
      </c>
      <c r="K609" s="77">
        <v>0</v>
      </c>
    </row>
    <row r="610" spans="7:11" ht="14.25" customHeight="1">
      <c r="G610" s="77" t="s">
        <v>29</v>
      </c>
      <c r="H610" s="77" t="s">
        <v>97</v>
      </c>
      <c r="I610" s="77">
        <v>2050</v>
      </c>
      <c r="J610" s="77" t="s">
        <v>64</v>
      </c>
      <c r="K610" s="77">
        <v>0.4</v>
      </c>
    </row>
    <row r="611" spans="7:11" ht="14.25" customHeight="1">
      <c r="G611" s="77" t="s">
        <v>29</v>
      </c>
      <c r="H611" s="77" t="s">
        <v>97</v>
      </c>
      <c r="I611" s="77">
        <v>2050</v>
      </c>
      <c r="J611" s="77" t="s">
        <v>73</v>
      </c>
      <c r="K611" s="77">
        <v>0</v>
      </c>
    </row>
    <row r="612" spans="7:11" ht="14.25" customHeight="1">
      <c r="G612" s="77" t="s">
        <v>29</v>
      </c>
      <c r="H612" s="77" t="s">
        <v>97</v>
      </c>
      <c r="I612" s="77">
        <v>2050</v>
      </c>
      <c r="J612" s="77" t="s">
        <v>70</v>
      </c>
      <c r="K612" s="77">
        <v>0.4</v>
      </c>
    </row>
    <row r="613" spans="7:11" ht="14.25" customHeight="1">
      <c r="G613" s="77" t="s">
        <v>29</v>
      </c>
      <c r="H613" s="77" t="s">
        <v>97</v>
      </c>
      <c r="I613" s="77">
        <v>2050</v>
      </c>
      <c r="J613" s="77" t="s">
        <v>67</v>
      </c>
      <c r="K613" s="77">
        <v>0.4</v>
      </c>
    </row>
    <row r="614" spans="7:11" ht="14.25" customHeight="1">
      <c r="G614" s="77" t="s">
        <v>29</v>
      </c>
      <c r="H614" s="77" t="s">
        <v>97</v>
      </c>
      <c r="I614" s="77">
        <v>2050</v>
      </c>
      <c r="J614" s="77" t="s">
        <v>79</v>
      </c>
      <c r="K614" s="77">
        <v>0</v>
      </c>
    </row>
    <row r="615" spans="7:11" ht="14.25" customHeight="1">
      <c r="G615" s="77" t="s">
        <v>29</v>
      </c>
      <c r="H615" s="77" t="s">
        <v>97</v>
      </c>
      <c r="I615" s="77">
        <v>2050</v>
      </c>
      <c r="J615" s="77" t="s">
        <v>76</v>
      </c>
      <c r="K615" s="77">
        <v>0.4</v>
      </c>
    </row>
    <row r="616" spans="7:11" ht="14.25" customHeight="1">
      <c r="G616" s="77" t="s">
        <v>29</v>
      </c>
      <c r="H616" s="77" t="s">
        <v>97</v>
      </c>
      <c r="I616" s="77">
        <v>2050</v>
      </c>
      <c r="J616" s="77" t="s">
        <v>82</v>
      </c>
      <c r="K616" s="77">
        <v>0</v>
      </c>
    </row>
    <row r="617" spans="7:11" ht="14.25" customHeight="1">
      <c r="G617" s="77" t="s">
        <v>29</v>
      </c>
      <c r="H617" s="77" t="s">
        <v>97</v>
      </c>
      <c r="I617" s="77">
        <v>2050</v>
      </c>
      <c r="J617" s="77" t="s">
        <v>85</v>
      </c>
      <c r="K617" s="77">
        <v>0</v>
      </c>
    </row>
    <row r="618" spans="7:11" ht="14.25" customHeight="1">
      <c r="G618" s="22" t="s">
        <v>53</v>
      </c>
      <c r="H618" s="22" t="s">
        <v>97</v>
      </c>
      <c r="I618" s="22">
        <v>2035</v>
      </c>
      <c r="J618" s="22" t="s">
        <v>64</v>
      </c>
      <c r="K618" s="22">
        <v>0.6</v>
      </c>
    </row>
    <row r="619" spans="7:11" ht="14.25" customHeight="1">
      <c r="G619" s="22" t="s">
        <v>53</v>
      </c>
      <c r="H619" s="22" t="s">
        <v>97</v>
      </c>
      <c r="I619" s="22">
        <v>2035</v>
      </c>
      <c r="J619" s="22" t="s">
        <v>73</v>
      </c>
      <c r="K619" s="22">
        <v>0.35</v>
      </c>
    </row>
    <row r="620" spans="7:11" ht="14.25" customHeight="1">
      <c r="G620" s="22" t="s">
        <v>53</v>
      </c>
      <c r="H620" s="22" t="s">
        <v>97</v>
      </c>
      <c r="I620" s="22">
        <v>2035</v>
      </c>
      <c r="J620" s="22" t="s">
        <v>70</v>
      </c>
      <c r="K620" s="22">
        <v>0.25</v>
      </c>
    </row>
    <row r="621" spans="7:11" ht="14.25" customHeight="1">
      <c r="G621" s="22" t="s">
        <v>53</v>
      </c>
      <c r="H621" s="22" t="s">
        <v>97</v>
      </c>
      <c r="I621" s="22">
        <v>2035</v>
      </c>
      <c r="J621" s="22" t="s">
        <v>67</v>
      </c>
      <c r="K621" s="22">
        <v>0.2</v>
      </c>
    </row>
    <row r="622" spans="7:11" ht="14.25" customHeight="1">
      <c r="G622" s="22" t="s">
        <v>53</v>
      </c>
      <c r="H622" s="22" t="s">
        <v>97</v>
      </c>
      <c r="I622" s="22">
        <v>2035</v>
      </c>
      <c r="J622" s="22" t="s">
        <v>79</v>
      </c>
      <c r="K622" s="22">
        <v>0.1</v>
      </c>
    </row>
    <row r="623" spans="7:11" ht="14.25" customHeight="1">
      <c r="G623" s="22" t="s">
        <v>53</v>
      </c>
      <c r="H623" s="22" t="s">
        <v>97</v>
      </c>
      <c r="I623" s="22">
        <v>2035</v>
      </c>
      <c r="J623" s="22" t="s">
        <v>76</v>
      </c>
      <c r="K623" s="22">
        <v>0.1</v>
      </c>
    </row>
    <row r="624" spans="7:11" ht="14.25" customHeight="1">
      <c r="G624" s="22" t="s">
        <v>53</v>
      </c>
      <c r="H624" s="22" t="s">
        <v>97</v>
      </c>
      <c r="I624" s="22">
        <v>2035</v>
      </c>
      <c r="J624" s="22" t="s">
        <v>82</v>
      </c>
      <c r="K624" s="22">
        <v>0.1</v>
      </c>
    </row>
    <row r="625" spans="7:11" ht="14.25" customHeight="1">
      <c r="G625" s="22" t="s">
        <v>53</v>
      </c>
      <c r="H625" s="22" t="s">
        <v>97</v>
      </c>
      <c r="I625" s="22">
        <v>2035</v>
      </c>
      <c r="J625" s="22" t="s">
        <v>85</v>
      </c>
      <c r="K625" s="22">
        <v>0.05</v>
      </c>
    </row>
    <row r="626" spans="7:11" ht="14.25" customHeight="1">
      <c r="G626" s="22" t="s">
        <v>53</v>
      </c>
      <c r="H626" s="22" t="s">
        <v>97</v>
      </c>
      <c r="I626" s="22">
        <v>2040</v>
      </c>
      <c r="J626" s="22" t="s">
        <v>64</v>
      </c>
      <c r="K626" s="22">
        <v>0.4</v>
      </c>
    </row>
    <row r="627" spans="7:11" ht="14.25" customHeight="1">
      <c r="G627" s="22" t="s">
        <v>53</v>
      </c>
      <c r="H627" s="22" t="s">
        <v>97</v>
      </c>
      <c r="I627" s="22">
        <v>2040</v>
      </c>
      <c r="J627" s="22" t="s">
        <v>73</v>
      </c>
      <c r="K627" s="22">
        <v>0.05</v>
      </c>
    </row>
    <row r="628" spans="7:11" ht="14.25" customHeight="1">
      <c r="G628" s="22" t="s">
        <v>53</v>
      </c>
      <c r="H628" s="22" t="s">
        <v>97</v>
      </c>
      <c r="I628" s="22">
        <v>2040</v>
      </c>
      <c r="J628" s="22" t="s">
        <v>70</v>
      </c>
      <c r="K628" s="22">
        <v>0.35</v>
      </c>
    </row>
    <row r="629" spans="7:11" ht="14.25" customHeight="1">
      <c r="G629" s="22" t="s">
        <v>53</v>
      </c>
      <c r="H629" s="22" t="s">
        <v>97</v>
      </c>
      <c r="I629" s="22">
        <v>2040</v>
      </c>
      <c r="J629" s="22" t="s">
        <v>67</v>
      </c>
      <c r="K629" s="22">
        <v>0.25</v>
      </c>
    </row>
    <row r="630" spans="7:11" ht="14.25" customHeight="1">
      <c r="G630" s="22" t="s">
        <v>53</v>
      </c>
      <c r="H630" s="22" t="s">
        <v>97</v>
      </c>
      <c r="I630" s="22">
        <v>2040</v>
      </c>
      <c r="J630" s="22" t="s">
        <v>79</v>
      </c>
      <c r="K630" s="22">
        <v>0.05</v>
      </c>
    </row>
    <row r="631" spans="7:11" ht="14.25" customHeight="1">
      <c r="G631" s="22" t="s">
        <v>53</v>
      </c>
      <c r="H631" s="22" t="s">
        <v>97</v>
      </c>
      <c r="I631" s="22">
        <v>2040</v>
      </c>
      <c r="J631" s="22" t="s">
        <v>76</v>
      </c>
      <c r="K631" s="22">
        <v>0.2</v>
      </c>
    </row>
    <row r="632" spans="7:11" ht="14.25" customHeight="1">
      <c r="G632" s="22" t="s">
        <v>53</v>
      </c>
      <c r="H632" s="22" t="s">
        <v>97</v>
      </c>
      <c r="I632" s="22">
        <v>2040</v>
      </c>
      <c r="J632" s="22" t="s">
        <v>82</v>
      </c>
      <c r="K632" s="22">
        <v>0.15</v>
      </c>
    </row>
    <row r="633" spans="7:11" ht="14.25" customHeight="1">
      <c r="G633" s="22" t="s">
        <v>53</v>
      </c>
      <c r="H633" s="22" t="s">
        <v>97</v>
      </c>
      <c r="I633" s="22">
        <v>2040</v>
      </c>
      <c r="J633" s="22" t="s">
        <v>85</v>
      </c>
      <c r="K633" s="22">
        <v>0.05</v>
      </c>
    </row>
    <row r="634" spans="7:11" ht="14.25" customHeight="1">
      <c r="G634" s="22" t="s">
        <v>53</v>
      </c>
      <c r="H634" s="22" t="s">
        <v>97</v>
      </c>
      <c r="I634" s="22">
        <v>2045</v>
      </c>
      <c r="J634" s="22" t="s">
        <v>64</v>
      </c>
      <c r="K634" s="22">
        <v>0.4</v>
      </c>
    </row>
    <row r="635" spans="7:11" ht="14.25" customHeight="1">
      <c r="G635" s="22" t="s">
        <v>53</v>
      </c>
      <c r="H635" s="22" t="s">
        <v>97</v>
      </c>
      <c r="I635" s="22">
        <v>2045</v>
      </c>
      <c r="J635" s="22" t="s">
        <v>73</v>
      </c>
      <c r="K635" s="22">
        <v>0</v>
      </c>
    </row>
    <row r="636" spans="7:11" ht="14.25" customHeight="1">
      <c r="G636" s="22" t="s">
        <v>53</v>
      </c>
      <c r="H636" s="22" t="s">
        <v>97</v>
      </c>
      <c r="I636" s="22">
        <v>2045</v>
      </c>
      <c r="J636" s="22" t="s">
        <v>70</v>
      </c>
      <c r="K636" s="22">
        <v>0.4</v>
      </c>
    </row>
    <row r="637" spans="7:11" ht="14.25" customHeight="1">
      <c r="G637" s="22" t="s">
        <v>53</v>
      </c>
      <c r="H637" s="22" t="s">
        <v>97</v>
      </c>
      <c r="I637" s="22">
        <v>2045</v>
      </c>
      <c r="J637" s="22" t="s">
        <v>67</v>
      </c>
      <c r="K637" s="22">
        <v>0.25</v>
      </c>
    </row>
    <row r="638" spans="7:11" ht="14.25" customHeight="1">
      <c r="G638" s="22" t="s">
        <v>53</v>
      </c>
      <c r="H638" s="22" t="s">
        <v>97</v>
      </c>
      <c r="I638" s="22">
        <v>2045</v>
      </c>
      <c r="J638" s="22" t="s">
        <v>79</v>
      </c>
      <c r="K638" s="22">
        <v>0</v>
      </c>
    </row>
    <row r="639" spans="7:11" ht="14.25" customHeight="1">
      <c r="G639" s="22" t="s">
        <v>53</v>
      </c>
      <c r="H639" s="22" t="s">
        <v>97</v>
      </c>
      <c r="I639" s="22">
        <v>2045</v>
      </c>
      <c r="J639" s="22" t="s">
        <v>76</v>
      </c>
      <c r="K639" s="22">
        <v>0.25</v>
      </c>
    </row>
    <row r="640" spans="7:11" ht="14.25" customHeight="1">
      <c r="G640" s="22" t="s">
        <v>53</v>
      </c>
      <c r="H640" s="22" t="s">
        <v>97</v>
      </c>
      <c r="I640" s="22">
        <v>2045</v>
      </c>
      <c r="J640" s="22" t="s">
        <v>82</v>
      </c>
      <c r="K640" s="22">
        <v>0.2</v>
      </c>
    </row>
    <row r="641" spans="7:11" ht="14.25" customHeight="1">
      <c r="G641" s="22" t="s">
        <v>53</v>
      </c>
      <c r="H641" s="22" t="s">
        <v>97</v>
      </c>
      <c r="I641" s="22">
        <v>2045</v>
      </c>
      <c r="J641" s="22" t="s">
        <v>85</v>
      </c>
      <c r="K641" s="22">
        <v>0</v>
      </c>
    </row>
    <row r="642" spans="7:11" ht="14.25" customHeight="1">
      <c r="G642" s="22" t="s">
        <v>53</v>
      </c>
      <c r="H642" s="22" t="s">
        <v>97</v>
      </c>
      <c r="I642" s="22">
        <v>2050</v>
      </c>
      <c r="J642" s="22" t="s">
        <v>64</v>
      </c>
      <c r="K642" s="22">
        <v>0.35</v>
      </c>
    </row>
    <row r="643" spans="7:11" ht="14.25" customHeight="1">
      <c r="G643" s="22" t="s">
        <v>53</v>
      </c>
      <c r="H643" s="22" t="s">
        <v>97</v>
      </c>
      <c r="I643" s="22">
        <v>2050</v>
      </c>
      <c r="J643" s="22" t="s">
        <v>73</v>
      </c>
      <c r="K643" s="22">
        <v>0</v>
      </c>
    </row>
    <row r="644" spans="7:11" ht="14.25" customHeight="1">
      <c r="G644" s="22" t="s">
        <v>53</v>
      </c>
      <c r="H644" s="22" t="s">
        <v>97</v>
      </c>
      <c r="I644" s="22">
        <v>2050</v>
      </c>
      <c r="J644" s="22" t="s">
        <v>70</v>
      </c>
      <c r="K644" s="22">
        <v>0.35</v>
      </c>
    </row>
    <row r="645" spans="7:11" ht="14.25" customHeight="1">
      <c r="G645" s="22" t="s">
        <v>53</v>
      </c>
      <c r="H645" s="22" t="s">
        <v>97</v>
      </c>
      <c r="I645" s="22">
        <v>2050</v>
      </c>
      <c r="J645" s="22" t="s">
        <v>67</v>
      </c>
      <c r="K645" s="22">
        <v>0.2</v>
      </c>
    </row>
    <row r="646" spans="7:11" ht="14.25" customHeight="1">
      <c r="G646" s="22" t="s">
        <v>53</v>
      </c>
      <c r="H646" s="22" t="s">
        <v>97</v>
      </c>
      <c r="I646" s="22">
        <v>2050</v>
      </c>
      <c r="J646" s="22" t="s">
        <v>79</v>
      </c>
      <c r="K646" s="22">
        <v>0</v>
      </c>
    </row>
    <row r="647" spans="7:11" ht="14.25" customHeight="1">
      <c r="G647" s="22" t="s">
        <v>53</v>
      </c>
      <c r="H647" s="22" t="s">
        <v>97</v>
      </c>
      <c r="I647" s="22">
        <v>2050</v>
      </c>
      <c r="J647" s="22" t="s">
        <v>76</v>
      </c>
      <c r="K647" s="22">
        <v>0.2</v>
      </c>
    </row>
    <row r="648" spans="7:11" ht="14.25" customHeight="1">
      <c r="G648" s="22" t="s">
        <v>53</v>
      </c>
      <c r="H648" s="22" t="s">
        <v>97</v>
      </c>
      <c r="I648" s="22">
        <v>2050</v>
      </c>
      <c r="J648" s="22" t="s">
        <v>82</v>
      </c>
      <c r="K648" s="22">
        <v>0.2</v>
      </c>
    </row>
    <row r="649" spans="7:11" ht="14.25" customHeight="1">
      <c r="G649" s="22" t="s">
        <v>53</v>
      </c>
      <c r="H649" s="22" t="s">
        <v>97</v>
      </c>
      <c r="I649" s="22">
        <v>2050</v>
      </c>
      <c r="J649" s="22" t="s">
        <v>85</v>
      </c>
      <c r="K649" s="22">
        <v>0</v>
      </c>
    </row>
    <row r="650" spans="7:11" ht="14.25" customHeight="1"/>
    <row r="651" spans="7:11" ht="14.25" customHeight="1"/>
    <row r="652" spans="7:11" ht="14.25" customHeight="1"/>
    <row r="653" spans="7:11" ht="14.25" customHeight="1"/>
    <row r="654" spans="7:11" ht="14.25" customHeight="1"/>
    <row r="655" spans="7:11" ht="14.25" customHeight="1"/>
    <row r="656" spans="7:11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</sheetData>
  <autoFilter ref="A1:E905" xr:uid="{00000000-0001-0000-1500-000000000000}"/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0000"/>
  </sheetPr>
  <dimension ref="A1:Z1000"/>
  <sheetViews>
    <sheetView workbookViewId="0">
      <selection activeCell="E3" sqref="E3:G3"/>
    </sheetView>
  </sheetViews>
  <sheetFormatPr baseColWidth="10" defaultColWidth="14.44140625" defaultRowHeight="15" customHeight="1"/>
  <cols>
    <col min="1" max="1" width="8.6640625" customWidth="1"/>
    <col min="2" max="2" width="15.6640625" customWidth="1"/>
    <col min="3" max="3" width="16.88671875" customWidth="1"/>
    <col min="4" max="4" width="8.6640625" customWidth="1"/>
    <col min="5" max="5" width="18.33203125" customWidth="1"/>
    <col min="6" max="6" width="18.5546875" customWidth="1"/>
    <col min="7" max="7" width="22.33203125" customWidth="1"/>
    <col min="8" max="8" width="13.5546875" customWidth="1"/>
    <col min="9" max="23" width="8.6640625" customWidth="1"/>
  </cols>
  <sheetData>
    <row r="1" spans="1:26" ht="14.25" customHeight="1">
      <c r="A1" s="25" t="s">
        <v>0</v>
      </c>
      <c r="B1" s="25" t="s">
        <v>1</v>
      </c>
      <c r="C1" s="25" t="s">
        <v>226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>
      <c r="A2" s="4" t="s">
        <v>35</v>
      </c>
      <c r="B2" s="4" t="s">
        <v>207</v>
      </c>
      <c r="C2" s="4">
        <v>24480.55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6" ht="14.25" customHeight="1">
      <c r="D3" s="4"/>
      <c r="E3" s="4" t="s">
        <v>17</v>
      </c>
      <c r="F3" s="4" t="s">
        <v>208</v>
      </c>
      <c r="G3" s="4">
        <v>3700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spans="1:26" ht="14.2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spans="1:26" ht="14.2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spans="1:26" ht="14.2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 spans="1:26" ht="14.2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 spans="1:26" ht="14.2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 spans="1:26" ht="14.2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 spans="1:26" ht="14.2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 spans="1:26" ht="14.2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spans="1:26" ht="14.2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 spans="1:26" ht="14.2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 spans="1:26" ht="14.2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 spans="1:26" ht="14.2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 spans="1:26" ht="14.2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 spans="1:26" ht="14.2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2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2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4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4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4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0" bottom="0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Z1000"/>
  <sheetViews>
    <sheetView workbookViewId="0"/>
  </sheetViews>
  <sheetFormatPr baseColWidth="10" defaultColWidth="14.44140625" defaultRowHeight="15" customHeight="1"/>
  <cols>
    <col min="1" max="22" width="8.6640625" customWidth="1"/>
  </cols>
  <sheetData>
    <row r="1" spans="1:26" ht="14.25" customHeight="1">
      <c r="A1" s="1" t="s">
        <v>5</v>
      </c>
      <c r="B1" s="1" t="s">
        <v>226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>
      <c r="A2" s="4" t="s">
        <v>14</v>
      </c>
      <c r="B2" s="4">
        <v>999999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2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2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2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2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2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2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2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2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2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2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2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2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2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2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2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2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4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4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4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0" bottom="0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Z1000"/>
  <sheetViews>
    <sheetView workbookViewId="0"/>
  </sheetViews>
  <sheetFormatPr baseColWidth="10" defaultColWidth="14.44140625" defaultRowHeight="15" customHeight="1"/>
  <cols>
    <col min="1" max="23" width="8.6640625" customWidth="1"/>
  </cols>
  <sheetData>
    <row r="1" spans="1:26" ht="14.25" customHeight="1">
      <c r="A1" s="1" t="s">
        <v>0</v>
      </c>
      <c r="B1" s="1" t="s">
        <v>5</v>
      </c>
      <c r="C1" s="1" t="s">
        <v>226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2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2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2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2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2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2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2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2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2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2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2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2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2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2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2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2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4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4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4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0" bottom="0" header="0" footer="0"/>
  <pageSetup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filterMode="1"/>
  <dimension ref="A1:Z1000"/>
  <sheetViews>
    <sheetView workbookViewId="0"/>
  </sheetViews>
  <sheetFormatPr baseColWidth="10" defaultColWidth="14.44140625" defaultRowHeight="15" customHeight="1"/>
  <cols>
    <col min="1" max="1" width="25.109375" customWidth="1"/>
    <col min="2" max="7" width="13.5546875" customWidth="1"/>
    <col min="8" max="22" width="8.6640625" customWidth="1"/>
  </cols>
  <sheetData>
    <row r="1" spans="1:26" ht="14.4">
      <c r="A1" s="1" t="s">
        <v>1</v>
      </c>
      <c r="B1" s="1" t="s">
        <v>226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 hidden="1">
      <c r="A2" s="4" t="s">
        <v>11</v>
      </c>
      <c r="B2" s="10">
        <v>100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 hidden="1">
      <c r="A3" s="4" t="s">
        <v>206</v>
      </c>
      <c r="B3" s="10">
        <v>35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4" hidden="1">
      <c r="A4" s="4" t="s">
        <v>18</v>
      </c>
      <c r="B4" s="10">
        <v>35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" hidden="1" customHeight="1">
      <c r="A5" s="4" t="s">
        <v>24</v>
      </c>
      <c r="B5" s="10">
        <v>31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" hidden="1" customHeight="1">
      <c r="A6" s="4" t="s">
        <v>30</v>
      </c>
      <c r="B6" s="10">
        <v>31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" hidden="1" customHeight="1">
      <c r="A7" s="4" t="s">
        <v>36</v>
      </c>
      <c r="B7" s="10">
        <v>25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" hidden="1" customHeight="1">
      <c r="A8" s="4" t="s">
        <v>42</v>
      </c>
      <c r="B8" s="10">
        <v>31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" hidden="1" customHeight="1">
      <c r="A9" s="4" t="s">
        <v>48</v>
      </c>
      <c r="B9" s="10">
        <v>25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4" hidden="1">
      <c r="A10" s="4" t="s">
        <v>54</v>
      </c>
      <c r="B10" s="10">
        <v>31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4" hidden="1">
      <c r="A11" s="4" t="s">
        <v>59</v>
      </c>
      <c r="B11" s="10">
        <v>26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 hidden="1">
      <c r="A12" s="4" t="s">
        <v>62</v>
      </c>
      <c r="B12" s="10">
        <v>26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 hidden="1">
      <c r="A13" s="4" t="s">
        <v>65</v>
      </c>
      <c r="B13" s="10">
        <v>26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 hidden="1">
      <c r="A14" s="4" t="s">
        <v>68</v>
      </c>
      <c r="B14" s="10">
        <v>26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 hidden="1">
      <c r="A15" s="4" t="s">
        <v>71</v>
      </c>
      <c r="B15" s="10">
        <v>26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 hidden="1">
      <c r="A16" s="4" t="s">
        <v>74</v>
      </c>
      <c r="B16" s="10">
        <v>31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 hidden="1">
      <c r="A17" s="4" t="s">
        <v>77</v>
      </c>
      <c r="B17" s="10">
        <v>31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 hidden="1">
      <c r="A18" s="4" t="s">
        <v>215</v>
      </c>
      <c r="B18" s="10">
        <v>20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 hidden="1">
      <c r="A19" s="4" t="s">
        <v>80</v>
      </c>
      <c r="B19" s="10">
        <v>20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 hidden="1">
      <c r="A20" s="4" t="s">
        <v>227</v>
      </c>
      <c r="B20" s="10">
        <v>40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hidden="1" customHeight="1">
      <c r="A21" s="4" t="s">
        <v>83</v>
      </c>
      <c r="B21" s="10">
        <v>100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hidden="1" customHeight="1">
      <c r="A22" s="4" t="s">
        <v>86</v>
      </c>
      <c r="B22" s="10">
        <v>50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hidden="1" customHeight="1">
      <c r="A23" s="4" t="s">
        <v>89</v>
      </c>
      <c r="B23" s="10">
        <v>40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hidden="1" customHeight="1">
      <c r="A24" s="4" t="s">
        <v>91</v>
      </c>
      <c r="B24" s="10">
        <v>30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hidden="1" customHeight="1">
      <c r="A25" s="4" t="s">
        <v>93</v>
      </c>
      <c r="B25" s="10">
        <v>50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hidden="1" customHeight="1">
      <c r="A26" s="4" t="s">
        <v>95</v>
      </c>
      <c r="B26" s="10">
        <v>50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hidden="1" customHeight="1">
      <c r="A27" s="4" t="s">
        <v>216</v>
      </c>
      <c r="B27" s="10">
        <v>26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hidden="1" customHeight="1">
      <c r="A28" s="4" t="s">
        <v>96</v>
      </c>
      <c r="B28" s="10">
        <v>31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hidden="1" customHeight="1">
      <c r="A29" s="4" t="s">
        <v>98</v>
      </c>
      <c r="B29" s="10">
        <v>21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hidden="1" customHeight="1">
      <c r="A30" s="4" t="s">
        <v>100</v>
      </c>
      <c r="B30" s="10">
        <v>21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hidden="1" customHeight="1">
      <c r="A31" s="4" t="s">
        <v>217</v>
      </c>
      <c r="B31" s="10">
        <v>21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hidden="1" customHeight="1">
      <c r="A32" s="4" t="s">
        <v>102</v>
      </c>
      <c r="B32" s="10">
        <v>21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hidden="1" customHeight="1">
      <c r="A33" s="4" t="s">
        <v>104</v>
      </c>
      <c r="B33" s="10">
        <v>26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hidden="1" customHeight="1">
      <c r="A34" s="4" t="s">
        <v>106</v>
      </c>
      <c r="B34" s="10">
        <v>26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hidden="1" customHeight="1">
      <c r="A35" s="4" t="s">
        <v>108</v>
      </c>
      <c r="B35" s="10">
        <v>31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hidden="1" customHeight="1">
      <c r="A36" s="4" t="s">
        <v>218</v>
      </c>
      <c r="B36" s="10">
        <v>31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hidden="1" customHeight="1">
      <c r="A37" s="4" t="s">
        <v>110</v>
      </c>
      <c r="B37" s="10">
        <v>31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hidden="1" customHeight="1">
      <c r="A38" s="4" t="s">
        <v>113</v>
      </c>
      <c r="B38" s="10">
        <v>26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hidden="1" customHeight="1">
      <c r="A39" s="4" t="s">
        <v>114</v>
      </c>
      <c r="B39" s="10">
        <v>21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hidden="1" customHeight="1">
      <c r="A40" s="4" t="s">
        <v>115</v>
      </c>
      <c r="B40" s="10">
        <v>26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hidden="1" customHeight="1">
      <c r="A41" s="4" t="s">
        <v>116</v>
      </c>
      <c r="B41" s="10">
        <v>21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hidden="1" customHeight="1">
      <c r="A42" s="4" t="s">
        <v>117</v>
      </c>
      <c r="B42" s="10">
        <v>21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hidden="1" customHeight="1">
      <c r="A43" s="4" t="s">
        <v>118</v>
      </c>
      <c r="B43" s="10">
        <v>21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hidden="1" customHeight="1">
      <c r="A44" s="4" t="s">
        <v>119</v>
      </c>
      <c r="B44" s="10">
        <v>21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hidden="1" customHeight="1">
      <c r="A45" s="4" t="s">
        <v>120</v>
      </c>
      <c r="B45" s="10">
        <v>21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hidden="1" customHeight="1">
      <c r="A46" s="4" t="s">
        <v>121</v>
      </c>
      <c r="B46" s="10">
        <v>26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hidden="1" customHeight="1">
      <c r="A47" s="4" t="s">
        <v>111</v>
      </c>
      <c r="B47" s="10">
        <v>100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hidden="1" customHeight="1">
      <c r="A48" s="4" t="s">
        <v>122</v>
      </c>
      <c r="B48" s="10">
        <v>26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hidden="1" customHeight="1">
      <c r="A49" s="4" t="s">
        <v>123</v>
      </c>
      <c r="B49" s="10">
        <v>31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hidden="1" customHeight="1">
      <c r="A50" s="4" t="s">
        <v>124</v>
      </c>
      <c r="B50" s="10">
        <v>26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hidden="1" customHeight="1">
      <c r="A51" s="4" t="s">
        <v>125</v>
      </c>
      <c r="B51" s="10">
        <v>41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hidden="1" customHeight="1">
      <c r="A52" s="4" t="s">
        <v>126</v>
      </c>
      <c r="B52" s="10">
        <v>36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hidden="1" customHeight="1">
      <c r="A53" s="4" t="s">
        <v>127</v>
      </c>
      <c r="B53" s="10">
        <v>26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hidden="1" customHeight="1">
      <c r="A54" s="4" t="s">
        <v>128</v>
      </c>
      <c r="B54" s="10">
        <v>26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hidden="1" customHeight="1">
      <c r="A55" s="4" t="s">
        <v>200</v>
      </c>
      <c r="B55" s="10">
        <v>21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hidden="1" customHeight="1">
      <c r="A56" s="4" t="s">
        <v>129</v>
      </c>
      <c r="B56" s="10">
        <v>21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hidden="1" customHeight="1">
      <c r="A57" s="4" t="s">
        <v>130</v>
      </c>
      <c r="B57" s="10">
        <v>26</v>
      </c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hidden="1" customHeight="1">
      <c r="A58" s="4" t="s">
        <v>112</v>
      </c>
      <c r="B58" s="10">
        <v>100</v>
      </c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hidden="1" customHeight="1">
      <c r="A59" s="4" t="s">
        <v>131</v>
      </c>
      <c r="B59" s="10">
        <v>26</v>
      </c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 t="s">
        <v>132</v>
      </c>
      <c r="B60" s="10">
        <v>26</v>
      </c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hidden="1" customHeight="1">
      <c r="A61" s="4" t="s">
        <v>133</v>
      </c>
      <c r="B61" s="10">
        <v>41</v>
      </c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hidden="1" customHeight="1">
      <c r="A62" s="4" t="s">
        <v>134</v>
      </c>
      <c r="B62" s="10">
        <v>36</v>
      </c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hidden="1" customHeight="1">
      <c r="A63" s="4" t="s">
        <v>135</v>
      </c>
      <c r="B63" s="10">
        <v>26</v>
      </c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hidden="1" customHeight="1">
      <c r="A64" s="4" t="s">
        <v>136</v>
      </c>
      <c r="B64" s="10">
        <v>21</v>
      </c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hidden="1" customHeight="1">
      <c r="A65" s="4" t="s">
        <v>137</v>
      </c>
      <c r="B65" s="10">
        <v>21</v>
      </c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hidden="1" customHeight="1">
      <c r="A66" s="4" t="s">
        <v>138</v>
      </c>
      <c r="B66" s="10">
        <v>26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hidden="1" customHeight="1">
      <c r="A67" s="4" t="s">
        <v>139</v>
      </c>
      <c r="B67" s="10">
        <v>26</v>
      </c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hidden="1" customHeight="1">
      <c r="A68" s="4" t="s">
        <v>140</v>
      </c>
      <c r="B68" s="10">
        <v>26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hidden="1" customHeight="1">
      <c r="A69" s="4" t="s">
        <v>204</v>
      </c>
      <c r="B69" s="10">
        <v>31</v>
      </c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hidden="1" customHeight="1">
      <c r="A70" s="4" t="s">
        <v>205</v>
      </c>
      <c r="B70" s="10">
        <v>31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hidden="1" customHeight="1">
      <c r="A71" s="4" t="s">
        <v>142</v>
      </c>
      <c r="B71" s="10">
        <v>26</v>
      </c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hidden="1" customHeight="1">
      <c r="A72" s="4" t="s">
        <v>141</v>
      </c>
      <c r="B72" s="10">
        <v>31</v>
      </c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hidden="1" customHeight="1">
      <c r="A73" s="4" t="s">
        <v>203</v>
      </c>
      <c r="B73" s="10">
        <v>31</v>
      </c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hidden="1" customHeight="1">
      <c r="A74" s="4" t="s">
        <v>143</v>
      </c>
      <c r="B74" s="10">
        <v>31</v>
      </c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hidden="1" customHeight="1">
      <c r="A75" s="4" t="s">
        <v>201</v>
      </c>
      <c r="B75" s="10">
        <v>31</v>
      </c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hidden="1" customHeight="1">
      <c r="A76" s="4" t="s">
        <v>144</v>
      </c>
      <c r="B76" s="10">
        <v>31</v>
      </c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hidden="1" customHeight="1">
      <c r="A77" s="4" t="s">
        <v>214</v>
      </c>
      <c r="B77" s="10">
        <v>40</v>
      </c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hidden="1" customHeight="1">
      <c r="A78" s="4" t="s">
        <v>145</v>
      </c>
      <c r="B78" s="10">
        <v>31</v>
      </c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hidden="1" customHeight="1">
      <c r="A79" s="4" t="s">
        <v>202</v>
      </c>
      <c r="B79" s="10">
        <v>41</v>
      </c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hidden="1" customHeight="1">
      <c r="A80" s="4" t="s">
        <v>146</v>
      </c>
      <c r="B80" s="10">
        <v>51</v>
      </c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hidden="1" customHeight="1">
      <c r="A81" s="4" t="s">
        <v>147</v>
      </c>
      <c r="B81" s="10">
        <v>41</v>
      </c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hidden="1" customHeight="1">
      <c r="A82" s="4" t="s">
        <v>148</v>
      </c>
      <c r="B82" s="10">
        <v>51</v>
      </c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hidden="1" customHeight="1">
      <c r="A83" s="4" t="s">
        <v>149</v>
      </c>
      <c r="B83" s="10">
        <v>31</v>
      </c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hidden="1" customHeight="1">
      <c r="A84" s="4" t="s">
        <v>150</v>
      </c>
      <c r="B84" s="10">
        <v>41</v>
      </c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hidden="1" customHeight="1">
      <c r="A85" s="4" t="s">
        <v>224</v>
      </c>
      <c r="B85" s="10">
        <v>31</v>
      </c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hidden="1" customHeight="1">
      <c r="A86" s="4" t="s">
        <v>225</v>
      </c>
      <c r="B86" s="10">
        <v>31</v>
      </c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hidden="1" customHeight="1">
      <c r="A87" s="4" t="s">
        <v>228</v>
      </c>
      <c r="B87" s="10">
        <v>31</v>
      </c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hidden="1" customHeight="1">
      <c r="A88" s="4" t="s">
        <v>151</v>
      </c>
      <c r="B88" s="10">
        <v>61</v>
      </c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hidden="1" customHeight="1">
      <c r="A89" s="4" t="s">
        <v>199</v>
      </c>
      <c r="B89" s="10">
        <v>31</v>
      </c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hidden="1" customHeight="1">
      <c r="A90" s="4" t="s">
        <v>152</v>
      </c>
      <c r="B90" s="10">
        <v>16</v>
      </c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hidden="1" customHeight="1">
      <c r="A91" s="4" t="s">
        <v>219</v>
      </c>
      <c r="B91" s="10">
        <v>16</v>
      </c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hidden="1" customHeight="1">
      <c r="A92" s="4" t="s">
        <v>153</v>
      </c>
      <c r="B92" s="10">
        <v>16</v>
      </c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hidden="1" customHeight="1">
      <c r="A93" s="4" t="s">
        <v>220</v>
      </c>
      <c r="B93" s="10">
        <v>26</v>
      </c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hidden="1" customHeight="1">
      <c r="A94" s="4" t="s">
        <v>154</v>
      </c>
      <c r="B94" s="10">
        <v>31</v>
      </c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hidden="1" customHeight="1">
      <c r="A95" s="4" t="s">
        <v>221</v>
      </c>
      <c r="B95" s="10">
        <v>18.399999999999999</v>
      </c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hidden="1" customHeight="1">
      <c r="A96" s="4" t="s">
        <v>155</v>
      </c>
      <c r="B96" s="10">
        <v>20</v>
      </c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hidden="1" customHeight="1">
      <c r="A97" s="4" t="s">
        <v>222</v>
      </c>
      <c r="B97" s="10">
        <v>17.8</v>
      </c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hidden="1" customHeight="1">
      <c r="A98" s="4" t="s">
        <v>156</v>
      </c>
      <c r="B98" s="10">
        <v>17.8</v>
      </c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hidden="1" customHeight="1">
      <c r="A99" s="4" t="s">
        <v>223</v>
      </c>
      <c r="B99" s="10">
        <v>25</v>
      </c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hidden="1" customHeight="1">
      <c r="A100" s="4" t="s">
        <v>209</v>
      </c>
      <c r="B100" s="10">
        <v>31</v>
      </c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hidden="1" customHeight="1">
      <c r="A101" s="4" t="s">
        <v>157</v>
      </c>
      <c r="B101" s="10">
        <v>31</v>
      </c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 t="s">
        <v>207</v>
      </c>
      <c r="B102" s="10">
        <v>31</v>
      </c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hidden="1" customHeight="1">
      <c r="A103" s="4" t="s">
        <v>158</v>
      </c>
      <c r="B103" s="10">
        <v>31</v>
      </c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hidden="1" customHeight="1">
      <c r="A104" s="4" t="s">
        <v>208</v>
      </c>
      <c r="B104" s="10">
        <v>31</v>
      </c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hidden="1" customHeight="1">
      <c r="A105" s="4" t="s">
        <v>159</v>
      </c>
      <c r="B105" s="10">
        <v>101</v>
      </c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hidden="1" customHeight="1">
      <c r="A106" s="4" t="s">
        <v>160</v>
      </c>
      <c r="B106" s="10">
        <v>31</v>
      </c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hidden="1" customHeight="1">
      <c r="A107" s="4" t="s">
        <v>161</v>
      </c>
      <c r="B107" s="10">
        <v>30</v>
      </c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hidden="1" customHeight="1">
      <c r="A108" s="4" t="s">
        <v>162</v>
      </c>
      <c r="B108" s="10">
        <v>101</v>
      </c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hidden="1" customHeight="1">
      <c r="A109" s="4" t="s">
        <v>210</v>
      </c>
      <c r="B109" s="10">
        <v>60</v>
      </c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hidden="1" customHeight="1">
      <c r="A110" s="4" t="s">
        <v>163</v>
      </c>
      <c r="B110" s="10">
        <v>50</v>
      </c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hidden="1" customHeight="1">
      <c r="A111" s="4" t="s">
        <v>164</v>
      </c>
      <c r="B111" s="10">
        <v>80</v>
      </c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hidden="1" customHeight="1">
      <c r="A112" s="4" t="s">
        <v>165</v>
      </c>
      <c r="B112" s="10">
        <v>101</v>
      </c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hidden="1" customHeight="1">
      <c r="A113" s="4" t="s">
        <v>211</v>
      </c>
      <c r="B113" s="10">
        <v>35</v>
      </c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hidden="1" customHeight="1">
      <c r="A114" s="4" t="s">
        <v>166</v>
      </c>
      <c r="B114" s="10">
        <v>35</v>
      </c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hidden="1" customHeight="1">
      <c r="A115" s="4" t="s">
        <v>167</v>
      </c>
      <c r="B115" s="10">
        <v>35</v>
      </c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hidden="1" customHeight="1">
      <c r="A116" s="4" t="s">
        <v>168</v>
      </c>
      <c r="B116" s="10">
        <v>35</v>
      </c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hidden="1" customHeight="1">
      <c r="A117" s="4" t="s">
        <v>212</v>
      </c>
      <c r="B117" s="10">
        <v>35</v>
      </c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hidden="1" customHeight="1">
      <c r="A118" s="4" t="s">
        <v>170</v>
      </c>
      <c r="B118" s="10">
        <v>101</v>
      </c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hidden="1" customHeight="1">
      <c r="A119" s="4" t="s">
        <v>171</v>
      </c>
      <c r="B119" s="10">
        <v>101</v>
      </c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hidden="1" customHeight="1">
      <c r="A120" s="4" t="s">
        <v>172</v>
      </c>
      <c r="B120" s="10">
        <v>30</v>
      </c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hidden="1" customHeight="1">
      <c r="A121" s="4" t="s">
        <v>173</v>
      </c>
      <c r="B121" s="10">
        <v>30</v>
      </c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hidden="1" customHeight="1">
      <c r="A122" s="4" t="s">
        <v>174</v>
      </c>
      <c r="B122" s="10">
        <v>30</v>
      </c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hidden="1" customHeight="1">
      <c r="A123" s="4" t="s">
        <v>175</v>
      </c>
      <c r="B123" s="10">
        <v>27</v>
      </c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hidden="1" customHeight="1">
      <c r="A124" s="4" t="s">
        <v>176</v>
      </c>
      <c r="B124" s="10">
        <v>27</v>
      </c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hidden="1" customHeight="1">
      <c r="A125" s="4" t="s">
        <v>213</v>
      </c>
      <c r="B125" s="10">
        <v>27</v>
      </c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hidden="1" customHeight="1">
      <c r="A126" s="4" t="s">
        <v>177</v>
      </c>
      <c r="B126" s="10">
        <v>101</v>
      </c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hidden="1" customHeight="1">
      <c r="A127" s="4" t="s">
        <v>196</v>
      </c>
      <c r="B127" s="10">
        <v>10</v>
      </c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hidden="1" customHeight="1">
      <c r="A128" s="4" t="s">
        <v>178</v>
      </c>
      <c r="B128" s="10">
        <v>31</v>
      </c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hidden="1" customHeight="1">
      <c r="A129" s="4" t="s">
        <v>179</v>
      </c>
      <c r="B129" s="10">
        <v>21</v>
      </c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hidden="1" customHeight="1">
      <c r="A130" s="4" t="s">
        <v>180</v>
      </c>
      <c r="B130" s="10">
        <v>21</v>
      </c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hidden="1" customHeight="1">
      <c r="A131" s="4" t="s">
        <v>181</v>
      </c>
      <c r="B131" s="10">
        <v>31</v>
      </c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hidden="1" customHeight="1">
      <c r="A132" s="4" t="s">
        <v>182</v>
      </c>
      <c r="B132" s="10">
        <v>31</v>
      </c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hidden="1" customHeight="1">
      <c r="A133" s="4" t="s">
        <v>183</v>
      </c>
      <c r="B133" s="10">
        <v>41</v>
      </c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hidden="1" customHeight="1">
      <c r="A134" s="4" t="s">
        <v>184</v>
      </c>
      <c r="B134" s="10">
        <v>41</v>
      </c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hidden="1" customHeight="1">
      <c r="A135" s="4" t="s">
        <v>185</v>
      </c>
      <c r="B135" s="10">
        <v>30</v>
      </c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hidden="1" customHeight="1">
      <c r="A136" s="4" t="s">
        <v>197</v>
      </c>
      <c r="B136" s="10">
        <v>10</v>
      </c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hidden="1" customHeight="1">
      <c r="A137" s="4" t="s">
        <v>186</v>
      </c>
      <c r="B137" s="10">
        <v>21</v>
      </c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hidden="1" customHeight="1">
      <c r="A138" s="4" t="s">
        <v>187</v>
      </c>
      <c r="B138" s="10">
        <v>21</v>
      </c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hidden="1" customHeight="1">
      <c r="A139" s="4" t="s">
        <v>188</v>
      </c>
      <c r="B139" s="10">
        <v>21</v>
      </c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hidden="1" customHeight="1">
      <c r="A140" s="4" t="s">
        <v>198</v>
      </c>
      <c r="B140" s="10">
        <v>5</v>
      </c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hidden="1" customHeight="1">
      <c r="A141" s="4" t="s">
        <v>189</v>
      </c>
      <c r="B141" s="10">
        <v>101</v>
      </c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hidden="1" customHeight="1">
      <c r="A142" s="4" t="s">
        <v>190</v>
      </c>
      <c r="B142" s="10">
        <v>101</v>
      </c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hidden="1" customHeight="1">
      <c r="A143" s="4" t="s">
        <v>192</v>
      </c>
      <c r="B143" s="10">
        <v>101</v>
      </c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hidden="1" customHeight="1">
      <c r="A144" s="4" t="s">
        <v>236</v>
      </c>
      <c r="B144" s="10">
        <v>35</v>
      </c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hidden="1" customHeight="1">
      <c r="A145" s="4" t="s">
        <v>237</v>
      </c>
      <c r="B145" s="10">
        <v>35</v>
      </c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hidden="1" customHeight="1">
      <c r="A146" s="4" t="s">
        <v>238</v>
      </c>
      <c r="B146" s="10">
        <v>35</v>
      </c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hidden="1" customHeight="1">
      <c r="A147" s="4" t="s">
        <v>235</v>
      </c>
      <c r="B147" s="10">
        <v>35</v>
      </c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hidden="1" customHeight="1">
      <c r="A148" s="4" t="s">
        <v>229</v>
      </c>
      <c r="B148" s="10">
        <v>35</v>
      </c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hidden="1" customHeight="1">
      <c r="A149" s="4" t="s">
        <v>232</v>
      </c>
      <c r="B149" s="10">
        <v>35</v>
      </c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hidden="1" customHeight="1">
      <c r="A150" s="4" t="s">
        <v>231</v>
      </c>
      <c r="B150" s="10">
        <v>35</v>
      </c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hidden="1" customHeight="1">
      <c r="A151" s="4" t="s">
        <v>233</v>
      </c>
      <c r="B151" s="10">
        <v>35</v>
      </c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hidden="1" customHeight="1">
      <c r="A152" s="4" t="s">
        <v>234</v>
      </c>
      <c r="B152" s="10">
        <v>35</v>
      </c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hidden="1" customHeight="1">
      <c r="A153" s="4" t="s">
        <v>230</v>
      </c>
      <c r="B153" s="10">
        <v>35</v>
      </c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hidden="1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hidden="1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hidden="1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hidden="1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hidden="1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hidden="1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hidden="1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hidden="1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hidden="1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hidden="1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hidden="1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hidden="1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hidden="1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hidden="1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hidden="1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hidden="1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hidden="1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hidden="1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hidden="1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hidden="1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hidden="1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hidden="1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hidden="1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hidden="1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hidden="1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hidden="1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hidden="1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hidden="1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hidden="1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hidden="1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hidden="1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hidden="1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hidden="1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hidden="1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hidden="1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hidden="1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hidden="1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hidden="1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hidden="1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hidden="1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hidden="1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hidden="1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hidden="1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hidden="1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hidden="1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hidden="1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hidden="1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hidden="1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hidden="1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hidden="1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hidden="1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hidden="1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hidden="1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hidden="1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hidden="1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hidden="1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hidden="1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hidden="1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hidden="1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hidden="1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hidden="1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hidden="1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hidden="1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hidden="1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hidden="1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hidden="1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hidden="1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hidden="1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hidden="1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hidden="1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hidden="1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hidden="1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hidden="1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hidden="1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hidden="1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hidden="1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hidden="1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hidden="1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hidden="1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hidden="1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hidden="1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hidden="1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hidden="1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hidden="1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hidden="1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hidden="1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hidden="1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hidden="1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hidden="1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hidden="1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hidden="1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hidden="1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hidden="1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hidden="1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hidden="1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hidden="1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hidden="1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hidden="1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hidden="1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hidden="1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hidden="1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hidden="1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hidden="1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hidden="1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hidden="1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hidden="1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hidden="1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hidden="1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hidden="1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hidden="1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hidden="1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hidden="1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hidden="1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hidden="1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hidden="1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hidden="1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hidden="1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hidden="1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hidden="1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hidden="1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hidden="1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hidden="1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hidden="1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hidden="1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hidden="1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hidden="1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hidden="1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hidden="1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hidden="1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hidden="1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hidden="1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hidden="1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hidden="1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hidden="1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hidden="1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hidden="1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hidden="1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hidden="1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hidden="1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hidden="1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hidden="1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hidden="1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hidden="1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hidden="1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hidden="1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hidden="1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hidden="1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hidden="1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hidden="1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hidden="1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hidden="1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hidden="1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hidden="1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hidden="1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hidden="1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hidden="1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hidden="1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hidden="1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hidden="1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hidden="1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hidden="1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hidden="1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hidden="1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hidden="1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hidden="1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hidden="1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hidden="1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hidden="1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hidden="1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hidden="1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hidden="1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hidden="1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hidden="1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hidden="1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hidden="1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hidden="1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hidden="1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hidden="1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hidden="1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hidden="1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hidden="1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hidden="1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hidden="1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hidden="1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hidden="1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hidden="1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hidden="1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hidden="1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hidden="1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hidden="1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hidden="1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hidden="1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hidden="1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hidden="1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hidden="1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hidden="1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hidden="1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hidden="1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hidden="1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hidden="1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hidden="1" customHeight="1"/>
    <row r="355" spans="1:26" ht="15.75" hidden="1" customHeight="1"/>
    <row r="356" spans="1:26" ht="15.75" hidden="1" customHeight="1"/>
    <row r="357" spans="1:26" ht="15.75" hidden="1" customHeight="1"/>
    <row r="358" spans="1:26" ht="15.75" hidden="1" customHeight="1"/>
    <row r="359" spans="1:26" ht="15.75" hidden="1" customHeight="1"/>
    <row r="360" spans="1:26" ht="15.75" hidden="1" customHeight="1"/>
    <row r="361" spans="1:26" ht="15.75" hidden="1" customHeight="1"/>
    <row r="362" spans="1:26" ht="15.75" hidden="1" customHeight="1"/>
    <row r="363" spans="1:26" ht="15.75" hidden="1" customHeight="1"/>
    <row r="364" spans="1:26" ht="15.75" hidden="1" customHeight="1"/>
    <row r="365" spans="1:26" ht="15.75" hidden="1" customHeight="1"/>
    <row r="366" spans="1:26" ht="15.75" hidden="1" customHeight="1"/>
    <row r="367" spans="1:26" ht="15.75" hidden="1" customHeight="1"/>
    <row r="368" spans="1:26" ht="15.75" hidden="1" customHeight="1"/>
    <row r="369" ht="15.75" hidden="1" customHeight="1"/>
    <row r="370" ht="15.75" hidden="1" customHeight="1"/>
    <row r="371" ht="15.75" hidden="1" customHeight="1"/>
    <row r="372" ht="15.75" hidden="1" customHeight="1"/>
    <row r="373" ht="15.75" hidden="1" customHeight="1"/>
    <row r="374" ht="15.75" hidden="1" customHeight="1"/>
    <row r="375" ht="15.75" hidden="1" customHeight="1"/>
    <row r="376" ht="15.75" hidden="1" customHeight="1"/>
    <row r="377" ht="15.75" hidden="1" customHeight="1"/>
    <row r="378" ht="15.75" hidden="1" customHeight="1"/>
    <row r="379" ht="15.75" hidden="1" customHeight="1"/>
    <row r="380" ht="15.75" hidden="1" customHeight="1"/>
    <row r="381" ht="15.75" hidden="1" customHeight="1"/>
    <row r="382" ht="15.75" hidden="1" customHeight="1"/>
    <row r="383" ht="15.75" hidden="1" customHeight="1"/>
    <row r="384" ht="15.75" hidden="1" customHeight="1"/>
    <row r="385" ht="15.75" hidden="1" customHeight="1"/>
    <row r="386" ht="15.75" hidden="1" customHeight="1"/>
    <row r="387" ht="15.75" hidden="1" customHeight="1"/>
    <row r="388" ht="15.75" hidden="1" customHeight="1"/>
    <row r="389" ht="15.75" hidden="1" customHeight="1"/>
    <row r="390" ht="15.75" hidden="1" customHeight="1"/>
    <row r="391" ht="15.75" hidden="1" customHeight="1"/>
    <row r="392" ht="15.75" hidden="1" customHeight="1"/>
    <row r="393" ht="15.75" hidden="1" customHeight="1"/>
    <row r="394" ht="15.75" hidden="1" customHeight="1"/>
    <row r="395" ht="15.75" hidden="1" customHeight="1"/>
    <row r="396" ht="15.75" hidden="1" customHeight="1"/>
    <row r="397" ht="15.75" hidden="1" customHeight="1"/>
    <row r="398" ht="15.75" hidden="1" customHeight="1"/>
    <row r="399" ht="15.75" hidden="1" customHeight="1"/>
    <row r="400" ht="15.75" hidden="1" customHeight="1"/>
    <row r="401" ht="15.75" hidden="1" customHeight="1"/>
    <row r="402" ht="15.75" hidden="1" customHeight="1"/>
    <row r="403" ht="15.75" hidden="1" customHeight="1"/>
    <row r="404" ht="15.75" hidden="1" customHeight="1"/>
    <row r="405" ht="15.75" hidden="1" customHeight="1"/>
    <row r="406" ht="15.75" hidden="1" customHeight="1"/>
    <row r="407" ht="15.75" hidden="1" customHeight="1"/>
    <row r="408" ht="15.75" hidden="1" customHeight="1"/>
    <row r="409" ht="15.75" hidden="1" customHeight="1"/>
    <row r="410" ht="15.75" hidden="1" customHeight="1"/>
    <row r="411" ht="15.75" hidden="1" customHeight="1"/>
    <row r="412" ht="15.75" hidden="1" customHeight="1"/>
    <row r="413" ht="15.75" hidden="1" customHeight="1"/>
    <row r="414" ht="15.75" hidden="1" customHeight="1"/>
    <row r="415" ht="15.75" hidden="1" customHeight="1"/>
    <row r="416" ht="15.75" hidden="1" customHeight="1"/>
    <row r="417" ht="15.75" hidden="1" customHeight="1"/>
    <row r="418" ht="15.75" hidden="1" customHeight="1"/>
    <row r="419" ht="15.75" hidden="1" customHeight="1"/>
    <row r="420" ht="15.75" hidden="1" customHeight="1"/>
    <row r="421" ht="15.75" hidden="1" customHeight="1"/>
    <row r="422" ht="15.75" hidden="1" customHeight="1"/>
    <row r="423" ht="15.75" hidden="1" customHeight="1"/>
    <row r="424" ht="15.75" hidden="1" customHeight="1"/>
    <row r="425" ht="15.75" hidden="1" customHeight="1"/>
    <row r="426" ht="15.75" hidden="1" customHeight="1"/>
    <row r="427" ht="15.75" hidden="1" customHeight="1"/>
    <row r="428" ht="15.75" hidden="1" customHeight="1"/>
    <row r="429" ht="15.75" hidden="1" customHeight="1"/>
    <row r="430" ht="15.75" hidden="1" customHeight="1"/>
    <row r="431" ht="15.75" hidden="1" customHeight="1"/>
    <row r="432" ht="15.75" hidden="1" customHeight="1"/>
    <row r="433" ht="15.75" hidden="1" customHeight="1"/>
    <row r="434" ht="15.75" hidden="1" customHeight="1"/>
    <row r="435" ht="15.75" hidden="1" customHeight="1"/>
    <row r="436" ht="15.75" hidden="1" customHeight="1"/>
    <row r="437" ht="15.75" hidden="1" customHeight="1"/>
    <row r="438" ht="15.75" hidden="1" customHeight="1"/>
    <row r="439" ht="15.75" hidden="1" customHeight="1"/>
    <row r="440" ht="15.75" hidden="1" customHeight="1"/>
    <row r="441" ht="15.75" hidden="1" customHeight="1"/>
    <row r="442" ht="15.75" hidden="1" customHeight="1"/>
    <row r="443" ht="15.75" hidden="1" customHeight="1"/>
    <row r="444" ht="15.75" hidden="1" customHeight="1"/>
    <row r="445" ht="15.75" hidden="1" customHeight="1"/>
    <row r="446" ht="15.75" hidden="1" customHeight="1"/>
    <row r="447" ht="15.75" hidden="1" customHeight="1"/>
    <row r="448" ht="15.75" hidden="1" customHeight="1"/>
    <row r="449" ht="15.75" hidden="1" customHeight="1"/>
    <row r="450" ht="15.75" hidden="1" customHeight="1"/>
    <row r="451" ht="15.75" hidden="1" customHeight="1"/>
    <row r="452" ht="15.75" hidden="1" customHeight="1"/>
    <row r="453" ht="15.75" hidden="1" customHeight="1"/>
    <row r="454" ht="15.75" hidden="1" customHeight="1"/>
    <row r="455" ht="15.75" hidden="1" customHeight="1"/>
    <row r="456" ht="15.75" hidden="1" customHeight="1"/>
    <row r="457" ht="15.75" hidden="1" customHeight="1"/>
    <row r="458" ht="15.75" hidden="1" customHeight="1"/>
    <row r="459" ht="15.75" hidden="1" customHeight="1"/>
    <row r="460" ht="15.75" hidden="1" customHeight="1"/>
    <row r="461" ht="15.75" hidden="1" customHeight="1"/>
    <row r="462" ht="15.75" hidden="1" customHeight="1"/>
    <row r="463" ht="15.75" hidden="1" customHeight="1"/>
    <row r="464" ht="15.75" hidden="1" customHeight="1"/>
    <row r="465" ht="15.75" hidden="1" customHeight="1"/>
    <row r="466" ht="15.75" hidden="1" customHeight="1"/>
    <row r="467" ht="15.75" hidden="1" customHeight="1"/>
    <row r="468" ht="15.75" hidden="1" customHeight="1"/>
    <row r="469" ht="15.75" hidden="1" customHeight="1"/>
    <row r="470" ht="15.75" hidden="1" customHeight="1"/>
    <row r="471" ht="15.75" hidden="1" customHeight="1"/>
    <row r="472" ht="15.75" hidden="1" customHeight="1"/>
    <row r="473" ht="15.75" hidden="1" customHeight="1"/>
    <row r="474" ht="15.75" hidden="1" customHeight="1"/>
    <row r="475" ht="15.75" hidden="1" customHeight="1"/>
    <row r="476" ht="15.75" hidden="1" customHeight="1"/>
    <row r="477" ht="15.75" hidden="1" customHeight="1"/>
    <row r="478" ht="15.75" hidden="1" customHeight="1"/>
    <row r="479" ht="15.75" hidden="1" customHeight="1"/>
    <row r="480" ht="15.75" hidden="1" customHeight="1"/>
    <row r="481" ht="15.75" hidden="1" customHeight="1"/>
    <row r="482" ht="15.75" hidden="1" customHeight="1"/>
    <row r="483" ht="15.75" hidden="1" customHeight="1"/>
    <row r="484" ht="15.75" hidden="1" customHeight="1"/>
    <row r="485" ht="15.75" hidden="1" customHeight="1"/>
    <row r="486" ht="15.75" hidden="1" customHeight="1"/>
    <row r="487" ht="15.75" hidden="1" customHeight="1"/>
    <row r="488" ht="15.75" hidden="1" customHeight="1"/>
    <row r="489" ht="15.75" hidden="1" customHeight="1"/>
    <row r="490" ht="15.75" hidden="1" customHeight="1"/>
    <row r="491" ht="15.75" hidden="1" customHeight="1"/>
    <row r="492" ht="15.75" hidden="1" customHeight="1"/>
    <row r="493" ht="15.75" hidden="1" customHeight="1"/>
    <row r="494" ht="15.75" hidden="1" customHeight="1"/>
    <row r="495" ht="15.75" hidden="1" customHeight="1"/>
    <row r="496" ht="15.75" hidden="1" customHeight="1"/>
    <row r="497" ht="15.75" hidden="1" customHeight="1"/>
    <row r="498" ht="15.75" hidden="1" customHeight="1"/>
    <row r="499" ht="15.75" hidden="1" customHeight="1"/>
    <row r="500" ht="15.75" hidden="1" customHeight="1"/>
    <row r="501" ht="15.75" hidden="1" customHeight="1"/>
    <row r="502" ht="15.75" hidden="1" customHeight="1"/>
    <row r="503" ht="15.75" hidden="1" customHeight="1"/>
    <row r="504" ht="15.75" hidden="1" customHeight="1"/>
    <row r="505" ht="15.75" hidden="1" customHeight="1"/>
    <row r="506" ht="15.75" hidden="1" customHeight="1"/>
    <row r="507" ht="15.75" hidden="1" customHeight="1"/>
    <row r="508" ht="15.75" hidden="1" customHeight="1"/>
    <row r="509" ht="15.75" hidden="1" customHeight="1"/>
    <row r="510" ht="15.75" hidden="1" customHeight="1"/>
    <row r="511" ht="15.75" hidden="1" customHeight="1"/>
    <row r="512" ht="15.75" hidden="1" customHeight="1"/>
    <row r="513" ht="15.75" hidden="1" customHeight="1"/>
    <row r="514" ht="15.75" hidden="1" customHeight="1"/>
    <row r="515" ht="15.75" hidden="1" customHeight="1"/>
    <row r="516" ht="15.75" hidden="1" customHeight="1"/>
    <row r="517" ht="15.75" hidden="1" customHeight="1"/>
    <row r="518" ht="15.75" hidden="1" customHeight="1"/>
    <row r="519" ht="15.75" hidden="1" customHeight="1"/>
    <row r="520" ht="15.75" hidden="1" customHeight="1"/>
    <row r="521" ht="15.75" hidden="1" customHeight="1"/>
    <row r="522" ht="15.75" hidden="1" customHeight="1"/>
    <row r="523" ht="15.75" hidden="1" customHeight="1"/>
    <row r="524" ht="15.75" hidden="1" customHeight="1"/>
    <row r="525" ht="15.75" hidden="1" customHeight="1"/>
    <row r="526" ht="15.75" hidden="1" customHeight="1"/>
    <row r="527" ht="15.75" hidden="1" customHeight="1"/>
    <row r="528" ht="15.75" hidden="1" customHeight="1"/>
    <row r="529" ht="15.75" hidden="1" customHeight="1"/>
    <row r="530" ht="15.75" hidden="1" customHeight="1"/>
    <row r="531" ht="15.75" hidden="1" customHeight="1"/>
    <row r="532" ht="15.75" hidden="1" customHeight="1"/>
    <row r="533" ht="15.75" hidden="1" customHeight="1"/>
    <row r="534" ht="15.75" hidden="1" customHeight="1"/>
    <row r="535" ht="15.75" hidden="1" customHeight="1"/>
    <row r="536" ht="15.75" hidden="1" customHeight="1"/>
    <row r="537" ht="15.75" hidden="1" customHeight="1"/>
    <row r="538" ht="15.75" hidden="1" customHeight="1"/>
    <row r="539" ht="15.75" hidden="1" customHeight="1"/>
    <row r="540" ht="15.75" hidden="1" customHeight="1"/>
    <row r="541" ht="15.75" hidden="1" customHeight="1"/>
    <row r="542" ht="15.75" hidden="1" customHeight="1"/>
    <row r="543" ht="15.75" hidden="1" customHeight="1"/>
    <row r="544" ht="15.75" hidden="1" customHeight="1"/>
    <row r="545" ht="15.75" hidden="1" customHeight="1"/>
    <row r="546" ht="15.75" hidden="1" customHeight="1"/>
    <row r="547" ht="15.75" hidden="1" customHeight="1"/>
    <row r="548" ht="15.75" hidden="1" customHeight="1"/>
    <row r="549" ht="15.75" hidden="1" customHeight="1"/>
    <row r="550" ht="15.75" hidden="1" customHeight="1"/>
    <row r="551" ht="15.75" hidden="1" customHeight="1"/>
    <row r="552" ht="15.75" hidden="1" customHeight="1"/>
    <row r="553" ht="15.75" hidden="1" customHeight="1"/>
    <row r="554" ht="15.75" hidden="1" customHeight="1"/>
    <row r="555" ht="15.75" hidden="1" customHeight="1"/>
    <row r="556" ht="15.75" hidden="1" customHeight="1"/>
    <row r="557" ht="15.75" hidden="1" customHeight="1"/>
    <row r="558" ht="15.75" hidden="1" customHeight="1"/>
    <row r="559" ht="15.75" hidden="1" customHeight="1"/>
    <row r="560" ht="15.75" hidden="1" customHeight="1"/>
    <row r="561" ht="15.75" hidden="1" customHeight="1"/>
    <row r="562" ht="15.75" hidden="1" customHeight="1"/>
    <row r="563" ht="15.75" hidden="1" customHeight="1"/>
    <row r="564" ht="15.75" hidden="1" customHeight="1"/>
    <row r="565" ht="15.75" hidden="1" customHeight="1"/>
    <row r="566" ht="15.75" hidden="1" customHeight="1"/>
    <row r="567" ht="15.75" hidden="1" customHeight="1"/>
    <row r="568" ht="15.75" hidden="1" customHeight="1"/>
    <row r="569" ht="15.75" hidden="1" customHeight="1"/>
    <row r="570" ht="15.75" hidden="1" customHeight="1"/>
    <row r="571" ht="15.75" hidden="1" customHeight="1"/>
    <row r="572" ht="15.75" hidden="1" customHeight="1"/>
    <row r="573" ht="15.75" hidden="1" customHeight="1"/>
    <row r="574" ht="15.75" hidden="1" customHeight="1"/>
    <row r="575" ht="15.75" hidden="1" customHeight="1"/>
    <row r="576" ht="15.75" hidden="1" customHeight="1"/>
    <row r="577" ht="15.75" hidden="1" customHeight="1"/>
    <row r="578" ht="15.75" hidden="1" customHeight="1"/>
    <row r="579" ht="15.75" hidden="1" customHeight="1"/>
    <row r="580" ht="15.75" hidden="1" customHeight="1"/>
    <row r="581" ht="15.75" hidden="1" customHeight="1"/>
    <row r="582" ht="15.75" hidden="1" customHeight="1"/>
    <row r="583" ht="15.75" hidden="1" customHeight="1"/>
    <row r="584" ht="15.75" hidden="1" customHeight="1"/>
    <row r="585" ht="15.75" hidden="1" customHeight="1"/>
    <row r="586" ht="15.75" hidden="1" customHeight="1"/>
    <row r="587" ht="15.75" hidden="1" customHeight="1"/>
    <row r="588" ht="15.75" hidden="1" customHeight="1"/>
    <row r="589" ht="15.75" hidden="1" customHeight="1"/>
    <row r="590" ht="15.75" hidden="1" customHeight="1"/>
    <row r="591" ht="15.75" hidden="1" customHeight="1"/>
    <row r="592" ht="15.75" hidden="1" customHeight="1"/>
    <row r="593" ht="15.75" hidden="1" customHeight="1"/>
    <row r="594" ht="15.75" hidden="1" customHeight="1"/>
    <row r="595" ht="15.75" hidden="1" customHeight="1"/>
    <row r="596" ht="15.75" hidden="1" customHeight="1"/>
    <row r="597" ht="15.75" hidden="1" customHeight="1"/>
    <row r="598" ht="15.75" hidden="1" customHeight="1"/>
    <row r="599" ht="15.75" hidden="1" customHeight="1"/>
    <row r="600" ht="15.75" hidden="1" customHeight="1"/>
    <row r="601" ht="15.75" hidden="1" customHeight="1"/>
    <row r="602" ht="15.75" hidden="1" customHeight="1"/>
    <row r="603" ht="15.75" hidden="1" customHeight="1"/>
    <row r="604" ht="15.75" hidden="1" customHeight="1"/>
    <row r="605" ht="15.75" hidden="1" customHeight="1"/>
    <row r="606" ht="15.75" hidden="1" customHeight="1"/>
    <row r="607" ht="15.75" hidden="1" customHeight="1"/>
    <row r="608" ht="15.75" hidden="1" customHeight="1"/>
    <row r="609" ht="15.75" hidden="1" customHeight="1"/>
    <row r="610" ht="15.75" hidden="1" customHeight="1"/>
    <row r="611" ht="15.75" hidden="1" customHeight="1"/>
    <row r="612" ht="15.75" hidden="1" customHeight="1"/>
    <row r="613" ht="15.75" hidden="1" customHeight="1"/>
    <row r="614" ht="15.75" hidden="1" customHeight="1"/>
    <row r="615" ht="15.75" hidden="1" customHeight="1"/>
    <row r="616" ht="15.75" hidden="1" customHeight="1"/>
    <row r="617" ht="15.75" hidden="1" customHeight="1"/>
    <row r="618" ht="15.75" hidden="1" customHeight="1"/>
    <row r="619" ht="15.75" hidden="1" customHeight="1"/>
    <row r="620" ht="15.75" hidden="1" customHeight="1"/>
    <row r="621" ht="15.75" hidden="1" customHeight="1"/>
    <row r="622" ht="15.75" hidden="1" customHeight="1"/>
    <row r="623" ht="15.75" hidden="1" customHeight="1"/>
    <row r="624" ht="15.75" hidden="1" customHeight="1"/>
    <row r="625" ht="15.75" hidden="1" customHeight="1"/>
    <row r="626" ht="15.75" hidden="1" customHeight="1"/>
    <row r="627" ht="15.75" hidden="1" customHeight="1"/>
    <row r="628" ht="15.75" hidden="1" customHeight="1"/>
    <row r="629" ht="15.75" hidden="1" customHeight="1"/>
    <row r="630" ht="15.75" hidden="1" customHeight="1"/>
    <row r="631" ht="15.75" hidden="1" customHeight="1"/>
    <row r="632" ht="15.75" hidden="1" customHeight="1"/>
    <row r="633" ht="15.75" hidden="1" customHeight="1"/>
    <row r="634" ht="15.75" hidden="1" customHeight="1"/>
    <row r="635" ht="15.75" hidden="1" customHeight="1"/>
    <row r="636" ht="15.75" hidden="1" customHeight="1"/>
    <row r="637" ht="15.75" hidden="1" customHeight="1"/>
    <row r="638" ht="15.75" hidden="1" customHeight="1"/>
    <row r="639" ht="15.75" hidden="1" customHeight="1"/>
    <row r="640" ht="15.75" hidden="1" customHeight="1"/>
    <row r="641" ht="15.75" hidden="1" customHeight="1"/>
    <row r="642" ht="15.75" hidden="1" customHeight="1"/>
    <row r="643" ht="15.75" hidden="1" customHeight="1"/>
    <row r="644" ht="15.75" hidden="1" customHeight="1"/>
    <row r="645" ht="15.75" hidden="1" customHeight="1"/>
    <row r="646" ht="15.75" hidden="1" customHeight="1"/>
    <row r="647" ht="15.75" hidden="1" customHeight="1"/>
    <row r="648" ht="15.75" hidden="1" customHeight="1"/>
    <row r="649" ht="15.75" hidden="1" customHeight="1"/>
    <row r="650" ht="15.75" hidden="1" customHeight="1"/>
    <row r="651" ht="15.75" hidden="1" customHeight="1"/>
    <row r="652" ht="15.75" hidden="1" customHeight="1"/>
    <row r="653" ht="15.75" hidden="1" customHeight="1"/>
    <row r="654" ht="15.75" hidden="1" customHeight="1"/>
    <row r="655" ht="15.75" hidden="1" customHeight="1"/>
    <row r="656" ht="15.75" hidden="1" customHeight="1"/>
    <row r="657" ht="15.75" hidden="1" customHeight="1"/>
    <row r="658" ht="15.75" hidden="1" customHeight="1"/>
    <row r="659" ht="15.75" hidden="1" customHeight="1"/>
    <row r="660" ht="15.75" hidden="1" customHeight="1"/>
    <row r="661" ht="15.75" hidden="1" customHeight="1"/>
    <row r="662" ht="15.75" hidden="1" customHeight="1"/>
    <row r="663" ht="15.75" hidden="1" customHeight="1"/>
    <row r="664" ht="15.75" hidden="1" customHeight="1"/>
    <row r="665" ht="15.75" hidden="1" customHeight="1"/>
    <row r="666" ht="15.75" hidden="1" customHeight="1"/>
    <row r="667" ht="15.75" hidden="1" customHeight="1"/>
    <row r="668" ht="15.75" hidden="1" customHeight="1"/>
    <row r="669" ht="15.75" hidden="1" customHeight="1"/>
    <row r="670" ht="15.75" hidden="1" customHeight="1"/>
    <row r="671" ht="15.75" hidden="1" customHeight="1"/>
    <row r="672" ht="15.75" hidden="1" customHeight="1"/>
    <row r="673" ht="15.75" hidden="1" customHeight="1"/>
    <row r="674" ht="15.75" hidden="1" customHeight="1"/>
    <row r="675" ht="15.75" hidden="1" customHeight="1"/>
    <row r="676" ht="15.75" hidden="1" customHeight="1"/>
    <row r="677" ht="15.75" hidden="1" customHeight="1"/>
    <row r="678" ht="15.75" hidden="1" customHeight="1"/>
    <row r="679" ht="15.75" hidden="1" customHeight="1"/>
    <row r="680" ht="15.75" hidden="1" customHeight="1"/>
    <row r="681" ht="15.75" hidden="1" customHeight="1"/>
    <row r="682" ht="15.75" hidden="1" customHeight="1"/>
    <row r="683" ht="15.75" hidden="1" customHeight="1"/>
    <row r="684" ht="15.75" hidden="1" customHeight="1"/>
    <row r="685" ht="15.75" hidden="1" customHeight="1"/>
    <row r="686" ht="15.75" hidden="1" customHeight="1"/>
    <row r="687" ht="15.75" hidden="1" customHeight="1"/>
    <row r="688" ht="15.75" hidden="1" customHeight="1"/>
    <row r="689" ht="15.75" hidden="1" customHeight="1"/>
    <row r="690" ht="15.75" hidden="1" customHeight="1"/>
    <row r="691" ht="15.75" hidden="1" customHeight="1"/>
    <row r="692" ht="15.75" hidden="1" customHeight="1"/>
    <row r="693" ht="15.75" hidden="1" customHeight="1"/>
    <row r="694" ht="15.75" hidden="1" customHeight="1"/>
    <row r="695" ht="15.75" hidden="1" customHeight="1"/>
    <row r="696" ht="15.75" hidden="1" customHeight="1"/>
    <row r="697" ht="15.75" hidden="1" customHeight="1"/>
    <row r="698" ht="15.75" hidden="1" customHeight="1"/>
    <row r="699" ht="15.75" hidden="1" customHeight="1"/>
    <row r="700" ht="15.75" hidden="1" customHeight="1"/>
    <row r="701" ht="15.75" hidden="1" customHeight="1"/>
    <row r="702" ht="15.75" hidden="1" customHeight="1"/>
    <row r="703" ht="15.75" hidden="1" customHeight="1"/>
    <row r="704" ht="15.75" hidden="1" customHeight="1"/>
    <row r="705" ht="15.75" hidden="1" customHeight="1"/>
    <row r="706" ht="15.75" hidden="1" customHeight="1"/>
    <row r="707" ht="15.75" hidden="1" customHeight="1"/>
    <row r="708" ht="15.75" hidden="1" customHeight="1"/>
    <row r="709" ht="15.75" hidden="1" customHeight="1"/>
    <row r="710" ht="15.75" hidden="1" customHeight="1"/>
    <row r="711" ht="15.75" hidden="1" customHeight="1"/>
    <row r="712" ht="15.75" hidden="1" customHeight="1"/>
    <row r="713" ht="15.75" hidden="1" customHeight="1"/>
    <row r="714" ht="15.75" hidden="1" customHeight="1"/>
    <row r="715" ht="15.75" hidden="1" customHeight="1"/>
    <row r="716" ht="15.75" hidden="1" customHeight="1"/>
    <row r="717" ht="15.75" hidden="1" customHeight="1"/>
    <row r="718" ht="15.75" hidden="1" customHeight="1"/>
    <row r="719" ht="15.75" hidden="1" customHeight="1"/>
    <row r="720" ht="15.75" hidden="1" customHeight="1"/>
    <row r="721" ht="15.75" hidden="1" customHeight="1"/>
    <row r="722" ht="15.75" hidden="1" customHeight="1"/>
    <row r="723" ht="15.75" hidden="1" customHeight="1"/>
    <row r="724" ht="15.75" hidden="1" customHeight="1"/>
    <row r="725" ht="15.75" hidden="1" customHeight="1"/>
    <row r="726" ht="15.75" hidden="1" customHeight="1"/>
    <row r="727" ht="15.75" hidden="1" customHeight="1"/>
    <row r="728" ht="15.75" hidden="1" customHeight="1"/>
    <row r="729" ht="15.75" hidden="1" customHeight="1"/>
    <row r="730" ht="15.75" hidden="1" customHeight="1"/>
    <row r="731" ht="15.75" hidden="1" customHeight="1"/>
    <row r="732" ht="15.75" hidden="1" customHeight="1"/>
    <row r="733" ht="15.75" hidden="1" customHeight="1"/>
    <row r="734" ht="15.75" hidden="1" customHeight="1"/>
    <row r="735" ht="15.75" hidden="1" customHeight="1"/>
    <row r="736" ht="15.75" hidden="1" customHeight="1"/>
    <row r="737" ht="15.75" hidden="1" customHeight="1"/>
    <row r="738" ht="15.75" hidden="1" customHeight="1"/>
    <row r="739" ht="15.75" hidden="1" customHeight="1"/>
    <row r="740" ht="15.75" hidden="1" customHeight="1"/>
    <row r="741" ht="15.75" hidden="1" customHeight="1"/>
    <row r="742" ht="15.75" hidden="1" customHeight="1"/>
    <row r="743" ht="15.75" hidden="1" customHeight="1"/>
    <row r="744" ht="15.75" hidden="1" customHeight="1"/>
    <row r="745" ht="15.75" hidden="1" customHeight="1"/>
    <row r="746" ht="15.75" hidden="1" customHeight="1"/>
    <row r="747" ht="15.75" hidden="1" customHeight="1"/>
    <row r="748" ht="15.75" hidden="1" customHeight="1"/>
    <row r="749" ht="15.75" hidden="1" customHeight="1"/>
    <row r="750" ht="15.75" hidden="1" customHeight="1"/>
    <row r="751" ht="15.75" hidden="1" customHeight="1"/>
    <row r="752" ht="15.75" hidden="1" customHeight="1"/>
    <row r="753" ht="15.75" hidden="1" customHeight="1"/>
    <row r="754" ht="15.75" hidden="1" customHeight="1"/>
    <row r="755" ht="15.75" hidden="1" customHeight="1"/>
    <row r="756" ht="15.75" hidden="1" customHeight="1"/>
    <row r="757" ht="15.75" hidden="1" customHeight="1"/>
    <row r="758" ht="15.75" hidden="1" customHeight="1"/>
    <row r="759" ht="15.75" hidden="1" customHeight="1"/>
    <row r="760" ht="15.75" hidden="1" customHeight="1"/>
    <row r="761" ht="15.75" hidden="1" customHeight="1"/>
    <row r="762" ht="15.75" hidden="1" customHeight="1"/>
    <row r="763" ht="15.75" hidden="1" customHeight="1"/>
    <row r="764" ht="15.75" hidden="1" customHeight="1"/>
    <row r="765" ht="15.75" hidden="1" customHeight="1"/>
    <row r="766" ht="15.75" hidden="1" customHeight="1"/>
    <row r="767" ht="15.75" hidden="1" customHeight="1"/>
    <row r="768" ht="15.75" hidden="1" customHeight="1"/>
    <row r="769" ht="15.75" hidden="1" customHeight="1"/>
    <row r="770" ht="15.75" hidden="1" customHeight="1"/>
    <row r="771" ht="15.75" hidden="1" customHeight="1"/>
    <row r="772" ht="15.75" hidden="1" customHeight="1"/>
    <row r="773" ht="15.75" hidden="1" customHeight="1"/>
    <row r="774" ht="15.75" hidden="1" customHeight="1"/>
    <row r="775" ht="15.75" hidden="1" customHeight="1"/>
    <row r="776" ht="15.75" hidden="1" customHeight="1"/>
    <row r="777" ht="15.75" hidden="1" customHeight="1"/>
    <row r="778" ht="15.75" hidden="1" customHeight="1"/>
    <row r="779" ht="15.75" hidden="1" customHeight="1"/>
    <row r="780" ht="15.75" hidden="1" customHeight="1"/>
    <row r="781" ht="15.75" hidden="1" customHeight="1"/>
    <row r="782" ht="15.75" hidden="1" customHeight="1"/>
    <row r="783" ht="15.75" hidden="1" customHeight="1"/>
    <row r="784" ht="15.75" hidden="1" customHeight="1"/>
    <row r="785" ht="15.75" hidden="1" customHeight="1"/>
    <row r="786" ht="15.75" hidden="1" customHeight="1"/>
    <row r="787" ht="15.75" hidden="1" customHeight="1"/>
    <row r="788" ht="15.75" hidden="1" customHeight="1"/>
    <row r="789" ht="15.75" hidden="1" customHeight="1"/>
    <row r="790" ht="15.75" hidden="1" customHeight="1"/>
    <row r="791" ht="15.75" hidden="1" customHeight="1"/>
    <row r="792" ht="15.75" hidden="1" customHeight="1"/>
    <row r="793" ht="15.75" hidden="1" customHeight="1"/>
    <row r="794" ht="15.75" hidden="1" customHeight="1"/>
    <row r="795" ht="15.75" hidden="1" customHeight="1"/>
    <row r="796" ht="15.75" hidden="1" customHeight="1"/>
    <row r="797" ht="15.75" hidden="1" customHeight="1"/>
    <row r="798" ht="15.75" hidden="1" customHeight="1"/>
    <row r="799" ht="15.75" hidden="1" customHeight="1"/>
    <row r="800" ht="15.75" hidden="1" customHeight="1"/>
    <row r="801" ht="15.75" hidden="1" customHeight="1"/>
    <row r="802" ht="15.75" hidden="1" customHeight="1"/>
    <row r="803" ht="15.75" hidden="1" customHeight="1"/>
    <row r="804" ht="15.75" hidden="1" customHeight="1"/>
    <row r="805" ht="15.75" hidden="1" customHeight="1"/>
    <row r="806" ht="15.75" hidden="1" customHeight="1"/>
    <row r="807" ht="15.75" hidden="1" customHeight="1"/>
    <row r="808" ht="15.75" hidden="1" customHeight="1"/>
    <row r="809" ht="15.75" hidden="1" customHeight="1"/>
    <row r="810" ht="15.75" hidden="1" customHeight="1"/>
    <row r="811" ht="15.75" hidden="1" customHeight="1"/>
    <row r="812" ht="15.75" hidden="1" customHeight="1"/>
    <row r="813" ht="15.75" hidden="1" customHeight="1"/>
    <row r="814" ht="15.75" hidden="1" customHeight="1"/>
    <row r="815" ht="15.75" hidden="1" customHeight="1"/>
    <row r="816" ht="15.75" hidden="1" customHeight="1"/>
    <row r="817" ht="15.75" hidden="1" customHeight="1"/>
    <row r="818" ht="15.75" hidden="1" customHeight="1"/>
    <row r="819" ht="15.75" hidden="1" customHeight="1"/>
    <row r="820" ht="15.75" hidden="1" customHeight="1"/>
    <row r="821" ht="15.75" hidden="1" customHeight="1"/>
    <row r="822" ht="15.75" hidden="1" customHeight="1"/>
    <row r="823" ht="15.75" hidden="1" customHeight="1"/>
    <row r="824" ht="15.75" hidden="1" customHeight="1"/>
    <row r="825" ht="15.75" hidden="1" customHeight="1"/>
    <row r="826" ht="15.75" hidden="1" customHeight="1"/>
    <row r="827" ht="15.75" hidden="1" customHeight="1"/>
    <row r="828" ht="15.75" hidden="1" customHeight="1"/>
    <row r="829" ht="15.75" hidden="1" customHeight="1"/>
    <row r="830" ht="15.75" hidden="1" customHeight="1"/>
    <row r="831" ht="15.75" hidden="1" customHeight="1"/>
    <row r="832" ht="15.75" hidden="1" customHeight="1"/>
    <row r="833" ht="15.75" hidden="1" customHeight="1"/>
    <row r="834" ht="15.75" hidden="1" customHeight="1"/>
    <row r="835" ht="15.75" hidden="1" customHeight="1"/>
    <row r="836" ht="15.75" hidden="1" customHeight="1"/>
    <row r="837" ht="15.75" hidden="1" customHeight="1"/>
    <row r="838" ht="15.75" hidden="1" customHeight="1"/>
    <row r="839" ht="15.75" hidden="1" customHeight="1"/>
    <row r="840" ht="15.75" hidden="1" customHeight="1"/>
    <row r="841" ht="15.75" hidden="1" customHeight="1"/>
    <row r="842" ht="15.75" hidden="1" customHeight="1"/>
    <row r="843" ht="15.75" hidden="1" customHeight="1"/>
    <row r="844" ht="15.75" hidden="1" customHeight="1"/>
    <row r="845" ht="15.75" hidden="1" customHeight="1"/>
    <row r="846" ht="15.75" hidden="1" customHeight="1"/>
    <row r="847" ht="15.75" hidden="1" customHeight="1"/>
    <row r="848" ht="15.75" hidden="1" customHeight="1"/>
    <row r="849" ht="15.75" hidden="1" customHeight="1"/>
    <row r="850" ht="15.75" hidden="1" customHeight="1"/>
    <row r="851" ht="15.75" hidden="1" customHeight="1"/>
    <row r="852" ht="15.75" hidden="1" customHeight="1"/>
    <row r="853" ht="15.75" hidden="1" customHeight="1"/>
    <row r="854" ht="15.75" hidden="1" customHeight="1"/>
    <row r="855" ht="15.75" hidden="1" customHeight="1"/>
    <row r="856" ht="15.75" hidden="1" customHeight="1"/>
    <row r="857" ht="15.75" hidden="1" customHeight="1"/>
    <row r="858" ht="15.75" hidden="1" customHeight="1"/>
    <row r="859" ht="15.75" hidden="1" customHeight="1"/>
    <row r="860" ht="15.75" hidden="1" customHeight="1"/>
    <row r="861" ht="15.75" hidden="1" customHeight="1"/>
    <row r="862" ht="15.75" hidden="1" customHeight="1"/>
    <row r="863" ht="15.75" hidden="1" customHeight="1"/>
    <row r="864" ht="15.75" hidden="1" customHeight="1"/>
    <row r="865" ht="15.75" hidden="1" customHeight="1"/>
    <row r="866" ht="15.75" hidden="1" customHeight="1"/>
    <row r="867" ht="15.75" hidden="1" customHeight="1"/>
    <row r="868" ht="15.75" hidden="1" customHeight="1"/>
    <row r="869" ht="15.75" hidden="1" customHeight="1"/>
    <row r="870" ht="15.75" hidden="1" customHeight="1"/>
    <row r="871" ht="15.75" hidden="1" customHeight="1"/>
    <row r="872" ht="15.75" hidden="1" customHeight="1"/>
    <row r="873" ht="15.75" hidden="1" customHeight="1"/>
    <row r="874" ht="15.75" hidden="1" customHeight="1"/>
    <row r="875" ht="15.75" hidden="1" customHeight="1"/>
    <row r="876" ht="15.75" hidden="1" customHeight="1"/>
    <row r="877" ht="15.75" hidden="1" customHeight="1"/>
    <row r="878" ht="15.75" hidden="1" customHeight="1"/>
    <row r="879" ht="15.75" hidden="1" customHeight="1"/>
    <row r="880" ht="15.75" hidden="1" customHeight="1"/>
    <row r="881" ht="15.75" hidden="1" customHeight="1"/>
    <row r="882" ht="15.75" hidden="1" customHeight="1"/>
    <row r="883" ht="15.75" hidden="1" customHeight="1"/>
    <row r="884" ht="15.75" hidden="1" customHeight="1"/>
    <row r="885" ht="15.75" hidden="1" customHeight="1"/>
    <row r="886" ht="15.75" hidden="1" customHeight="1"/>
    <row r="887" ht="15.75" hidden="1" customHeight="1"/>
    <row r="888" ht="15.75" hidden="1" customHeight="1"/>
    <row r="889" ht="15.75" hidden="1" customHeight="1"/>
    <row r="890" ht="15.75" hidden="1" customHeight="1"/>
    <row r="891" ht="15.75" hidden="1" customHeight="1"/>
    <row r="892" ht="15.75" hidden="1" customHeight="1"/>
    <row r="893" ht="15.75" hidden="1" customHeight="1"/>
    <row r="894" ht="15.75" hidden="1" customHeight="1"/>
    <row r="895" ht="15.75" hidden="1" customHeight="1"/>
    <row r="896" ht="15.75" hidden="1" customHeight="1"/>
    <row r="897" ht="15.75" hidden="1" customHeight="1"/>
    <row r="898" ht="15.75" hidden="1" customHeight="1"/>
    <row r="899" ht="15.75" hidden="1" customHeight="1"/>
    <row r="900" ht="15.75" hidden="1" customHeight="1"/>
    <row r="901" ht="15.75" hidden="1" customHeight="1"/>
    <row r="902" ht="15.75" hidden="1" customHeight="1"/>
    <row r="903" ht="15.75" hidden="1" customHeight="1"/>
    <row r="904" ht="15.75" hidden="1" customHeight="1"/>
    <row r="905" ht="15.75" hidden="1" customHeight="1"/>
    <row r="906" ht="15.75" hidden="1" customHeight="1"/>
    <row r="907" ht="15.75" hidden="1" customHeight="1"/>
    <row r="908" ht="15.75" hidden="1" customHeight="1"/>
    <row r="909" ht="15.75" hidden="1" customHeight="1"/>
    <row r="910" ht="15.75" hidden="1" customHeight="1"/>
    <row r="911" ht="15.75" hidden="1" customHeight="1"/>
    <row r="912" ht="15.75" hidden="1" customHeight="1"/>
    <row r="913" ht="15.75" hidden="1" customHeight="1"/>
    <row r="914" ht="15.75" hidden="1" customHeight="1"/>
    <row r="915" ht="15.75" hidden="1" customHeight="1"/>
    <row r="916" ht="15.75" hidden="1" customHeight="1"/>
    <row r="917" ht="15.75" hidden="1" customHeight="1"/>
    <row r="918" ht="15.75" hidden="1" customHeight="1"/>
    <row r="919" ht="15.75" hidden="1" customHeight="1"/>
    <row r="920" ht="15.75" hidden="1" customHeight="1"/>
    <row r="921" ht="15.75" hidden="1" customHeight="1"/>
    <row r="922" ht="15.75" hidden="1" customHeight="1"/>
    <row r="923" ht="15.75" hidden="1" customHeight="1"/>
    <row r="924" ht="15.75" hidden="1" customHeight="1"/>
    <row r="925" ht="15.75" hidden="1" customHeight="1"/>
    <row r="926" ht="15.75" hidden="1" customHeight="1"/>
    <row r="927" ht="15.75" hidden="1" customHeight="1"/>
    <row r="928" ht="15.75" hidden="1" customHeight="1"/>
    <row r="929" ht="15.75" hidden="1" customHeight="1"/>
    <row r="930" ht="15.75" hidden="1" customHeight="1"/>
    <row r="931" ht="15.75" hidden="1" customHeight="1"/>
    <row r="932" ht="15.75" hidden="1" customHeight="1"/>
    <row r="933" ht="15.75" hidden="1" customHeight="1"/>
    <row r="934" ht="15.75" hidden="1" customHeight="1"/>
    <row r="935" ht="15.75" hidden="1" customHeight="1"/>
    <row r="936" ht="15.75" hidden="1" customHeight="1"/>
    <row r="937" ht="15.75" hidden="1" customHeight="1"/>
    <row r="938" ht="15.75" hidden="1" customHeight="1"/>
    <row r="939" ht="15.75" hidden="1" customHeight="1"/>
    <row r="940" ht="15.75" hidden="1" customHeight="1"/>
    <row r="941" ht="15.75" hidden="1" customHeight="1"/>
    <row r="942" ht="15.75" hidden="1" customHeight="1"/>
    <row r="943" ht="15.75" hidden="1" customHeight="1"/>
    <row r="944" ht="15.75" hidden="1" customHeight="1"/>
    <row r="945" ht="15.75" hidden="1" customHeight="1"/>
    <row r="946" ht="15.75" hidden="1" customHeight="1"/>
    <row r="947" ht="15.75" hidden="1" customHeight="1"/>
    <row r="948" ht="15.75" hidden="1" customHeight="1"/>
    <row r="949" ht="15.75" hidden="1" customHeight="1"/>
    <row r="950" ht="15.75" hidden="1" customHeight="1"/>
    <row r="951" ht="15.75" hidden="1" customHeight="1"/>
    <row r="952" ht="15.75" hidden="1" customHeight="1"/>
    <row r="953" ht="15.75" hidden="1" customHeight="1"/>
    <row r="954" ht="15.75" hidden="1" customHeight="1"/>
    <row r="955" ht="15.75" hidden="1" customHeight="1"/>
    <row r="956" ht="15.75" hidden="1" customHeight="1"/>
    <row r="957" ht="15.75" hidden="1" customHeight="1"/>
    <row r="958" ht="15.75" hidden="1" customHeight="1"/>
    <row r="959" ht="15.75" hidden="1" customHeight="1"/>
    <row r="960" ht="15.75" hidden="1" customHeight="1"/>
    <row r="961" ht="15.75" hidden="1" customHeight="1"/>
    <row r="962" ht="15.75" hidden="1" customHeight="1"/>
    <row r="963" ht="15.75" hidden="1" customHeight="1"/>
    <row r="964" ht="15.75" hidden="1" customHeight="1"/>
    <row r="965" ht="15.75" hidden="1" customHeight="1"/>
    <row r="966" ht="15.75" hidden="1" customHeight="1"/>
    <row r="967" ht="15.75" hidden="1" customHeight="1"/>
    <row r="968" ht="15.75" hidden="1" customHeight="1"/>
    <row r="969" ht="15.75" hidden="1" customHeight="1"/>
    <row r="970" ht="15.75" hidden="1" customHeight="1"/>
    <row r="971" ht="15.75" hidden="1" customHeight="1"/>
    <row r="972" ht="15.75" hidden="1" customHeight="1"/>
    <row r="973" ht="15.75" hidden="1" customHeight="1"/>
    <row r="974" ht="15.75" hidden="1" customHeight="1"/>
    <row r="975" ht="15.75" hidden="1" customHeight="1"/>
    <row r="976" ht="15.75" hidden="1" customHeight="1"/>
    <row r="977" ht="15.75" hidden="1" customHeight="1"/>
    <row r="978" ht="15.75" hidden="1" customHeight="1"/>
    <row r="979" ht="15.75" hidden="1" customHeight="1"/>
    <row r="980" ht="15.75" hidden="1" customHeight="1"/>
    <row r="981" ht="15.75" hidden="1" customHeight="1"/>
    <row r="982" ht="15.75" hidden="1" customHeight="1"/>
    <row r="983" ht="15.75" hidden="1" customHeight="1"/>
    <row r="984" ht="15.75" hidden="1" customHeight="1"/>
    <row r="985" ht="15.75" hidden="1" customHeight="1"/>
    <row r="986" ht="15.75" hidden="1" customHeight="1"/>
    <row r="987" ht="15.75" hidden="1" customHeight="1"/>
    <row r="988" ht="15.75" hidden="1" customHeight="1"/>
    <row r="989" ht="15.75" hidden="1" customHeight="1"/>
    <row r="990" ht="15.75" hidden="1" customHeight="1"/>
    <row r="991" ht="15.75" hidden="1" customHeight="1"/>
    <row r="992" ht="15.75" hidden="1" customHeight="1"/>
    <row r="993" ht="15.75" hidden="1" customHeight="1"/>
    <row r="994" ht="15.75" hidden="1" customHeight="1"/>
    <row r="995" ht="15.75" hidden="1" customHeight="1"/>
    <row r="996" ht="15.75" hidden="1" customHeight="1"/>
    <row r="997" ht="15.75" hidden="1" customHeight="1"/>
    <row r="998" ht="15.75" hidden="1" customHeight="1"/>
    <row r="999" ht="15.75" hidden="1" customHeight="1"/>
    <row r="1000" ht="15.75" hidden="1" customHeight="1"/>
  </sheetData>
  <autoFilter ref="A1:A1000" xr:uid="{00000000-0009-0000-0000-000019000000}">
    <filterColumn colId="0">
      <filters>
        <filter val="HLR_Gas_Boiler"/>
        <filter val="R_Gas"/>
      </filters>
    </filterColumn>
  </autoFilter>
  <pageMargins left="0.7" right="0.7" top="0" bottom="0" header="0" footer="0"/>
  <pageSetup orientation="landscape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Z1000"/>
  <sheetViews>
    <sheetView workbookViewId="0"/>
  </sheetViews>
  <sheetFormatPr baseColWidth="10" defaultColWidth="14.44140625" defaultRowHeight="15" customHeight="1"/>
  <cols>
    <col min="1" max="1" width="20.6640625" customWidth="1"/>
    <col min="2" max="6" width="13.5546875" customWidth="1"/>
    <col min="7" max="22" width="8.6640625" customWidth="1"/>
  </cols>
  <sheetData>
    <row r="1" spans="1:26" ht="14.4">
      <c r="A1" s="1" t="s">
        <v>2</v>
      </c>
      <c r="B1" s="1" t="s">
        <v>226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>
      <c r="A2" s="4" t="s">
        <v>25</v>
      </c>
      <c r="B2" s="10">
        <v>100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>
      <c r="A3" s="4" t="s">
        <v>25</v>
      </c>
      <c r="B3" s="10">
        <v>100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4">
      <c r="A4" s="4" t="s">
        <v>25</v>
      </c>
      <c r="B4" s="10">
        <v>100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" customHeight="1">
      <c r="A5" s="4" t="s">
        <v>25</v>
      </c>
      <c r="B5" s="10">
        <v>100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" customHeight="1">
      <c r="A6" s="4" t="s">
        <v>25</v>
      </c>
      <c r="B6" s="10">
        <v>100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" customHeight="1">
      <c r="A7" s="4" t="s">
        <v>25</v>
      </c>
      <c r="B7" s="10">
        <v>100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" customHeight="1">
      <c r="A8" s="4" t="s">
        <v>25</v>
      </c>
      <c r="B8" s="10">
        <v>100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" customHeight="1">
      <c r="A9" s="4" t="s">
        <v>25</v>
      </c>
      <c r="B9" s="10">
        <v>100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4">
      <c r="A10" s="4" t="s">
        <v>31</v>
      </c>
      <c r="B10" s="10">
        <v>100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4">
      <c r="A11" s="4" t="s">
        <v>31</v>
      </c>
      <c r="B11" s="10">
        <v>100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>
      <c r="A12" s="4" t="s">
        <v>31</v>
      </c>
      <c r="B12" s="10">
        <v>100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>
      <c r="A13" s="4" t="s">
        <v>31</v>
      </c>
      <c r="B13" s="10">
        <v>100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>
      <c r="A14" s="4" t="s">
        <v>31</v>
      </c>
      <c r="B14" s="10">
        <v>100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>
      <c r="A15" s="4" t="s">
        <v>31</v>
      </c>
      <c r="B15" s="10">
        <v>100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>
      <c r="A16" s="4" t="s">
        <v>31</v>
      </c>
      <c r="B16" s="10">
        <v>100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>
      <c r="A17" s="4" t="s">
        <v>31</v>
      </c>
      <c r="B17" s="10">
        <v>100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>
      <c r="A18" s="4" t="s">
        <v>49</v>
      </c>
      <c r="B18" s="10">
        <v>100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>
      <c r="A19" s="4" t="s">
        <v>49</v>
      </c>
      <c r="B19" s="10">
        <v>100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>
      <c r="A20" s="4" t="s">
        <v>49</v>
      </c>
      <c r="B20" s="10">
        <v>100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4" t="s">
        <v>49</v>
      </c>
      <c r="B21" s="10">
        <v>100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 t="s">
        <v>49</v>
      </c>
      <c r="B22" s="10">
        <v>100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4" t="s">
        <v>49</v>
      </c>
      <c r="B23" s="10">
        <v>100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 t="s">
        <v>49</v>
      </c>
      <c r="B24" s="10">
        <v>100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 t="s">
        <v>49</v>
      </c>
      <c r="B25" s="10">
        <v>100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 t="s">
        <v>19</v>
      </c>
      <c r="B26" s="10">
        <v>100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 t="s">
        <v>19</v>
      </c>
      <c r="B27" s="10">
        <v>100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 t="s">
        <v>19</v>
      </c>
      <c r="B28" s="10">
        <v>100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 t="s">
        <v>19</v>
      </c>
      <c r="B29" s="10">
        <v>100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 t="s">
        <v>19</v>
      </c>
      <c r="B30" s="10">
        <v>100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 t="s">
        <v>19</v>
      </c>
      <c r="B31" s="10">
        <v>100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 t="s">
        <v>19</v>
      </c>
      <c r="B32" s="10">
        <v>100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 t="s">
        <v>19</v>
      </c>
      <c r="B33" s="10">
        <v>100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 t="s">
        <v>55</v>
      </c>
      <c r="B34" s="10">
        <v>100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 t="s">
        <v>55</v>
      </c>
      <c r="B35" s="10">
        <v>100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 t="s">
        <v>55</v>
      </c>
      <c r="B36" s="10">
        <v>100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 t="s">
        <v>55</v>
      </c>
      <c r="B37" s="10">
        <v>100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 t="s">
        <v>55</v>
      </c>
      <c r="B38" s="10">
        <v>100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 t="s">
        <v>55</v>
      </c>
      <c r="B39" s="10">
        <v>100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 t="s">
        <v>55</v>
      </c>
      <c r="B40" s="10">
        <v>100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 t="s">
        <v>55</v>
      </c>
      <c r="B41" s="10">
        <v>100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 t="s">
        <v>43</v>
      </c>
      <c r="B42" s="10">
        <v>100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 t="s">
        <v>43</v>
      </c>
      <c r="B43" s="10">
        <v>100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 t="s">
        <v>43</v>
      </c>
      <c r="B44" s="10">
        <v>100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 t="s">
        <v>43</v>
      </c>
      <c r="B45" s="10">
        <v>100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 t="s">
        <v>43</v>
      </c>
      <c r="B46" s="10">
        <v>100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 t="s">
        <v>43</v>
      </c>
      <c r="B47" s="10">
        <v>100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 t="s">
        <v>43</v>
      </c>
      <c r="B48" s="10">
        <v>100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 t="s">
        <v>43</v>
      </c>
      <c r="B49" s="10">
        <v>100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 t="s">
        <v>37</v>
      </c>
      <c r="B50" s="10">
        <v>100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 t="s">
        <v>37</v>
      </c>
      <c r="B51" s="10">
        <v>100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 t="s">
        <v>37</v>
      </c>
      <c r="B52" s="10">
        <v>100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 t="s">
        <v>37</v>
      </c>
      <c r="B53" s="10">
        <v>100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 t="s">
        <v>37</v>
      </c>
      <c r="B54" s="10">
        <v>100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 t="s">
        <v>37</v>
      </c>
      <c r="B55" s="10">
        <v>100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 t="s">
        <v>37</v>
      </c>
      <c r="B56" s="10">
        <v>100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 t="s">
        <v>37</v>
      </c>
      <c r="B57" s="10">
        <v>100</v>
      </c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 t="s">
        <v>12</v>
      </c>
      <c r="B58" s="10">
        <v>100</v>
      </c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 t="s">
        <v>12</v>
      </c>
      <c r="B59" s="10">
        <v>100</v>
      </c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 t="s">
        <v>12</v>
      </c>
      <c r="B60" s="10">
        <v>100</v>
      </c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 t="s">
        <v>12</v>
      </c>
      <c r="B61" s="10">
        <v>100</v>
      </c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 t="s">
        <v>12</v>
      </c>
      <c r="B62" s="10">
        <v>100</v>
      </c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 t="s">
        <v>12</v>
      </c>
      <c r="B63" s="10">
        <v>100</v>
      </c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 t="s">
        <v>12</v>
      </c>
      <c r="B64" s="10">
        <v>100</v>
      </c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 t="s">
        <v>12</v>
      </c>
      <c r="B65" s="10">
        <v>100</v>
      </c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/>
    <row r="267" spans="1:26" ht="15.75" customHeight="1"/>
    <row r="268" spans="1:26" ht="15.75" customHeight="1"/>
    <row r="269" spans="1:26" ht="15.75" customHeight="1"/>
    <row r="270" spans="1:26" ht="15.75" customHeight="1"/>
    <row r="271" spans="1:26" ht="15.75" customHeight="1"/>
    <row r="272" spans="1:26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" bottom="0" header="0" footer="0"/>
  <pageSetup orientation="landscape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filterMode="1">
    <tabColor rgb="FFFFC000"/>
  </sheetPr>
  <dimension ref="A1:Z1583"/>
  <sheetViews>
    <sheetView workbookViewId="0"/>
  </sheetViews>
  <sheetFormatPr baseColWidth="10" defaultColWidth="14.44140625" defaultRowHeight="15" customHeight="1"/>
  <cols>
    <col min="1" max="1" width="13.5546875" customWidth="1"/>
    <col min="2" max="3" width="23.5546875" customWidth="1"/>
    <col min="4" max="4" width="19.6640625" customWidth="1"/>
    <col min="5" max="6" width="13.5546875" customWidth="1"/>
    <col min="7" max="26" width="8.6640625" customWidth="1"/>
  </cols>
  <sheetData>
    <row r="1" spans="1:26" ht="14.4">
      <c r="A1" s="1" t="s">
        <v>0</v>
      </c>
      <c r="B1" s="1" t="s">
        <v>1</v>
      </c>
      <c r="C1" s="1" t="s">
        <v>3</v>
      </c>
      <c r="D1" s="1" t="s">
        <v>4</v>
      </c>
      <c r="E1" s="1" t="s">
        <v>8</v>
      </c>
      <c r="F1" s="1" t="s">
        <v>226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 hidden="1">
      <c r="A2" s="4" t="s">
        <v>10</v>
      </c>
      <c r="B2" s="4" t="s">
        <v>206</v>
      </c>
      <c r="C2" s="4" t="s">
        <v>92</v>
      </c>
      <c r="D2" s="10">
        <v>1</v>
      </c>
      <c r="E2" s="10">
        <v>2022</v>
      </c>
      <c r="F2" s="10">
        <v>1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 hidden="1">
      <c r="A3" s="4" t="s">
        <v>10</v>
      </c>
      <c r="B3" s="4" t="s">
        <v>18</v>
      </c>
      <c r="C3" s="4" t="s">
        <v>13</v>
      </c>
      <c r="D3" s="10">
        <v>1</v>
      </c>
      <c r="E3" s="10">
        <v>2022</v>
      </c>
      <c r="F3" s="10">
        <v>1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4" hidden="1">
      <c r="A4" s="4" t="s">
        <v>10</v>
      </c>
      <c r="B4" s="4" t="s">
        <v>215</v>
      </c>
      <c r="C4" s="4" t="s">
        <v>16</v>
      </c>
      <c r="D4" s="10">
        <v>2</v>
      </c>
      <c r="E4" s="10">
        <v>2022</v>
      </c>
      <c r="F4" s="10">
        <v>1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4" hidden="1">
      <c r="A5" s="4" t="s">
        <v>10</v>
      </c>
      <c r="B5" s="4" t="s">
        <v>80</v>
      </c>
      <c r="C5" s="4" t="s">
        <v>16</v>
      </c>
      <c r="D5" s="10">
        <v>2</v>
      </c>
      <c r="E5" s="10">
        <v>2022</v>
      </c>
      <c r="F5" s="10">
        <v>1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4" hidden="1">
      <c r="A6" s="4" t="s">
        <v>10</v>
      </c>
      <c r="B6" s="4" t="s">
        <v>83</v>
      </c>
      <c r="C6" s="4" t="s">
        <v>20</v>
      </c>
      <c r="D6" s="10">
        <v>2</v>
      </c>
      <c r="E6" s="10">
        <v>2022</v>
      </c>
      <c r="F6" s="10">
        <v>1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4" hidden="1">
      <c r="A7" s="4" t="s">
        <v>10</v>
      </c>
      <c r="B7" s="4" t="s">
        <v>86</v>
      </c>
      <c r="C7" s="4" t="s">
        <v>87</v>
      </c>
      <c r="D7" s="10">
        <v>2</v>
      </c>
      <c r="E7" s="10">
        <v>2022</v>
      </c>
      <c r="F7" s="10">
        <v>1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4" hidden="1">
      <c r="A8" s="4" t="s">
        <v>10</v>
      </c>
      <c r="B8" s="4" t="s">
        <v>89</v>
      </c>
      <c r="C8" s="4" t="s">
        <v>105</v>
      </c>
      <c r="D8" s="10">
        <v>2</v>
      </c>
      <c r="E8" s="10">
        <v>2022</v>
      </c>
      <c r="F8" s="10">
        <v>1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4" hidden="1">
      <c r="A9" s="4" t="s">
        <v>10</v>
      </c>
      <c r="B9" s="4" t="s">
        <v>91</v>
      </c>
      <c r="C9" s="4" t="s">
        <v>44</v>
      </c>
      <c r="D9" s="10">
        <v>2</v>
      </c>
      <c r="E9" s="10">
        <v>2022</v>
      </c>
      <c r="F9" s="10">
        <v>1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4" hidden="1">
      <c r="A10" s="4" t="s">
        <v>10</v>
      </c>
      <c r="B10" s="4" t="s">
        <v>93</v>
      </c>
      <c r="C10" s="4" t="s">
        <v>16</v>
      </c>
      <c r="D10" s="10">
        <v>2</v>
      </c>
      <c r="E10" s="10">
        <v>2022</v>
      </c>
      <c r="F10" s="10">
        <v>1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4" hidden="1">
      <c r="A11" s="4" t="s">
        <v>10</v>
      </c>
      <c r="B11" s="4" t="s">
        <v>95</v>
      </c>
      <c r="C11" s="4" t="s">
        <v>16</v>
      </c>
      <c r="D11" s="10">
        <v>2</v>
      </c>
      <c r="E11" s="10">
        <v>2022</v>
      </c>
      <c r="F11" s="10">
        <v>1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 hidden="1">
      <c r="A12" s="4" t="s">
        <v>10</v>
      </c>
      <c r="B12" s="4" t="s">
        <v>227</v>
      </c>
      <c r="C12" s="4" t="s">
        <v>16</v>
      </c>
      <c r="D12" s="10">
        <v>2</v>
      </c>
      <c r="E12" s="10">
        <v>2022</v>
      </c>
      <c r="F12" s="10">
        <v>1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 hidden="1">
      <c r="A13" s="4" t="s">
        <v>10</v>
      </c>
      <c r="B13" s="4" t="s">
        <v>216</v>
      </c>
      <c r="C13" s="4" t="s">
        <v>97</v>
      </c>
      <c r="D13" s="10">
        <v>1</v>
      </c>
      <c r="E13" s="10">
        <v>2022</v>
      </c>
      <c r="F13" s="10">
        <v>1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 hidden="1">
      <c r="A14" s="4" t="s">
        <v>10</v>
      </c>
      <c r="B14" s="4" t="s">
        <v>216</v>
      </c>
      <c r="C14" s="4" t="s">
        <v>97</v>
      </c>
      <c r="D14" s="10">
        <v>2</v>
      </c>
      <c r="E14" s="10">
        <v>2022</v>
      </c>
      <c r="F14" s="10">
        <v>1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 hidden="1">
      <c r="A15" s="4" t="s">
        <v>10</v>
      </c>
      <c r="B15" s="4" t="s">
        <v>216</v>
      </c>
      <c r="C15" s="4" t="s">
        <v>97</v>
      </c>
      <c r="D15" s="10">
        <v>3</v>
      </c>
      <c r="E15" s="10">
        <v>2022</v>
      </c>
      <c r="F15" s="10">
        <v>1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 hidden="1">
      <c r="A16" s="4" t="s">
        <v>10</v>
      </c>
      <c r="B16" s="4" t="s">
        <v>96</v>
      </c>
      <c r="C16" s="4" t="s">
        <v>97</v>
      </c>
      <c r="D16" s="10">
        <v>1</v>
      </c>
      <c r="E16" s="10">
        <v>2022</v>
      </c>
      <c r="F16" s="10">
        <v>1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 hidden="1">
      <c r="A17" s="4" t="s">
        <v>10</v>
      </c>
      <c r="B17" s="4" t="s">
        <v>104</v>
      </c>
      <c r="C17" s="4" t="s">
        <v>97</v>
      </c>
      <c r="D17" s="10">
        <v>1</v>
      </c>
      <c r="E17" s="10">
        <v>2022</v>
      </c>
      <c r="F17" s="10">
        <v>1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 hidden="1">
      <c r="A18" s="4" t="s">
        <v>10</v>
      </c>
      <c r="B18" s="4" t="s">
        <v>98</v>
      </c>
      <c r="C18" s="4" t="s">
        <v>97</v>
      </c>
      <c r="D18" s="10">
        <v>1</v>
      </c>
      <c r="E18" s="10">
        <v>2022</v>
      </c>
      <c r="F18" s="10">
        <v>1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 hidden="1">
      <c r="A19" s="4" t="s">
        <v>10</v>
      </c>
      <c r="B19" s="4" t="s">
        <v>100</v>
      </c>
      <c r="C19" s="4" t="s">
        <v>97</v>
      </c>
      <c r="D19" s="10">
        <v>1</v>
      </c>
      <c r="E19" s="10">
        <v>2022</v>
      </c>
      <c r="F19" s="10">
        <v>1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 hidden="1">
      <c r="A20" s="4" t="s">
        <v>10</v>
      </c>
      <c r="B20" s="4" t="s">
        <v>217</v>
      </c>
      <c r="C20" s="4" t="s">
        <v>97</v>
      </c>
      <c r="D20" s="10">
        <v>1</v>
      </c>
      <c r="E20" s="10">
        <v>2022</v>
      </c>
      <c r="F20" s="10">
        <v>1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hidden="1" customHeight="1">
      <c r="A21" s="4" t="s">
        <v>10</v>
      </c>
      <c r="B21" s="4" t="s">
        <v>106</v>
      </c>
      <c r="C21" s="4" t="s">
        <v>97</v>
      </c>
      <c r="D21" s="10">
        <v>1</v>
      </c>
      <c r="E21" s="10">
        <v>2022</v>
      </c>
      <c r="F21" s="10">
        <v>1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hidden="1" customHeight="1">
      <c r="A22" s="4" t="s">
        <v>10</v>
      </c>
      <c r="B22" s="4" t="s">
        <v>217</v>
      </c>
      <c r="C22" s="4" t="s">
        <v>97</v>
      </c>
      <c r="D22" s="10">
        <v>2</v>
      </c>
      <c r="E22" s="10">
        <v>2022</v>
      </c>
      <c r="F22" s="10">
        <v>1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hidden="1" customHeight="1">
      <c r="A23" s="4" t="s">
        <v>10</v>
      </c>
      <c r="B23" s="4" t="s">
        <v>217</v>
      </c>
      <c r="C23" s="4" t="s">
        <v>97</v>
      </c>
      <c r="D23" s="10">
        <v>3</v>
      </c>
      <c r="E23" s="10">
        <v>2022</v>
      </c>
      <c r="F23" s="10">
        <v>1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hidden="1" customHeight="1">
      <c r="A24" s="4" t="s">
        <v>10</v>
      </c>
      <c r="B24" s="4" t="s">
        <v>106</v>
      </c>
      <c r="C24" s="4" t="s">
        <v>97</v>
      </c>
      <c r="D24" s="10">
        <v>2</v>
      </c>
      <c r="E24" s="10">
        <v>2022</v>
      </c>
      <c r="F24" s="10">
        <v>1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hidden="1" customHeight="1">
      <c r="A25" s="4" t="s">
        <v>10</v>
      </c>
      <c r="B25" s="4" t="s">
        <v>106</v>
      </c>
      <c r="C25" s="4" t="s">
        <v>97</v>
      </c>
      <c r="D25" s="10">
        <v>3</v>
      </c>
      <c r="E25" s="10">
        <v>2022</v>
      </c>
      <c r="F25" s="10">
        <v>1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hidden="1" customHeight="1">
      <c r="A26" s="4" t="s">
        <v>10</v>
      </c>
      <c r="B26" s="4" t="s">
        <v>108</v>
      </c>
      <c r="C26" s="4" t="s">
        <v>97</v>
      </c>
      <c r="D26" s="10">
        <v>1</v>
      </c>
      <c r="E26" s="10">
        <v>2022</v>
      </c>
      <c r="F26" s="10">
        <v>1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hidden="1" customHeight="1">
      <c r="A27" s="4" t="s">
        <v>10</v>
      </c>
      <c r="B27" s="4" t="s">
        <v>218</v>
      </c>
      <c r="C27" s="4" t="s">
        <v>97</v>
      </c>
      <c r="D27" s="10">
        <v>1</v>
      </c>
      <c r="E27" s="10">
        <v>2022</v>
      </c>
      <c r="F27" s="10">
        <v>1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hidden="1" customHeight="1">
      <c r="A28" s="4" t="s">
        <v>10</v>
      </c>
      <c r="B28" s="4" t="s">
        <v>218</v>
      </c>
      <c r="C28" s="4" t="s">
        <v>97</v>
      </c>
      <c r="D28" s="10">
        <v>2</v>
      </c>
      <c r="E28" s="10">
        <v>2022</v>
      </c>
      <c r="F28" s="10">
        <v>1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hidden="1" customHeight="1">
      <c r="A29" s="4" t="s">
        <v>10</v>
      </c>
      <c r="B29" s="4" t="s">
        <v>202</v>
      </c>
      <c r="C29" s="4" t="s">
        <v>16</v>
      </c>
      <c r="D29" s="10">
        <v>1</v>
      </c>
      <c r="E29" s="10">
        <v>2022</v>
      </c>
      <c r="F29" s="10">
        <v>1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hidden="1" customHeight="1">
      <c r="A30" s="4" t="s">
        <v>10</v>
      </c>
      <c r="B30" s="4" t="s">
        <v>147</v>
      </c>
      <c r="C30" s="4" t="s">
        <v>16</v>
      </c>
      <c r="D30" s="10">
        <v>1</v>
      </c>
      <c r="E30" s="10">
        <v>2022</v>
      </c>
      <c r="F30" s="10">
        <v>1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hidden="1" customHeight="1">
      <c r="A31" s="4" t="s">
        <v>10</v>
      </c>
      <c r="B31" s="4" t="s">
        <v>151</v>
      </c>
      <c r="C31" s="4" t="s">
        <v>16</v>
      </c>
      <c r="D31" s="10">
        <v>1</v>
      </c>
      <c r="E31" s="10">
        <v>2022</v>
      </c>
      <c r="F31" s="10">
        <v>1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hidden="1" customHeight="1">
      <c r="A32" s="4" t="s">
        <v>10</v>
      </c>
      <c r="B32" s="4" t="s">
        <v>199</v>
      </c>
      <c r="C32" s="4" t="s">
        <v>16</v>
      </c>
      <c r="D32" s="10">
        <v>1</v>
      </c>
      <c r="E32" s="10">
        <v>2022</v>
      </c>
      <c r="F32" s="10">
        <v>1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hidden="1" customHeight="1">
      <c r="A33" s="4" t="s">
        <v>10</v>
      </c>
      <c r="B33" s="4" t="s">
        <v>214</v>
      </c>
      <c r="C33" s="4" t="s">
        <v>16</v>
      </c>
      <c r="D33" s="10">
        <v>1</v>
      </c>
      <c r="E33" s="10">
        <v>2022</v>
      </c>
      <c r="F33" s="10">
        <v>1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hidden="1" customHeight="1">
      <c r="A34" s="4" t="s">
        <v>10</v>
      </c>
      <c r="B34" s="4" t="s">
        <v>152</v>
      </c>
      <c r="C34" s="4" t="s">
        <v>99</v>
      </c>
      <c r="D34" s="10">
        <v>1</v>
      </c>
      <c r="E34" s="10">
        <v>2022</v>
      </c>
      <c r="F34" s="10">
        <v>1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hidden="1" customHeight="1">
      <c r="A35" s="4" t="s">
        <v>10</v>
      </c>
      <c r="B35" s="4" t="s">
        <v>219</v>
      </c>
      <c r="C35" s="4" t="s">
        <v>99</v>
      </c>
      <c r="D35" s="10">
        <v>1</v>
      </c>
      <c r="E35" s="10">
        <v>2022</v>
      </c>
      <c r="F35" s="10">
        <v>1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hidden="1" customHeight="1">
      <c r="A36" s="4" t="s">
        <v>10</v>
      </c>
      <c r="B36" s="4" t="s">
        <v>219</v>
      </c>
      <c r="C36" s="4" t="s">
        <v>99</v>
      </c>
      <c r="D36" s="10">
        <v>2</v>
      </c>
      <c r="E36" s="10">
        <v>2022</v>
      </c>
      <c r="F36" s="10">
        <v>1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hidden="1" customHeight="1">
      <c r="A37" s="4" t="s">
        <v>10</v>
      </c>
      <c r="B37" s="4" t="s">
        <v>153</v>
      </c>
      <c r="C37" s="4" t="s">
        <v>99</v>
      </c>
      <c r="D37" s="10">
        <v>1</v>
      </c>
      <c r="E37" s="10">
        <v>2022</v>
      </c>
      <c r="F37" s="10">
        <v>1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hidden="1" customHeight="1">
      <c r="A38" s="4" t="s">
        <v>10</v>
      </c>
      <c r="B38" s="4" t="s">
        <v>220</v>
      </c>
      <c r="C38" s="4" t="s">
        <v>99</v>
      </c>
      <c r="D38" s="10">
        <v>1</v>
      </c>
      <c r="E38" s="10">
        <v>2022</v>
      </c>
      <c r="F38" s="10">
        <v>1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hidden="1" customHeight="1">
      <c r="A39" s="4" t="s">
        <v>10</v>
      </c>
      <c r="B39" s="4" t="s">
        <v>220</v>
      </c>
      <c r="C39" s="4" t="s">
        <v>99</v>
      </c>
      <c r="D39" s="10">
        <v>2</v>
      </c>
      <c r="E39" s="10">
        <v>2022</v>
      </c>
      <c r="F39" s="10">
        <v>1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hidden="1" customHeight="1">
      <c r="A40" s="4" t="s">
        <v>10</v>
      </c>
      <c r="B40" s="4" t="s">
        <v>220</v>
      </c>
      <c r="C40" s="4" t="s">
        <v>99</v>
      </c>
      <c r="D40" s="10">
        <v>3</v>
      </c>
      <c r="E40" s="10">
        <v>2022</v>
      </c>
      <c r="F40" s="10">
        <v>1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hidden="1" customHeight="1">
      <c r="A41" s="4" t="s">
        <v>10</v>
      </c>
      <c r="B41" s="4" t="s">
        <v>154</v>
      </c>
      <c r="C41" s="4" t="s">
        <v>99</v>
      </c>
      <c r="D41" s="10">
        <v>1</v>
      </c>
      <c r="E41" s="10">
        <v>2022</v>
      </c>
      <c r="F41" s="10">
        <v>1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hidden="1" customHeight="1">
      <c r="A42" s="4" t="s">
        <v>10</v>
      </c>
      <c r="B42" s="4" t="s">
        <v>221</v>
      </c>
      <c r="C42" s="4" t="s">
        <v>99</v>
      </c>
      <c r="D42" s="10">
        <v>1</v>
      </c>
      <c r="E42" s="10">
        <v>2022</v>
      </c>
      <c r="F42" s="10">
        <v>1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hidden="1" customHeight="1">
      <c r="A43" s="4" t="s">
        <v>10</v>
      </c>
      <c r="B43" s="4" t="s">
        <v>155</v>
      </c>
      <c r="C43" s="4" t="s">
        <v>99</v>
      </c>
      <c r="D43" s="10">
        <v>1</v>
      </c>
      <c r="E43" s="10">
        <v>2022</v>
      </c>
      <c r="F43" s="10">
        <v>1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hidden="1" customHeight="1">
      <c r="A44" s="4" t="s">
        <v>10</v>
      </c>
      <c r="B44" s="4" t="s">
        <v>222</v>
      </c>
      <c r="C44" s="4" t="s">
        <v>99</v>
      </c>
      <c r="D44" s="10">
        <v>1</v>
      </c>
      <c r="E44" s="10">
        <v>2022</v>
      </c>
      <c r="F44" s="10">
        <v>1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hidden="1" customHeight="1">
      <c r="A45" s="4" t="s">
        <v>10</v>
      </c>
      <c r="B45" s="4" t="s">
        <v>222</v>
      </c>
      <c r="C45" s="4" t="s">
        <v>99</v>
      </c>
      <c r="D45" s="10">
        <v>2</v>
      </c>
      <c r="E45" s="10">
        <v>2022</v>
      </c>
      <c r="F45" s="10">
        <v>1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hidden="1" customHeight="1">
      <c r="A46" s="4" t="s">
        <v>10</v>
      </c>
      <c r="B46" s="4" t="s">
        <v>222</v>
      </c>
      <c r="C46" s="4" t="s">
        <v>99</v>
      </c>
      <c r="D46" s="10">
        <v>3</v>
      </c>
      <c r="E46" s="10">
        <v>2022</v>
      </c>
      <c r="F46" s="10">
        <v>1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hidden="1" customHeight="1">
      <c r="A47" s="4" t="s">
        <v>10</v>
      </c>
      <c r="B47" s="4" t="s">
        <v>223</v>
      </c>
      <c r="C47" s="4" t="s">
        <v>99</v>
      </c>
      <c r="D47" s="10">
        <v>1</v>
      </c>
      <c r="E47" s="10">
        <v>2022</v>
      </c>
      <c r="F47" s="10">
        <v>1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hidden="1" customHeight="1">
      <c r="A48" s="4" t="s">
        <v>10</v>
      </c>
      <c r="B48" s="4" t="s">
        <v>223</v>
      </c>
      <c r="C48" s="4" t="s">
        <v>99</v>
      </c>
      <c r="D48" s="10">
        <v>2</v>
      </c>
      <c r="E48" s="10">
        <v>2022</v>
      </c>
      <c r="F48" s="10">
        <v>1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hidden="1" customHeight="1">
      <c r="A49" s="4" t="s">
        <v>10</v>
      </c>
      <c r="B49" s="4" t="s">
        <v>223</v>
      </c>
      <c r="C49" s="4" t="s">
        <v>99</v>
      </c>
      <c r="D49" s="10">
        <v>3</v>
      </c>
      <c r="E49" s="10">
        <v>2022</v>
      </c>
      <c r="F49" s="10">
        <v>1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hidden="1" customHeight="1">
      <c r="A50" s="4" t="s">
        <v>10</v>
      </c>
      <c r="B50" s="4" t="s">
        <v>209</v>
      </c>
      <c r="C50" s="4" t="s">
        <v>90</v>
      </c>
      <c r="D50" s="10">
        <v>1</v>
      </c>
      <c r="E50" s="10">
        <v>2022</v>
      </c>
      <c r="F50" s="10">
        <v>1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hidden="1" customHeight="1">
      <c r="A51" s="4" t="s">
        <v>10</v>
      </c>
      <c r="B51" s="4" t="s">
        <v>157</v>
      </c>
      <c r="C51" s="4" t="s">
        <v>32</v>
      </c>
      <c r="D51" s="10">
        <v>1</v>
      </c>
      <c r="E51" s="10">
        <v>2022</v>
      </c>
      <c r="F51" s="10">
        <v>1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hidden="1" customHeight="1">
      <c r="A52" s="4" t="s">
        <v>10</v>
      </c>
      <c r="B52" s="4" t="s">
        <v>207</v>
      </c>
      <c r="C52" s="4" t="s">
        <v>87</v>
      </c>
      <c r="D52" s="10">
        <v>1</v>
      </c>
      <c r="E52" s="10">
        <v>2022</v>
      </c>
      <c r="F52" s="10">
        <v>1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hidden="1" customHeight="1">
      <c r="A53" s="4" t="s">
        <v>10</v>
      </c>
      <c r="B53" s="4" t="s">
        <v>158</v>
      </c>
      <c r="C53" s="4" t="s">
        <v>26</v>
      </c>
      <c r="D53" s="10">
        <v>1</v>
      </c>
      <c r="E53" s="10">
        <v>2022</v>
      </c>
      <c r="F53" s="10">
        <v>1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hidden="1" customHeight="1">
      <c r="A54" s="4" t="s">
        <v>10</v>
      </c>
      <c r="B54" s="4" t="s">
        <v>208</v>
      </c>
      <c r="C54" s="4" t="s">
        <v>84</v>
      </c>
      <c r="D54" s="10">
        <v>1</v>
      </c>
      <c r="E54" s="10">
        <v>2022</v>
      </c>
      <c r="F54" s="10">
        <v>1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hidden="1" customHeight="1">
      <c r="A55" s="4" t="s">
        <v>10</v>
      </c>
      <c r="B55" s="4" t="s">
        <v>160</v>
      </c>
      <c r="C55" s="4" t="s">
        <v>16</v>
      </c>
      <c r="D55" s="10">
        <v>1</v>
      </c>
      <c r="E55" s="10">
        <v>2022</v>
      </c>
      <c r="F55" s="10">
        <v>1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hidden="1" customHeight="1">
      <c r="A56" s="4" t="s">
        <v>10</v>
      </c>
      <c r="B56" s="4" t="s">
        <v>161</v>
      </c>
      <c r="C56" s="4" t="s">
        <v>16</v>
      </c>
      <c r="D56" s="10">
        <v>1</v>
      </c>
      <c r="E56" s="10">
        <v>2022</v>
      </c>
      <c r="F56" s="10">
        <v>1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hidden="1" customHeight="1">
      <c r="A57" s="4" t="s">
        <v>10</v>
      </c>
      <c r="B57" s="4" t="s">
        <v>210</v>
      </c>
      <c r="C57" s="4" t="s">
        <v>16</v>
      </c>
      <c r="D57" s="10">
        <v>1</v>
      </c>
      <c r="E57" s="10">
        <v>2022</v>
      </c>
      <c r="F57" s="10">
        <v>1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hidden="1" customHeight="1">
      <c r="A58" s="4" t="s">
        <v>10</v>
      </c>
      <c r="B58" s="4" t="s">
        <v>163</v>
      </c>
      <c r="C58" s="4" t="s">
        <v>16</v>
      </c>
      <c r="D58" s="10">
        <v>1</v>
      </c>
      <c r="E58" s="10">
        <v>2022</v>
      </c>
      <c r="F58" s="10">
        <v>1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hidden="1" customHeight="1">
      <c r="A59" s="4" t="s">
        <v>10</v>
      </c>
      <c r="B59" s="4" t="s">
        <v>164</v>
      </c>
      <c r="C59" s="4" t="s">
        <v>16</v>
      </c>
      <c r="D59" s="10">
        <v>1</v>
      </c>
      <c r="E59" s="10">
        <v>2022</v>
      </c>
      <c r="F59" s="10">
        <v>1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hidden="1" customHeight="1">
      <c r="A60" s="4" t="s">
        <v>10</v>
      </c>
      <c r="B60" s="4" t="s">
        <v>211</v>
      </c>
      <c r="C60" s="4" t="s">
        <v>16</v>
      </c>
      <c r="D60" s="10">
        <v>1</v>
      </c>
      <c r="E60" s="10">
        <v>2022</v>
      </c>
      <c r="F60" s="10">
        <v>1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hidden="1" customHeight="1">
      <c r="A61" s="4" t="s">
        <v>10</v>
      </c>
      <c r="B61" s="4" t="s">
        <v>211</v>
      </c>
      <c r="C61" s="4" t="s">
        <v>16</v>
      </c>
      <c r="D61" s="10">
        <v>1</v>
      </c>
      <c r="E61" s="10">
        <v>2025</v>
      </c>
      <c r="F61" s="10">
        <v>1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hidden="1" customHeight="1">
      <c r="A62" s="4" t="s">
        <v>10</v>
      </c>
      <c r="B62" s="4" t="s">
        <v>211</v>
      </c>
      <c r="C62" s="4" t="s">
        <v>16</v>
      </c>
      <c r="D62" s="10">
        <v>1</v>
      </c>
      <c r="E62" s="10">
        <v>2030</v>
      </c>
      <c r="F62" s="10">
        <v>1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hidden="1" customHeight="1">
      <c r="A63" s="4" t="s">
        <v>10</v>
      </c>
      <c r="B63" s="4" t="s">
        <v>211</v>
      </c>
      <c r="C63" s="4" t="s">
        <v>16</v>
      </c>
      <c r="D63" s="10">
        <v>1</v>
      </c>
      <c r="E63" s="10">
        <v>2035</v>
      </c>
      <c r="F63" s="10">
        <v>1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hidden="1" customHeight="1">
      <c r="A64" s="4" t="s">
        <v>10</v>
      </c>
      <c r="B64" s="4" t="s">
        <v>211</v>
      </c>
      <c r="C64" s="4" t="s">
        <v>16</v>
      </c>
      <c r="D64" s="10">
        <v>1</v>
      </c>
      <c r="E64" s="10">
        <v>2040</v>
      </c>
      <c r="F64" s="10">
        <v>1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hidden="1" customHeight="1">
      <c r="A65" s="4" t="s">
        <v>10</v>
      </c>
      <c r="B65" s="4" t="s">
        <v>174</v>
      </c>
      <c r="C65" s="4" t="s">
        <v>16</v>
      </c>
      <c r="D65" s="10">
        <v>1</v>
      </c>
      <c r="E65" s="10">
        <v>2022</v>
      </c>
      <c r="F65" s="10">
        <v>1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hidden="1" customHeight="1">
      <c r="A66" s="4" t="s">
        <v>10</v>
      </c>
      <c r="B66" s="4" t="s">
        <v>173</v>
      </c>
      <c r="C66" s="4" t="s">
        <v>16</v>
      </c>
      <c r="D66" s="10">
        <v>1</v>
      </c>
      <c r="E66" s="10">
        <v>2022</v>
      </c>
      <c r="F66" s="10">
        <v>1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hidden="1" customHeight="1">
      <c r="A67" s="4" t="s">
        <v>10</v>
      </c>
      <c r="B67" s="4" t="s">
        <v>172</v>
      </c>
      <c r="C67" s="4" t="s">
        <v>16</v>
      </c>
      <c r="D67" s="10">
        <v>1</v>
      </c>
      <c r="E67" s="10">
        <v>2022</v>
      </c>
      <c r="F67" s="10">
        <v>1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hidden="1" customHeight="1">
      <c r="A68" s="4" t="s">
        <v>10</v>
      </c>
      <c r="B68" s="4" t="s">
        <v>175</v>
      </c>
      <c r="C68" s="4" t="s">
        <v>16</v>
      </c>
      <c r="D68" s="10">
        <v>1</v>
      </c>
      <c r="E68" s="10">
        <v>2022</v>
      </c>
      <c r="F68" s="10">
        <v>1</v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hidden="1" customHeight="1">
      <c r="A69" s="4" t="s">
        <v>10</v>
      </c>
      <c r="B69" s="4" t="s">
        <v>176</v>
      </c>
      <c r="C69" s="4" t="s">
        <v>16</v>
      </c>
      <c r="D69" s="10">
        <v>1</v>
      </c>
      <c r="E69" s="10">
        <v>2022</v>
      </c>
      <c r="F69" s="10">
        <v>1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hidden="1" customHeight="1">
      <c r="A70" s="4" t="s">
        <v>10</v>
      </c>
      <c r="B70" s="4" t="s">
        <v>213</v>
      </c>
      <c r="C70" s="4" t="s">
        <v>16</v>
      </c>
      <c r="D70" s="10">
        <v>1</v>
      </c>
      <c r="E70" s="10">
        <v>2022</v>
      </c>
      <c r="F70" s="10">
        <v>1</v>
      </c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hidden="1" customHeight="1">
      <c r="A71" s="4" t="s">
        <v>10</v>
      </c>
      <c r="B71" s="4" t="s">
        <v>181</v>
      </c>
      <c r="C71" s="4" t="s">
        <v>20</v>
      </c>
      <c r="D71" s="10">
        <v>1</v>
      </c>
      <c r="E71" s="10">
        <v>2022</v>
      </c>
      <c r="F71" s="10">
        <v>1</v>
      </c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hidden="1" customHeight="1">
      <c r="A72" s="4" t="s">
        <v>10</v>
      </c>
      <c r="B72" s="4" t="s">
        <v>182</v>
      </c>
      <c r="C72" s="4" t="s">
        <v>16</v>
      </c>
      <c r="D72" s="10">
        <v>1</v>
      </c>
      <c r="E72" s="10">
        <v>2022</v>
      </c>
      <c r="F72" s="10">
        <v>1</v>
      </c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hidden="1" customHeight="1">
      <c r="A73" s="4" t="s">
        <v>10</v>
      </c>
      <c r="B73" s="4" t="s">
        <v>182</v>
      </c>
      <c r="C73" s="4" t="s">
        <v>16</v>
      </c>
      <c r="D73" s="10">
        <v>2</v>
      </c>
      <c r="E73" s="10">
        <v>2022</v>
      </c>
      <c r="F73" s="10">
        <v>0.6</v>
      </c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hidden="1" customHeight="1">
      <c r="A74" s="4" t="s">
        <v>10</v>
      </c>
      <c r="B74" s="4" t="s">
        <v>185</v>
      </c>
      <c r="C74" s="4" t="s">
        <v>38</v>
      </c>
      <c r="D74" s="10">
        <v>1</v>
      </c>
      <c r="E74" s="10">
        <v>2022</v>
      </c>
      <c r="F74" s="10">
        <v>1</v>
      </c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hidden="1" customHeight="1">
      <c r="A75" s="4" t="s">
        <v>10</v>
      </c>
      <c r="B75" s="4" t="s">
        <v>185</v>
      </c>
      <c r="C75" s="4" t="s">
        <v>101</v>
      </c>
      <c r="D75" s="10">
        <v>2</v>
      </c>
      <c r="E75" s="10">
        <v>2022</v>
      </c>
      <c r="F75" s="10">
        <v>1</v>
      </c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hidden="1" customHeight="1">
      <c r="A76" s="4" t="s">
        <v>10</v>
      </c>
      <c r="B76" s="4" t="s">
        <v>195</v>
      </c>
      <c r="C76" s="4" t="s">
        <v>84</v>
      </c>
      <c r="D76" s="10">
        <v>1</v>
      </c>
      <c r="E76" s="10">
        <v>2022</v>
      </c>
      <c r="F76" s="10">
        <v>1</v>
      </c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hidden="1" customHeight="1">
      <c r="A77" s="4" t="s">
        <v>10</v>
      </c>
      <c r="B77" s="4" t="s">
        <v>193</v>
      </c>
      <c r="C77" s="4" t="s">
        <v>90</v>
      </c>
      <c r="D77" s="10">
        <v>1</v>
      </c>
      <c r="E77" s="10">
        <v>2022</v>
      </c>
      <c r="F77" s="10">
        <v>1</v>
      </c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hidden="1" customHeight="1">
      <c r="A78" s="4" t="s">
        <v>10</v>
      </c>
      <c r="B78" s="4" t="s">
        <v>191</v>
      </c>
      <c r="C78" s="4" t="s">
        <v>87</v>
      </c>
      <c r="D78" s="10">
        <v>1</v>
      </c>
      <c r="E78" s="10">
        <v>2022</v>
      </c>
      <c r="F78" s="10">
        <v>1</v>
      </c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hidden="1" customHeight="1">
      <c r="A79" s="4" t="s">
        <v>10</v>
      </c>
      <c r="B79" s="4" t="s">
        <v>145</v>
      </c>
      <c r="C79" s="4" t="s">
        <v>16</v>
      </c>
      <c r="D79" s="10">
        <v>1</v>
      </c>
      <c r="E79" s="10">
        <v>2022</v>
      </c>
      <c r="F79" s="10">
        <v>1</v>
      </c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hidden="1" customHeight="1">
      <c r="A80" s="4" t="s">
        <v>10</v>
      </c>
      <c r="B80" s="4" t="s">
        <v>132</v>
      </c>
      <c r="C80" s="4" t="s">
        <v>44</v>
      </c>
      <c r="D80" s="10">
        <v>1</v>
      </c>
      <c r="E80" s="10">
        <v>2022</v>
      </c>
      <c r="F80" s="10">
        <v>1</v>
      </c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hidden="1" customHeight="1">
      <c r="A81" s="4" t="s">
        <v>10</v>
      </c>
      <c r="B81" s="4" t="s">
        <v>132</v>
      </c>
      <c r="C81" s="4" t="s">
        <v>44</v>
      </c>
      <c r="D81" s="10">
        <v>2</v>
      </c>
      <c r="E81" s="10">
        <v>2022</v>
      </c>
      <c r="F81" s="10">
        <v>1</v>
      </c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hidden="1" customHeight="1">
      <c r="A82" s="4" t="s">
        <v>10</v>
      </c>
      <c r="B82" s="4" t="s">
        <v>132</v>
      </c>
      <c r="C82" s="4" t="s">
        <v>44</v>
      </c>
      <c r="D82" s="10">
        <v>3</v>
      </c>
      <c r="E82" s="10">
        <v>2022</v>
      </c>
      <c r="F82" s="10">
        <v>1</v>
      </c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hidden="1" customHeight="1">
      <c r="A83" s="4" t="s">
        <v>10</v>
      </c>
      <c r="B83" s="4" t="s">
        <v>130</v>
      </c>
      <c r="C83" s="4" t="s">
        <v>44</v>
      </c>
      <c r="D83" s="10">
        <v>1</v>
      </c>
      <c r="E83" s="10">
        <v>2022</v>
      </c>
      <c r="F83" s="10">
        <v>1</v>
      </c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hidden="1" customHeight="1">
      <c r="A84" s="4" t="s">
        <v>10</v>
      </c>
      <c r="B84" s="4" t="s">
        <v>135</v>
      </c>
      <c r="C84" s="4" t="s">
        <v>44</v>
      </c>
      <c r="D84" s="10">
        <v>1</v>
      </c>
      <c r="E84" s="10">
        <v>2022</v>
      </c>
      <c r="F84" s="10">
        <v>1</v>
      </c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hidden="1" customHeight="1">
      <c r="A85" s="4" t="s">
        <v>10</v>
      </c>
      <c r="B85" s="4" t="s">
        <v>138</v>
      </c>
      <c r="C85" s="4" t="s">
        <v>44</v>
      </c>
      <c r="D85" s="10">
        <v>1</v>
      </c>
      <c r="E85" s="10">
        <v>2022</v>
      </c>
      <c r="F85" s="10">
        <v>1</v>
      </c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hidden="1" customHeight="1">
      <c r="A86" s="4" t="s">
        <v>10</v>
      </c>
      <c r="B86" s="4" t="s">
        <v>131</v>
      </c>
      <c r="C86" s="4" t="s">
        <v>44</v>
      </c>
      <c r="D86" s="10">
        <v>1</v>
      </c>
      <c r="E86" s="10">
        <v>2022</v>
      </c>
      <c r="F86" s="10">
        <v>1</v>
      </c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hidden="1" customHeight="1">
      <c r="A87" s="4" t="s">
        <v>10</v>
      </c>
      <c r="B87" s="4" t="s">
        <v>140</v>
      </c>
      <c r="C87" s="4" t="s">
        <v>44</v>
      </c>
      <c r="D87" s="10">
        <v>1</v>
      </c>
      <c r="E87" s="10">
        <v>2022</v>
      </c>
      <c r="F87" s="10">
        <v>1</v>
      </c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hidden="1" customHeight="1">
      <c r="A88" s="4" t="s">
        <v>10</v>
      </c>
      <c r="B88" s="4" t="s">
        <v>136</v>
      </c>
      <c r="C88" s="4" t="s">
        <v>44</v>
      </c>
      <c r="D88" s="10">
        <v>1</v>
      </c>
      <c r="E88" s="10">
        <v>2022</v>
      </c>
      <c r="F88" s="10">
        <v>1</v>
      </c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hidden="1" customHeight="1">
      <c r="A89" s="4" t="s">
        <v>10</v>
      </c>
      <c r="B89" s="4" t="s">
        <v>137</v>
      </c>
      <c r="C89" s="4" t="s">
        <v>44</v>
      </c>
      <c r="D89" s="10">
        <v>1</v>
      </c>
      <c r="E89" s="10">
        <v>2022</v>
      </c>
      <c r="F89" s="10">
        <v>1</v>
      </c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hidden="1" customHeight="1">
      <c r="A90" s="4" t="s">
        <v>10</v>
      </c>
      <c r="B90" s="4" t="s">
        <v>133</v>
      </c>
      <c r="C90" s="4" t="s">
        <v>44</v>
      </c>
      <c r="D90" s="10">
        <v>1</v>
      </c>
      <c r="E90" s="10">
        <v>2022</v>
      </c>
      <c r="F90" s="10">
        <v>1</v>
      </c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hidden="1" customHeight="1">
      <c r="A91" s="4" t="s">
        <v>10</v>
      </c>
      <c r="B91" s="4" t="s">
        <v>139</v>
      </c>
      <c r="C91" s="4" t="s">
        <v>44</v>
      </c>
      <c r="D91" s="10">
        <v>1</v>
      </c>
      <c r="E91" s="10">
        <v>2022</v>
      </c>
      <c r="F91" s="10">
        <v>1</v>
      </c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hidden="1" customHeight="1">
      <c r="A92" s="4" t="s">
        <v>10</v>
      </c>
      <c r="B92" s="4" t="s">
        <v>89</v>
      </c>
      <c r="C92" s="4" t="s">
        <v>105</v>
      </c>
      <c r="D92" s="10">
        <v>2</v>
      </c>
      <c r="E92" s="10">
        <v>2025</v>
      </c>
      <c r="F92" s="10">
        <v>1</v>
      </c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hidden="1" customHeight="1">
      <c r="A93" s="4" t="s">
        <v>10</v>
      </c>
      <c r="B93" s="4" t="s">
        <v>89</v>
      </c>
      <c r="C93" s="4" t="s">
        <v>105</v>
      </c>
      <c r="D93" s="10">
        <v>2</v>
      </c>
      <c r="E93" s="10">
        <v>2030</v>
      </c>
      <c r="F93" s="10">
        <v>1</v>
      </c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hidden="1" customHeight="1">
      <c r="A94" s="4" t="s">
        <v>10</v>
      </c>
      <c r="B94" s="4" t="s">
        <v>89</v>
      </c>
      <c r="C94" s="4" t="s">
        <v>105</v>
      </c>
      <c r="D94" s="10">
        <v>2</v>
      </c>
      <c r="E94" s="10">
        <v>2035</v>
      </c>
      <c r="F94" s="10">
        <v>1</v>
      </c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hidden="1" customHeight="1">
      <c r="A95" s="4" t="s">
        <v>10</v>
      </c>
      <c r="B95" s="4" t="s">
        <v>89</v>
      </c>
      <c r="C95" s="4" t="s">
        <v>105</v>
      </c>
      <c r="D95" s="10">
        <v>2</v>
      </c>
      <c r="E95" s="10">
        <v>2040</v>
      </c>
      <c r="F95" s="10">
        <v>1</v>
      </c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hidden="1" customHeight="1">
      <c r="A96" s="4" t="s">
        <v>10</v>
      </c>
      <c r="B96" s="4" t="s">
        <v>89</v>
      </c>
      <c r="C96" s="4" t="s">
        <v>105</v>
      </c>
      <c r="D96" s="10">
        <v>2</v>
      </c>
      <c r="E96" s="10">
        <v>2045</v>
      </c>
      <c r="F96" s="10">
        <v>1</v>
      </c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hidden="1" customHeight="1">
      <c r="A97" s="4" t="s">
        <v>10</v>
      </c>
      <c r="B97" s="4" t="s">
        <v>89</v>
      </c>
      <c r="C97" s="4" t="s">
        <v>105</v>
      </c>
      <c r="D97" s="10">
        <v>2</v>
      </c>
      <c r="E97" s="10">
        <v>2050</v>
      </c>
      <c r="F97" s="10">
        <v>1</v>
      </c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hidden="1" customHeight="1">
      <c r="A98" s="4" t="s">
        <v>10</v>
      </c>
      <c r="B98" s="4" t="s">
        <v>113</v>
      </c>
      <c r="C98" s="4" t="s">
        <v>103</v>
      </c>
      <c r="D98" s="10">
        <v>1</v>
      </c>
      <c r="E98" s="10">
        <v>2022</v>
      </c>
      <c r="F98" s="10">
        <v>1</v>
      </c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hidden="1" customHeight="1">
      <c r="A99" s="4" t="s">
        <v>10</v>
      </c>
      <c r="B99" s="4" t="s">
        <v>123</v>
      </c>
      <c r="C99" s="4" t="s">
        <v>16</v>
      </c>
      <c r="D99" s="10">
        <v>1</v>
      </c>
      <c r="E99" s="10">
        <v>2022</v>
      </c>
      <c r="F99" s="10">
        <v>1</v>
      </c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hidden="1" customHeight="1">
      <c r="A100" s="4" t="s">
        <v>10</v>
      </c>
      <c r="B100" s="4" t="s">
        <v>113</v>
      </c>
      <c r="C100" s="4" t="s">
        <v>103</v>
      </c>
      <c r="D100" s="10">
        <v>1</v>
      </c>
      <c r="E100" s="10">
        <v>2025</v>
      </c>
      <c r="F100" s="10">
        <v>1</v>
      </c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hidden="1" customHeight="1">
      <c r="A101" s="4" t="s">
        <v>10</v>
      </c>
      <c r="B101" s="4" t="s">
        <v>113</v>
      </c>
      <c r="C101" s="4" t="s">
        <v>103</v>
      </c>
      <c r="D101" s="10">
        <v>1</v>
      </c>
      <c r="E101" s="10">
        <v>2030</v>
      </c>
      <c r="F101" s="10">
        <v>1</v>
      </c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hidden="1" customHeight="1">
      <c r="A102" s="4" t="s">
        <v>10</v>
      </c>
      <c r="B102" s="4" t="s">
        <v>113</v>
      </c>
      <c r="C102" s="4" t="s">
        <v>103</v>
      </c>
      <c r="D102" s="10">
        <v>1</v>
      </c>
      <c r="E102" s="10">
        <v>2035</v>
      </c>
      <c r="F102" s="10">
        <v>1</v>
      </c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hidden="1" customHeight="1">
      <c r="A103" s="4" t="s">
        <v>10</v>
      </c>
      <c r="B103" s="4" t="s">
        <v>113</v>
      </c>
      <c r="C103" s="4" t="s">
        <v>103</v>
      </c>
      <c r="D103" s="10">
        <v>1</v>
      </c>
      <c r="E103" s="10">
        <v>2040</v>
      </c>
      <c r="F103" s="10">
        <v>1</v>
      </c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hidden="1" customHeight="1">
      <c r="A104" s="4" t="s">
        <v>10</v>
      </c>
      <c r="B104" s="4" t="s">
        <v>113</v>
      </c>
      <c r="C104" s="4" t="s">
        <v>103</v>
      </c>
      <c r="D104" s="10">
        <v>1</v>
      </c>
      <c r="E104" s="10">
        <v>2045</v>
      </c>
      <c r="F104" s="10">
        <v>1</v>
      </c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hidden="1" customHeight="1">
      <c r="A105" s="4" t="s">
        <v>10</v>
      </c>
      <c r="B105" s="4" t="s">
        <v>113</v>
      </c>
      <c r="C105" s="4" t="s">
        <v>103</v>
      </c>
      <c r="D105" s="10">
        <v>1</v>
      </c>
      <c r="E105" s="10">
        <v>2050</v>
      </c>
      <c r="F105" s="10">
        <v>1</v>
      </c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hidden="1" customHeight="1">
      <c r="A106" s="4" t="s">
        <v>10</v>
      </c>
      <c r="B106" s="4" t="s">
        <v>113</v>
      </c>
      <c r="C106" s="4" t="s">
        <v>103</v>
      </c>
      <c r="D106" s="10">
        <v>2</v>
      </c>
      <c r="E106" s="10">
        <v>2022</v>
      </c>
      <c r="F106" s="10">
        <v>0</v>
      </c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hidden="1" customHeight="1">
      <c r="A107" s="4" t="s">
        <v>10</v>
      </c>
      <c r="B107" s="4" t="s">
        <v>113</v>
      </c>
      <c r="C107" s="4" t="s">
        <v>103</v>
      </c>
      <c r="D107" s="10">
        <v>2</v>
      </c>
      <c r="E107" s="10">
        <v>2025</v>
      </c>
      <c r="F107" s="10">
        <v>1</v>
      </c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hidden="1" customHeight="1">
      <c r="A108" s="4" t="s">
        <v>10</v>
      </c>
      <c r="B108" s="4" t="s">
        <v>113</v>
      </c>
      <c r="C108" s="4" t="s">
        <v>103</v>
      </c>
      <c r="D108" s="10">
        <v>2</v>
      </c>
      <c r="E108" s="10">
        <v>2030</v>
      </c>
      <c r="F108" s="10">
        <v>1</v>
      </c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hidden="1" customHeight="1">
      <c r="A109" s="4" t="s">
        <v>10</v>
      </c>
      <c r="B109" s="4" t="s">
        <v>113</v>
      </c>
      <c r="C109" s="4" t="s">
        <v>103</v>
      </c>
      <c r="D109" s="10">
        <v>2</v>
      </c>
      <c r="E109" s="10">
        <v>2035</v>
      </c>
      <c r="F109" s="10">
        <v>1</v>
      </c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hidden="1" customHeight="1">
      <c r="A110" s="4" t="s">
        <v>10</v>
      </c>
      <c r="B110" s="4" t="s">
        <v>113</v>
      </c>
      <c r="C110" s="4" t="s">
        <v>103</v>
      </c>
      <c r="D110" s="10">
        <v>2</v>
      </c>
      <c r="E110" s="10">
        <v>2040</v>
      </c>
      <c r="F110" s="10">
        <v>1</v>
      </c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hidden="1" customHeight="1">
      <c r="A111" s="4" t="s">
        <v>10</v>
      </c>
      <c r="B111" s="4" t="s">
        <v>113</v>
      </c>
      <c r="C111" s="4" t="s">
        <v>103</v>
      </c>
      <c r="D111" s="10">
        <v>2</v>
      </c>
      <c r="E111" s="10">
        <v>2045</v>
      </c>
      <c r="F111" s="10">
        <v>1</v>
      </c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hidden="1" customHeight="1">
      <c r="A112" s="4" t="s">
        <v>10</v>
      </c>
      <c r="B112" s="4" t="s">
        <v>113</v>
      </c>
      <c r="C112" s="4" t="s">
        <v>103</v>
      </c>
      <c r="D112" s="10">
        <v>2</v>
      </c>
      <c r="E112" s="10">
        <v>2050</v>
      </c>
      <c r="F112" s="10">
        <v>1</v>
      </c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hidden="1" customHeight="1">
      <c r="A113" s="4" t="s">
        <v>10</v>
      </c>
      <c r="B113" s="4" t="s">
        <v>113</v>
      </c>
      <c r="C113" s="4" t="s">
        <v>103</v>
      </c>
      <c r="D113" s="10">
        <v>3</v>
      </c>
      <c r="E113" s="10">
        <v>2022</v>
      </c>
      <c r="F113" s="10">
        <v>0</v>
      </c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hidden="1" customHeight="1">
      <c r="A114" s="4" t="s">
        <v>10</v>
      </c>
      <c r="B114" s="4" t="s">
        <v>113</v>
      </c>
      <c r="C114" s="4" t="s">
        <v>103</v>
      </c>
      <c r="D114" s="10">
        <v>3</v>
      </c>
      <c r="E114" s="10">
        <v>2025</v>
      </c>
      <c r="F114" s="10">
        <v>1</v>
      </c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hidden="1" customHeight="1">
      <c r="A115" s="4" t="s">
        <v>10</v>
      </c>
      <c r="B115" s="4" t="s">
        <v>113</v>
      </c>
      <c r="C115" s="4" t="s">
        <v>103</v>
      </c>
      <c r="D115" s="10">
        <v>3</v>
      </c>
      <c r="E115" s="10">
        <v>2030</v>
      </c>
      <c r="F115" s="10">
        <v>1</v>
      </c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hidden="1" customHeight="1">
      <c r="A116" s="4" t="s">
        <v>10</v>
      </c>
      <c r="B116" s="4" t="s">
        <v>113</v>
      </c>
      <c r="C116" s="4" t="s">
        <v>103</v>
      </c>
      <c r="D116" s="10">
        <v>3</v>
      </c>
      <c r="E116" s="10">
        <v>2035</v>
      </c>
      <c r="F116" s="10">
        <v>1</v>
      </c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hidden="1" customHeight="1">
      <c r="A117" s="4" t="s">
        <v>10</v>
      </c>
      <c r="B117" s="4" t="s">
        <v>113</v>
      </c>
      <c r="C117" s="4" t="s">
        <v>103</v>
      </c>
      <c r="D117" s="10">
        <v>3</v>
      </c>
      <c r="E117" s="10">
        <v>2040</v>
      </c>
      <c r="F117" s="10">
        <v>1</v>
      </c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hidden="1" customHeight="1">
      <c r="A118" s="4" t="s">
        <v>10</v>
      </c>
      <c r="B118" s="4" t="s">
        <v>113</v>
      </c>
      <c r="C118" s="4" t="s">
        <v>103</v>
      </c>
      <c r="D118" s="10">
        <v>3</v>
      </c>
      <c r="E118" s="10">
        <v>2045</v>
      </c>
      <c r="F118" s="10">
        <v>1</v>
      </c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hidden="1" customHeight="1">
      <c r="A119" s="4" t="s">
        <v>10</v>
      </c>
      <c r="B119" s="4" t="s">
        <v>113</v>
      </c>
      <c r="C119" s="4" t="s">
        <v>103</v>
      </c>
      <c r="D119" s="10">
        <v>3</v>
      </c>
      <c r="E119" s="10">
        <v>2050</v>
      </c>
      <c r="F119" s="10">
        <v>1</v>
      </c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hidden="1" customHeight="1">
      <c r="A120" s="4" t="s">
        <v>10</v>
      </c>
      <c r="B120" s="4" t="s">
        <v>113</v>
      </c>
      <c r="C120" s="4" t="s">
        <v>103</v>
      </c>
      <c r="D120" s="10">
        <v>4</v>
      </c>
      <c r="E120" s="10">
        <v>2022</v>
      </c>
      <c r="F120" s="10">
        <v>0</v>
      </c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hidden="1" customHeight="1">
      <c r="A121" s="4" t="s">
        <v>10</v>
      </c>
      <c r="B121" s="4" t="s">
        <v>113</v>
      </c>
      <c r="C121" s="4" t="s">
        <v>103</v>
      </c>
      <c r="D121" s="10">
        <v>4</v>
      </c>
      <c r="E121" s="10">
        <v>2025</v>
      </c>
      <c r="F121" s="10">
        <v>1</v>
      </c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hidden="1" customHeight="1">
      <c r="A122" s="4" t="s">
        <v>10</v>
      </c>
      <c r="B122" s="4" t="s">
        <v>113</v>
      </c>
      <c r="C122" s="4" t="s">
        <v>103</v>
      </c>
      <c r="D122" s="10">
        <v>4</v>
      </c>
      <c r="E122" s="10">
        <v>2030</v>
      </c>
      <c r="F122" s="10">
        <v>1</v>
      </c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hidden="1" customHeight="1">
      <c r="A123" s="4" t="s">
        <v>10</v>
      </c>
      <c r="B123" s="4" t="s">
        <v>113</v>
      </c>
      <c r="C123" s="4" t="s">
        <v>103</v>
      </c>
      <c r="D123" s="10">
        <v>4</v>
      </c>
      <c r="E123" s="10">
        <v>2035</v>
      </c>
      <c r="F123" s="10">
        <v>1</v>
      </c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hidden="1" customHeight="1">
      <c r="A124" s="4" t="s">
        <v>10</v>
      </c>
      <c r="B124" s="4" t="s">
        <v>113</v>
      </c>
      <c r="C124" s="4" t="s">
        <v>103</v>
      </c>
      <c r="D124" s="10">
        <v>4</v>
      </c>
      <c r="E124" s="10">
        <v>2040</v>
      </c>
      <c r="F124" s="10">
        <v>1</v>
      </c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hidden="1" customHeight="1">
      <c r="A125" s="4" t="s">
        <v>10</v>
      </c>
      <c r="B125" s="4" t="s">
        <v>113</v>
      </c>
      <c r="C125" s="4" t="s">
        <v>103</v>
      </c>
      <c r="D125" s="10">
        <v>4</v>
      </c>
      <c r="E125" s="10">
        <v>2045</v>
      </c>
      <c r="F125" s="10">
        <v>1</v>
      </c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hidden="1" customHeight="1">
      <c r="A126" s="4" t="s">
        <v>10</v>
      </c>
      <c r="B126" s="4" t="s">
        <v>113</v>
      </c>
      <c r="C126" s="4" t="s">
        <v>103</v>
      </c>
      <c r="D126" s="10">
        <v>4</v>
      </c>
      <c r="E126" s="10">
        <v>2050</v>
      </c>
      <c r="F126" s="10">
        <v>1</v>
      </c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hidden="1" customHeight="1">
      <c r="A127" s="4" t="s">
        <v>10</v>
      </c>
      <c r="B127" s="4" t="s">
        <v>114</v>
      </c>
      <c r="C127" s="4" t="s">
        <v>103</v>
      </c>
      <c r="D127" s="10">
        <v>1</v>
      </c>
      <c r="E127" s="10">
        <v>2022</v>
      </c>
      <c r="F127" s="10">
        <v>1</v>
      </c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hidden="1" customHeight="1">
      <c r="A128" s="4" t="s">
        <v>10</v>
      </c>
      <c r="B128" s="4" t="s">
        <v>114</v>
      </c>
      <c r="C128" s="4" t="s">
        <v>103</v>
      </c>
      <c r="D128" s="10">
        <v>1</v>
      </c>
      <c r="E128" s="10">
        <v>2025</v>
      </c>
      <c r="F128" s="10">
        <v>1</v>
      </c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hidden="1" customHeight="1">
      <c r="A129" s="4" t="s">
        <v>10</v>
      </c>
      <c r="B129" s="4" t="s">
        <v>114</v>
      </c>
      <c r="C129" s="4" t="s">
        <v>103</v>
      </c>
      <c r="D129" s="10">
        <v>1</v>
      </c>
      <c r="E129" s="10">
        <v>2030</v>
      </c>
      <c r="F129" s="10">
        <v>1</v>
      </c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hidden="1" customHeight="1">
      <c r="A130" s="4" t="s">
        <v>10</v>
      </c>
      <c r="B130" s="4" t="s">
        <v>114</v>
      </c>
      <c r="C130" s="4" t="s">
        <v>103</v>
      </c>
      <c r="D130" s="10">
        <v>1</v>
      </c>
      <c r="E130" s="10">
        <v>2035</v>
      </c>
      <c r="F130" s="10">
        <v>1</v>
      </c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hidden="1" customHeight="1">
      <c r="A131" s="4" t="s">
        <v>10</v>
      </c>
      <c r="B131" s="4" t="s">
        <v>114</v>
      </c>
      <c r="C131" s="4" t="s">
        <v>103</v>
      </c>
      <c r="D131" s="10">
        <v>1</v>
      </c>
      <c r="E131" s="10">
        <v>2040</v>
      </c>
      <c r="F131" s="10">
        <v>1</v>
      </c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hidden="1" customHeight="1">
      <c r="A132" s="4" t="s">
        <v>10</v>
      </c>
      <c r="B132" s="4" t="s">
        <v>146</v>
      </c>
      <c r="C132" s="4" t="s">
        <v>16</v>
      </c>
      <c r="D132" s="10">
        <v>1</v>
      </c>
      <c r="E132" s="10">
        <v>2022</v>
      </c>
      <c r="F132" s="10">
        <v>1</v>
      </c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hidden="1" customHeight="1">
      <c r="A133" s="4" t="s">
        <v>10</v>
      </c>
      <c r="B133" s="4" t="s">
        <v>148</v>
      </c>
      <c r="C133" s="4" t="s">
        <v>16</v>
      </c>
      <c r="D133" s="10">
        <v>1</v>
      </c>
      <c r="E133" s="10">
        <v>2022</v>
      </c>
      <c r="F133" s="10">
        <v>1</v>
      </c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hidden="1" customHeight="1">
      <c r="A134" s="4" t="s">
        <v>10</v>
      </c>
      <c r="B134" s="4" t="s">
        <v>150</v>
      </c>
      <c r="C134" s="4" t="s">
        <v>16</v>
      </c>
      <c r="D134" s="10">
        <v>1</v>
      </c>
      <c r="E134" s="10">
        <v>2022</v>
      </c>
      <c r="F134" s="10">
        <v>1</v>
      </c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hidden="1" customHeight="1">
      <c r="A135" s="4" t="s">
        <v>10</v>
      </c>
      <c r="B135" s="4" t="s">
        <v>187</v>
      </c>
      <c r="C135" s="4" t="s">
        <v>20</v>
      </c>
      <c r="D135" s="10">
        <v>1</v>
      </c>
      <c r="E135" s="10">
        <v>2022</v>
      </c>
      <c r="F135" s="10">
        <v>1</v>
      </c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hidden="1" customHeight="1">
      <c r="A136" s="4" t="s">
        <v>10</v>
      </c>
      <c r="B136" s="4" t="s">
        <v>188</v>
      </c>
      <c r="C136" s="4" t="s">
        <v>20</v>
      </c>
      <c r="D136" s="10">
        <v>1</v>
      </c>
      <c r="E136" s="10">
        <v>2022</v>
      </c>
      <c r="F136" s="10">
        <v>1</v>
      </c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hidden="1" customHeight="1">
      <c r="A137" s="4" t="s">
        <v>10</v>
      </c>
      <c r="B137" s="4" t="s">
        <v>11</v>
      </c>
      <c r="C137" s="4" t="s">
        <v>69</v>
      </c>
      <c r="D137" s="10">
        <v>1</v>
      </c>
      <c r="E137" s="10">
        <v>2022</v>
      </c>
      <c r="F137" s="10">
        <v>1</v>
      </c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hidden="1" customHeight="1">
      <c r="A138" s="4" t="s">
        <v>10</v>
      </c>
      <c r="B138" s="4" t="s">
        <v>134</v>
      </c>
      <c r="C138" s="4" t="s">
        <v>44</v>
      </c>
      <c r="D138" s="10">
        <v>1</v>
      </c>
      <c r="E138" s="10">
        <v>2022</v>
      </c>
      <c r="F138" s="10">
        <v>1</v>
      </c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hidden="1" customHeight="1">
      <c r="A139" s="4" t="s">
        <v>10</v>
      </c>
      <c r="B139" s="4" t="s">
        <v>114</v>
      </c>
      <c r="C139" s="4" t="s">
        <v>103</v>
      </c>
      <c r="D139" s="10">
        <v>1</v>
      </c>
      <c r="E139" s="10">
        <v>2045</v>
      </c>
      <c r="F139" s="10">
        <v>1</v>
      </c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hidden="1" customHeight="1">
      <c r="A140" s="4" t="s">
        <v>10</v>
      </c>
      <c r="B140" s="4" t="s">
        <v>178</v>
      </c>
      <c r="C140" s="4" t="s">
        <v>50</v>
      </c>
      <c r="D140" s="10">
        <v>1</v>
      </c>
      <c r="E140" s="10">
        <v>2022</v>
      </c>
      <c r="F140" s="10">
        <v>1</v>
      </c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hidden="1" customHeight="1">
      <c r="A141" s="4" t="s">
        <v>10</v>
      </c>
      <c r="B141" s="4" t="s">
        <v>186</v>
      </c>
      <c r="C141" s="4" t="s">
        <v>109</v>
      </c>
      <c r="D141" s="10">
        <v>1</v>
      </c>
      <c r="E141" s="10">
        <v>2022</v>
      </c>
      <c r="F141" s="10">
        <v>1</v>
      </c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hidden="1" customHeight="1">
      <c r="A142" s="4" t="s">
        <v>10</v>
      </c>
      <c r="B142" s="4" t="s">
        <v>186</v>
      </c>
      <c r="C142" s="4" t="s">
        <v>109</v>
      </c>
      <c r="D142" s="10">
        <v>2</v>
      </c>
      <c r="E142" s="10">
        <v>2022</v>
      </c>
      <c r="F142" s="10">
        <v>1</v>
      </c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hidden="1" customHeight="1">
      <c r="A143" s="4" t="s">
        <v>10</v>
      </c>
      <c r="B143" s="4" t="s">
        <v>162</v>
      </c>
      <c r="C143" s="4" t="s">
        <v>94</v>
      </c>
      <c r="D143" s="10">
        <v>1</v>
      </c>
      <c r="E143" s="10">
        <v>2022</v>
      </c>
      <c r="F143" s="10">
        <v>1</v>
      </c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hidden="1" customHeight="1">
      <c r="A144" s="4" t="s">
        <v>10</v>
      </c>
      <c r="B144" s="4" t="s">
        <v>177</v>
      </c>
      <c r="C144" s="4" t="s">
        <v>94</v>
      </c>
      <c r="D144" s="10">
        <v>1</v>
      </c>
      <c r="E144" s="10">
        <v>2022</v>
      </c>
      <c r="F144" s="10">
        <v>1</v>
      </c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hidden="1" customHeight="1">
      <c r="A145" s="4" t="s">
        <v>10</v>
      </c>
      <c r="B145" s="4" t="s">
        <v>170</v>
      </c>
      <c r="C145" s="4" t="s">
        <v>94</v>
      </c>
      <c r="D145" s="10">
        <v>1</v>
      </c>
      <c r="E145" s="10">
        <v>2022</v>
      </c>
      <c r="F145" s="10">
        <v>1</v>
      </c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hidden="1" customHeight="1">
      <c r="A146" s="4" t="s">
        <v>10</v>
      </c>
      <c r="B146" s="4" t="s">
        <v>165</v>
      </c>
      <c r="C146" s="4" t="s">
        <v>94</v>
      </c>
      <c r="D146" s="10">
        <v>1</v>
      </c>
      <c r="E146" s="10">
        <v>2022</v>
      </c>
      <c r="F146" s="10">
        <v>1</v>
      </c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hidden="1" customHeight="1">
      <c r="A147" s="4" t="s">
        <v>10</v>
      </c>
      <c r="B147" s="4" t="s">
        <v>171</v>
      </c>
      <c r="C147" s="4" t="s">
        <v>94</v>
      </c>
      <c r="D147" s="10">
        <v>1</v>
      </c>
      <c r="E147" s="10">
        <v>2022</v>
      </c>
      <c r="F147" s="10">
        <v>1</v>
      </c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hidden="1" customHeight="1">
      <c r="A148" s="4" t="s">
        <v>10</v>
      </c>
      <c r="B148" s="4" t="s">
        <v>159</v>
      </c>
      <c r="C148" s="4" t="s">
        <v>101</v>
      </c>
      <c r="D148" s="10">
        <v>1</v>
      </c>
      <c r="E148" s="10">
        <v>2022</v>
      </c>
      <c r="F148" s="10">
        <v>1</v>
      </c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hidden="1" customHeight="1">
      <c r="A149" s="4" t="s">
        <v>10</v>
      </c>
      <c r="B149" s="4" t="s">
        <v>183</v>
      </c>
      <c r="C149" s="4" t="s">
        <v>20</v>
      </c>
      <c r="D149" s="10">
        <v>4</v>
      </c>
      <c r="E149" s="10">
        <v>2022</v>
      </c>
      <c r="F149" s="10">
        <v>1</v>
      </c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hidden="1" customHeight="1">
      <c r="A150" s="4" t="s">
        <v>10</v>
      </c>
      <c r="B150" s="4" t="s">
        <v>183</v>
      </c>
      <c r="C150" s="4" t="s">
        <v>38</v>
      </c>
      <c r="D150" s="10">
        <v>3</v>
      </c>
      <c r="E150" s="10">
        <v>2022</v>
      </c>
      <c r="F150" s="10">
        <v>1</v>
      </c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hidden="1" customHeight="1">
      <c r="A151" s="4" t="s">
        <v>10</v>
      </c>
      <c r="B151" s="4" t="s">
        <v>183</v>
      </c>
      <c r="C151" s="4" t="s">
        <v>101</v>
      </c>
      <c r="D151" s="10">
        <v>2</v>
      </c>
      <c r="E151" s="10">
        <v>2022</v>
      </c>
      <c r="F151" s="10">
        <v>1</v>
      </c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hidden="1" customHeight="1">
      <c r="A152" s="4" t="s">
        <v>10</v>
      </c>
      <c r="B152" s="4" t="s">
        <v>183</v>
      </c>
      <c r="C152" s="4" t="s">
        <v>87</v>
      </c>
      <c r="D152" s="10">
        <v>1</v>
      </c>
      <c r="E152" s="10">
        <v>2022</v>
      </c>
      <c r="F152" s="10">
        <v>1</v>
      </c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hidden="1" customHeight="1">
      <c r="A153" s="4" t="s">
        <v>10</v>
      </c>
      <c r="B153" s="4" t="s">
        <v>184</v>
      </c>
      <c r="C153" s="4" t="s">
        <v>66</v>
      </c>
      <c r="D153" s="10">
        <v>4</v>
      </c>
      <c r="E153" s="10">
        <v>2022</v>
      </c>
      <c r="F153" s="10">
        <v>1</v>
      </c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hidden="1" customHeight="1">
      <c r="A154" s="4" t="s">
        <v>10</v>
      </c>
      <c r="B154" s="4" t="s">
        <v>184</v>
      </c>
      <c r="C154" s="4" t="s">
        <v>63</v>
      </c>
      <c r="D154" s="10">
        <v>3</v>
      </c>
      <c r="E154" s="10">
        <v>2022</v>
      </c>
      <c r="F154" s="10">
        <v>1</v>
      </c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hidden="1" customHeight="1">
      <c r="A155" s="4" t="s">
        <v>10</v>
      </c>
      <c r="B155" s="4" t="s">
        <v>184</v>
      </c>
      <c r="C155" s="4" t="s">
        <v>60</v>
      </c>
      <c r="D155" s="10">
        <v>2</v>
      </c>
      <c r="E155" s="10">
        <v>2022</v>
      </c>
      <c r="F155" s="10">
        <v>1</v>
      </c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hidden="1" customHeight="1">
      <c r="A156" s="4" t="s">
        <v>10</v>
      </c>
      <c r="B156" s="4" t="s">
        <v>184</v>
      </c>
      <c r="C156" s="4" t="s">
        <v>56</v>
      </c>
      <c r="D156" s="10">
        <v>1</v>
      </c>
      <c r="E156" s="10">
        <v>2022</v>
      </c>
      <c r="F156" s="10">
        <v>1</v>
      </c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hidden="1" customHeight="1">
      <c r="A157" s="4" t="s">
        <v>10</v>
      </c>
      <c r="B157" s="4" t="s">
        <v>102</v>
      </c>
      <c r="C157" s="4" t="s">
        <v>97</v>
      </c>
      <c r="D157" s="10">
        <v>1</v>
      </c>
      <c r="E157" s="10">
        <v>2022</v>
      </c>
      <c r="F157" s="10">
        <v>1</v>
      </c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hidden="1" customHeight="1">
      <c r="A158" s="4" t="s">
        <v>10</v>
      </c>
      <c r="B158" s="4" t="s">
        <v>110</v>
      </c>
      <c r="C158" s="4" t="s">
        <v>97</v>
      </c>
      <c r="D158" s="10">
        <v>1</v>
      </c>
      <c r="E158" s="10">
        <v>2022</v>
      </c>
      <c r="F158" s="10">
        <v>1</v>
      </c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hidden="1" customHeight="1">
      <c r="A159" s="4" t="s">
        <v>10</v>
      </c>
      <c r="B159" s="4" t="s">
        <v>156</v>
      </c>
      <c r="C159" s="4" t="s">
        <v>99</v>
      </c>
      <c r="D159" s="10">
        <v>1</v>
      </c>
      <c r="E159" s="10">
        <v>2022</v>
      </c>
      <c r="F159" s="10">
        <v>1</v>
      </c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hidden="1" customHeight="1">
      <c r="A160" s="4" t="s">
        <v>10</v>
      </c>
      <c r="B160" s="4" t="s">
        <v>194</v>
      </c>
      <c r="C160" s="4" t="s">
        <v>56</v>
      </c>
      <c r="D160" s="10">
        <v>1</v>
      </c>
      <c r="E160" s="10">
        <v>2022</v>
      </c>
      <c r="F160" s="10">
        <v>1</v>
      </c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hidden="1" customHeight="1">
      <c r="A161" s="4" t="s">
        <v>10</v>
      </c>
      <c r="B161" s="4" t="s">
        <v>228</v>
      </c>
      <c r="C161" s="4" t="s">
        <v>16</v>
      </c>
      <c r="D161" s="10">
        <v>1</v>
      </c>
      <c r="E161" s="10">
        <v>2022</v>
      </c>
      <c r="F161" s="10">
        <v>1</v>
      </c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hidden="1" customHeight="1">
      <c r="A162" s="4" t="s">
        <v>10</v>
      </c>
      <c r="B162" s="4" t="s">
        <v>180</v>
      </c>
      <c r="C162" s="4" t="s">
        <v>72</v>
      </c>
      <c r="D162" s="10">
        <v>1</v>
      </c>
      <c r="E162" s="10">
        <v>2022</v>
      </c>
      <c r="F162" s="10">
        <v>1</v>
      </c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hidden="1" customHeight="1">
      <c r="A163" s="4" t="s">
        <v>10</v>
      </c>
      <c r="B163" s="4" t="s">
        <v>179</v>
      </c>
      <c r="C163" s="4" t="s">
        <v>72</v>
      </c>
      <c r="D163" s="10">
        <v>1</v>
      </c>
      <c r="E163" s="10">
        <v>2022</v>
      </c>
      <c r="F163" s="10">
        <v>1</v>
      </c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hidden="1" customHeight="1">
      <c r="A164" s="4" t="s">
        <v>10</v>
      </c>
      <c r="B164" s="4" t="s">
        <v>192</v>
      </c>
      <c r="C164" s="4" t="s">
        <v>20</v>
      </c>
      <c r="D164" s="10">
        <v>1</v>
      </c>
      <c r="E164" s="10">
        <v>2022</v>
      </c>
      <c r="F164" s="10">
        <v>1</v>
      </c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hidden="1" customHeight="1">
      <c r="A165" s="4" t="s">
        <v>10</v>
      </c>
      <c r="B165" s="4" t="s">
        <v>190</v>
      </c>
      <c r="C165" s="4" t="s">
        <v>75</v>
      </c>
      <c r="D165" s="10">
        <v>1</v>
      </c>
      <c r="E165" s="10">
        <v>2022</v>
      </c>
      <c r="F165" s="10">
        <v>1</v>
      </c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hidden="1" customHeight="1">
      <c r="A166" s="4" t="s">
        <v>10</v>
      </c>
      <c r="B166" s="4" t="s">
        <v>190</v>
      </c>
      <c r="C166" s="4" t="s">
        <v>78</v>
      </c>
      <c r="D166" s="10">
        <v>2</v>
      </c>
      <c r="E166" s="10">
        <v>2022</v>
      </c>
      <c r="F166" s="10">
        <v>1</v>
      </c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hidden="1" customHeight="1">
      <c r="A167" s="4" t="s">
        <v>10</v>
      </c>
      <c r="B167" s="4" t="s">
        <v>24</v>
      </c>
      <c r="C167" s="4" t="s">
        <v>16</v>
      </c>
      <c r="D167" s="10">
        <v>1</v>
      </c>
      <c r="E167" s="10">
        <v>2022</v>
      </c>
      <c r="F167" s="10">
        <v>1</v>
      </c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hidden="1" customHeight="1">
      <c r="A168" s="4" t="s">
        <v>10</v>
      </c>
      <c r="B168" s="4" t="s">
        <v>36</v>
      </c>
      <c r="C168" s="4" t="s">
        <v>16</v>
      </c>
      <c r="D168" s="10">
        <v>1</v>
      </c>
      <c r="E168" s="10">
        <v>2022</v>
      </c>
      <c r="F168" s="10">
        <v>1</v>
      </c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hidden="1" customHeight="1">
      <c r="A169" s="4" t="s">
        <v>10</v>
      </c>
      <c r="B169" s="4" t="s">
        <v>48</v>
      </c>
      <c r="C169" s="4" t="s">
        <v>16</v>
      </c>
      <c r="D169" s="10">
        <v>1</v>
      </c>
      <c r="E169" s="10">
        <v>2022</v>
      </c>
      <c r="F169" s="10">
        <v>1</v>
      </c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hidden="1" customHeight="1">
      <c r="A170" s="4" t="s">
        <v>10</v>
      </c>
      <c r="B170" s="4" t="s">
        <v>65</v>
      </c>
      <c r="C170" s="4" t="s">
        <v>16</v>
      </c>
      <c r="D170" s="10">
        <v>1</v>
      </c>
      <c r="E170" s="10">
        <v>2022</v>
      </c>
      <c r="F170" s="10">
        <v>1</v>
      </c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hidden="1" customHeight="1">
      <c r="A171" s="4" t="s">
        <v>10</v>
      </c>
      <c r="B171" s="4" t="s">
        <v>59</v>
      </c>
      <c r="C171" s="4" t="s">
        <v>16</v>
      </c>
      <c r="D171" s="10">
        <v>1</v>
      </c>
      <c r="E171" s="10">
        <v>2022</v>
      </c>
      <c r="F171" s="10">
        <v>1</v>
      </c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hidden="1" customHeight="1">
      <c r="A172" s="4" t="s">
        <v>10</v>
      </c>
      <c r="B172" s="4" t="s">
        <v>71</v>
      </c>
      <c r="C172" s="4" t="s">
        <v>16</v>
      </c>
      <c r="D172" s="10">
        <v>1</v>
      </c>
      <c r="E172" s="10">
        <v>2022</v>
      </c>
      <c r="F172" s="10">
        <v>1</v>
      </c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hidden="1" customHeight="1">
      <c r="A173" s="4" t="s">
        <v>10</v>
      </c>
      <c r="B173" s="4" t="s">
        <v>30</v>
      </c>
      <c r="C173" s="4" t="s">
        <v>16</v>
      </c>
      <c r="D173" s="10">
        <v>1</v>
      </c>
      <c r="E173" s="10">
        <v>2022</v>
      </c>
      <c r="F173" s="10">
        <v>1</v>
      </c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hidden="1" customHeight="1">
      <c r="A174" s="4" t="s">
        <v>10</v>
      </c>
      <c r="B174" s="4" t="s">
        <v>42</v>
      </c>
      <c r="C174" s="4" t="s">
        <v>16</v>
      </c>
      <c r="D174" s="10">
        <v>1</v>
      </c>
      <c r="E174" s="10">
        <v>2022</v>
      </c>
      <c r="F174" s="10">
        <v>1</v>
      </c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hidden="1" customHeight="1">
      <c r="A175" s="4" t="s">
        <v>10</v>
      </c>
      <c r="B175" s="4" t="s">
        <v>54</v>
      </c>
      <c r="C175" s="4" t="s">
        <v>16</v>
      </c>
      <c r="D175" s="10">
        <v>1</v>
      </c>
      <c r="E175" s="10">
        <v>2022</v>
      </c>
      <c r="F175" s="10">
        <v>1</v>
      </c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hidden="1" customHeight="1">
      <c r="A176" s="4" t="s">
        <v>10</v>
      </c>
      <c r="B176" s="4" t="s">
        <v>68</v>
      </c>
      <c r="C176" s="4" t="s">
        <v>16</v>
      </c>
      <c r="D176" s="10">
        <v>1</v>
      </c>
      <c r="E176" s="10">
        <v>2022</v>
      </c>
      <c r="F176" s="10">
        <v>1</v>
      </c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hidden="1" customHeight="1">
      <c r="A177" s="4" t="s">
        <v>10</v>
      </c>
      <c r="B177" s="4" t="s">
        <v>62</v>
      </c>
      <c r="C177" s="4" t="s">
        <v>16</v>
      </c>
      <c r="D177" s="10">
        <v>1</v>
      </c>
      <c r="E177" s="10">
        <v>2022</v>
      </c>
      <c r="F177" s="10">
        <v>1</v>
      </c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hidden="1" customHeight="1">
      <c r="A178" s="4" t="s">
        <v>10</v>
      </c>
      <c r="B178" s="4" t="s">
        <v>24</v>
      </c>
      <c r="C178" s="4" t="s">
        <v>16</v>
      </c>
      <c r="D178" s="10">
        <v>2</v>
      </c>
      <c r="E178" s="10">
        <v>2022</v>
      </c>
      <c r="F178" s="10">
        <v>1</v>
      </c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hidden="1" customHeight="1">
      <c r="A179" s="4" t="s">
        <v>10</v>
      </c>
      <c r="B179" s="4" t="s">
        <v>36</v>
      </c>
      <c r="C179" s="4" t="s">
        <v>16</v>
      </c>
      <c r="D179" s="10">
        <v>2</v>
      </c>
      <c r="E179" s="10">
        <v>2022</v>
      </c>
      <c r="F179" s="10">
        <v>1</v>
      </c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hidden="1" customHeight="1">
      <c r="A180" s="4" t="s">
        <v>10</v>
      </c>
      <c r="B180" s="4" t="s">
        <v>48</v>
      </c>
      <c r="C180" s="4" t="s">
        <v>16</v>
      </c>
      <c r="D180" s="10">
        <v>2</v>
      </c>
      <c r="E180" s="10">
        <v>2022</v>
      </c>
      <c r="F180" s="10">
        <v>1</v>
      </c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hidden="1" customHeight="1">
      <c r="A181" s="4" t="s">
        <v>10</v>
      </c>
      <c r="B181" s="4" t="s">
        <v>65</v>
      </c>
      <c r="C181" s="4" t="s">
        <v>16</v>
      </c>
      <c r="D181" s="10">
        <v>2</v>
      </c>
      <c r="E181" s="10">
        <v>2022</v>
      </c>
      <c r="F181" s="10">
        <v>1</v>
      </c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hidden="1" customHeight="1">
      <c r="A182" s="4" t="s">
        <v>10</v>
      </c>
      <c r="B182" s="4" t="s">
        <v>59</v>
      </c>
      <c r="C182" s="4" t="s">
        <v>16</v>
      </c>
      <c r="D182" s="10">
        <v>2</v>
      </c>
      <c r="E182" s="10">
        <v>2022</v>
      </c>
      <c r="F182" s="10">
        <v>1</v>
      </c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hidden="1" customHeight="1">
      <c r="A183" s="4" t="s">
        <v>10</v>
      </c>
      <c r="B183" s="4" t="s">
        <v>71</v>
      </c>
      <c r="C183" s="4" t="s">
        <v>16</v>
      </c>
      <c r="D183" s="10">
        <v>2</v>
      </c>
      <c r="E183" s="10">
        <v>2022</v>
      </c>
      <c r="F183" s="10">
        <v>1</v>
      </c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hidden="1" customHeight="1">
      <c r="A184" s="4" t="s">
        <v>10</v>
      </c>
      <c r="B184" s="4" t="s">
        <v>30</v>
      </c>
      <c r="C184" s="4" t="s">
        <v>16</v>
      </c>
      <c r="D184" s="10">
        <v>2</v>
      </c>
      <c r="E184" s="10">
        <v>2022</v>
      </c>
      <c r="F184" s="10">
        <v>1</v>
      </c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hidden="1" customHeight="1">
      <c r="A185" s="4" t="s">
        <v>10</v>
      </c>
      <c r="B185" s="4" t="s">
        <v>42</v>
      </c>
      <c r="C185" s="4" t="s">
        <v>16</v>
      </c>
      <c r="D185" s="10">
        <v>2</v>
      </c>
      <c r="E185" s="10">
        <v>2022</v>
      </c>
      <c r="F185" s="10">
        <v>1</v>
      </c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hidden="1" customHeight="1">
      <c r="A186" s="4" t="s">
        <v>10</v>
      </c>
      <c r="B186" s="4" t="s">
        <v>54</v>
      </c>
      <c r="C186" s="4" t="s">
        <v>16</v>
      </c>
      <c r="D186" s="10">
        <v>2</v>
      </c>
      <c r="E186" s="10">
        <v>2022</v>
      </c>
      <c r="F186" s="10">
        <v>1</v>
      </c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hidden="1" customHeight="1">
      <c r="A187" s="4" t="s">
        <v>10</v>
      </c>
      <c r="B187" s="4" t="s">
        <v>68</v>
      </c>
      <c r="C187" s="4" t="s">
        <v>16</v>
      </c>
      <c r="D187" s="10">
        <v>2</v>
      </c>
      <c r="E187" s="10">
        <v>2022</v>
      </c>
      <c r="F187" s="10">
        <v>1</v>
      </c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hidden="1" customHeight="1">
      <c r="A188" s="4" t="s">
        <v>10</v>
      </c>
      <c r="B188" s="4" t="s">
        <v>62</v>
      </c>
      <c r="C188" s="4" t="s">
        <v>16</v>
      </c>
      <c r="D188" s="10">
        <v>2</v>
      </c>
      <c r="E188" s="10">
        <v>2022</v>
      </c>
      <c r="F188" s="10">
        <v>1</v>
      </c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hidden="1" customHeight="1">
      <c r="A189" s="4" t="s">
        <v>10</v>
      </c>
      <c r="B189" s="4" t="s">
        <v>74</v>
      </c>
      <c r="C189" s="4" t="s">
        <v>16</v>
      </c>
      <c r="D189" s="10">
        <v>2</v>
      </c>
      <c r="E189" s="10">
        <v>2022</v>
      </c>
      <c r="F189" s="10">
        <v>0.5</v>
      </c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hidden="1" customHeight="1">
      <c r="A190" s="4" t="s">
        <v>10</v>
      </c>
      <c r="B190" s="4" t="s">
        <v>24</v>
      </c>
      <c r="C190" s="4" t="s">
        <v>81</v>
      </c>
      <c r="D190" s="10">
        <v>2</v>
      </c>
      <c r="E190" s="10">
        <v>2022</v>
      </c>
      <c r="F190" s="10">
        <v>2.5680000000000001</v>
      </c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hidden="1" customHeight="1">
      <c r="A191" s="4" t="s">
        <v>10</v>
      </c>
      <c r="B191" s="4" t="s">
        <v>36</v>
      </c>
      <c r="C191" s="4" t="s">
        <v>81</v>
      </c>
      <c r="D191" s="10">
        <v>2</v>
      </c>
      <c r="E191" s="10">
        <v>2022</v>
      </c>
      <c r="F191" s="10">
        <v>1.5309999999999999</v>
      </c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hidden="1" customHeight="1">
      <c r="A192" s="4" t="s">
        <v>10</v>
      </c>
      <c r="B192" s="4" t="s">
        <v>48</v>
      </c>
      <c r="C192" s="4" t="s">
        <v>81</v>
      </c>
      <c r="D192" s="10">
        <v>2</v>
      </c>
      <c r="E192" s="10">
        <v>2022</v>
      </c>
      <c r="F192" s="10">
        <v>1.651</v>
      </c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hidden="1" customHeight="1">
      <c r="A193" s="4" t="s">
        <v>10</v>
      </c>
      <c r="B193" s="4" t="s">
        <v>65</v>
      </c>
      <c r="C193" s="4" t="s">
        <v>81</v>
      </c>
      <c r="D193" s="10">
        <v>2</v>
      </c>
      <c r="E193" s="10">
        <v>2022</v>
      </c>
      <c r="F193" s="10">
        <v>1.006</v>
      </c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hidden="1" customHeight="1">
      <c r="A194" s="4" t="s">
        <v>10</v>
      </c>
      <c r="B194" s="4" t="s">
        <v>59</v>
      </c>
      <c r="C194" s="4" t="s">
        <v>81</v>
      </c>
      <c r="D194" s="10">
        <v>2</v>
      </c>
      <c r="E194" s="10">
        <v>2022</v>
      </c>
      <c r="F194" s="10">
        <v>1.006</v>
      </c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hidden="1" customHeight="1">
      <c r="A195" s="4" t="s">
        <v>10</v>
      </c>
      <c r="B195" s="4" t="s">
        <v>71</v>
      </c>
      <c r="C195" s="4" t="s">
        <v>81</v>
      </c>
      <c r="D195" s="10">
        <v>2</v>
      </c>
      <c r="E195" s="10">
        <v>2022</v>
      </c>
      <c r="F195" s="10">
        <v>1.006</v>
      </c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hidden="1" customHeight="1">
      <c r="A196" s="4" t="s">
        <v>10</v>
      </c>
      <c r="B196" s="4" t="s">
        <v>30</v>
      </c>
      <c r="C196" s="4" t="s">
        <v>81</v>
      </c>
      <c r="D196" s="10">
        <v>2</v>
      </c>
      <c r="E196" s="10">
        <v>2022</v>
      </c>
      <c r="F196" s="10">
        <v>2.5680000000000001</v>
      </c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hidden="1" customHeight="1">
      <c r="A197" s="4" t="s">
        <v>10</v>
      </c>
      <c r="B197" s="4" t="s">
        <v>42</v>
      </c>
      <c r="C197" s="4" t="s">
        <v>81</v>
      </c>
      <c r="D197" s="10">
        <v>2</v>
      </c>
      <c r="E197" s="10">
        <v>2022</v>
      </c>
      <c r="F197" s="10">
        <v>1.8320000000000001</v>
      </c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hidden="1" customHeight="1">
      <c r="A198" s="4" t="s">
        <v>10</v>
      </c>
      <c r="B198" s="4" t="s">
        <v>54</v>
      </c>
      <c r="C198" s="4" t="s">
        <v>81</v>
      </c>
      <c r="D198" s="10">
        <v>2</v>
      </c>
      <c r="E198" s="10">
        <v>2022</v>
      </c>
      <c r="F198" s="10">
        <v>1.006</v>
      </c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hidden="1" customHeight="1">
      <c r="A199" s="4" t="s">
        <v>10</v>
      </c>
      <c r="B199" s="4" t="s">
        <v>68</v>
      </c>
      <c r="C199" s="4" t="s">
        <v>81</v>
      </c>
      <c r="D199" s="10">
        <v>2</v>
      </c>
      <c r="E199" s="10">
        <v>2022</v>
      </c>
      <c r="F199" s="10">
        <v>1.006</v>
      </c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hidden="1" customHeight="1">
      <c r="A200" s="4" t="s">
        <v>10</v>
      </c>
      <c r="B200" s="4" t="s">
        <v>62</v>
      </c>
      <c r="C200" s="4" t="s">
        <v>81</v>
      </c>
      <c r="D200" s="10">
        <v>2</v>
      </c>
      <c r="E200" s="10">
        <v>2022</v>
      </c>
      <c r="F200" s="10">
        <v>1.006</v>
      </c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hidden="1" customHeight="1">
      <c r="A201" s="4" t="s">
        <v>10</v>
      </c>
      <c r="B201" s="4" t="s">
        <v>74</v>
      </c>
      <c r="C201" s="4" t="s">
        <v>81</v>
      </c>
      <c r="D201" s="10">
        <v>2</v>
      </c>
      <c r="E201" s="10">
        <v>2022</v>
      </c>
      <c r="F201" s="10">
        <v>0.4</v>
      </c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hidden="1" customHeight="1">
      <c r="A202" s="4" t="s">
        <v>10</v>
      </c>
      <c r="B202" s="4" t="s">
        <v>114</v>
      </c>
      <c r="C202" s="4" t="s">
        <v>103</v>
      </c>
      <c r="D202" s="10">
        <v>1</v>
      </c>
      <c r="E202" s="10">
        <v>2050</v>
      </c>
      <c r="F202" s="10">
        <v>1</v>
      </c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hidden="1" customHeight="1">
      <c r="A203" s="4" t="s">
        <v>10</v>
      </c>
      <c r="B203" s="4" t="s">
        <v>112</v>
      </c>
      <c r="C203" s="4" t="s">
        <v>44</v>
      </c>
      <c r="D203" s="10">
        <v>1</v>
      </c>
      <c r="E203" s="10">
        <v>2022</v>
      </c>
      <c r="F203" s="10">
        <v>1</v>
      </c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hidden="1" customHeight="1">
      <c r="A204" s="4" t="s">
        <v>10</v>
      </c>
      <c r="B204" s="4" t="s">
        <v>77</v>
      </c>
      <c r="C204" s="4" t="s">
        <v>16</v>
      </c>
      <c r="D204" s="10">
        <v>1</v>
      </c>
      <c r="E204" s="10">
        <v>2022</v>
      </c>
      <c r="F204" s="10">
        <v>1</v>
      </c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hidden="1" customHeight="1">
      <c r="A205" s="4" t="s">
        <v>10</v>
      </c>
      <c r="B205" s="4" t="s">
        <v>77</v>
      </c>
      <c r="C205" s="4" t="s">
        <v>16</v>
      </c>
      <c r="D205" s="10">
        <v>2</v>
      </c>
      <c r="E205" s="10">
        <v>2022</v>
      </c>
      <c r="F205" s="10">
        <v>1</v>
      </c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hidden="1" customHeight="1">
      <c r="A206" s="4" t="s">
        <v>10</v>
      </c>
      <c r="B206" s="4" t="s">
        <v>77</v>
      </c>
      <c r="C206" s="4" t="s">
        <v>81</v>
      </c>
      <c r="D206" s="10">
        <v>2</v>
      </c>
      <c r="E206" s="10">
        <v>2022</v>
      </c>
      <c r="F206" s="10">
        <v>1.651</v>
      </c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hidden="1" customHeight="1">
      <c r="A207" s="4" t="s">
        <v>10</v>
      </c>
      <c r="B207" s="4" t="s">
        <v>211</v>
      </c>
      <c r="C207" s="4" t="s">
        <v>16</v>
      </c>
      <c r="D207" s="10">
        <v>1</v>
      </c>
      <c r="E207" s="10">
        <v>2045</v>
      </c>
      <c r="F207" s="10">
        <v>1</v>
      </c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hidden="1" customHeight="1">
      <c r="A208" s="4" t="s">
        <v>10</v>
      </c>
      <c r="B208" s="4" t="s">
        <v>149</v>
      </c>
      <c r="C208" s="4" t="s">
        <v>16</v>
      </c>
      <c r="D208" s="10">
        <v>1</v>
      </c>
      <c r="E208" s="10">
        <v>2022</v>
      </c>
      <c r="F208" s="10">
        <v>1</v>
      </c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hidden="1" customHeight="1">
      <c r="A209" s="4" t="s">
        <v>10</v>
      </c>
      <c r="B209" s="4" t="s">
        <v>225</v>
      </c>
      <c r="C209" s="4" t="s">
        <v>16</v>
      </c>
      <c r="D209" s="10">
        <v>1</v>
      </c>
      <c r="E209" s="10">
        <v>2022</v>
      </c>
      <c r="F209" s="10">
        <v>1</v>
      </c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hidden="1" customHeight="1">
      <c r="A210" s="4" t="s">
        <v>10</v>
      </c>
      <c r="B210" s="4" t="s">
        <v>224</v>
      </c>
      <c r="C210" s="4" t="s">
        <v>16</v>
      </c>
      <c r="D210" s="10">
        <v>1</v>
      </c>
      <c r="E210" s="10">
        <v>2022</v>
      </c>
      <c r="F210" s="10">
        <v>1</v>
      </c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hidden="1" customHeight="1">
      <c r="A211" s="4" t="s">
        <v>10</v>
      </c>
      <c r="B211" s="4" t="s">
        <v>149</v>
      </c>
      <c r="C211" s="4" t="s">
        <v>16</v>
      </c>
      <c r="D211" s="10">
        <v>2</v>
      </c>
      <c r="E211" s="10">
        <v>2022</v>
      </c>
      <c r="F211" s="10">
        <v>1</v>
      </c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hidden="1" customHeight="1">
      <c r="A212" s="4" t="s">
        <v>10</v>
      </c>
      <c r="B212" s="4" t="s">
        <v>225</v>
      </c>
      <c r="C212" s="4" t="s">
        <v>16</v>
      </c>
      <c r="D212" s="10">
        <v>2</v>
      </c>
      <c r="E212" s="10">
        <v>2022</v>
      </c>
      <c r="F212" s="10">
        <v>1</v>
      </c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hidden="1" customHeight="1">
      <c r="A213" s="4" t="s">
        <v>10</v>
      </c>
      <c r="B213" s="4" t="s">
        <v>224</v>
      </c>
      <c r="C213" s="4" t="s">
        <v>16</v>
      </c>
      <c r="D213" s="10">
        <v>2</v>
      </c>
      <c r="E213" s="10">
        <v>2022</v>
      </c>
      <c r="F213" s="10">
        <v>1</v>
      </c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hidden="1" customHeight="1">
      <c r="A214" s="4" t="s">
        <v>10</v>
      </c>
      <c r="B214" s="4" t="s">
        <v>149</v>
      </c>
      <c r="C214" s="4" t="s">
        <v>16</v>
      </c>
      <c r="D214" s="10">
        <v>3</v>
      </c>
      <c r="E214" s="10">
        <v>2022</v>
      </c>
      <c r="F214" s="10">
        <v>1</v>
      </c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hidden="1" customHeight="1">
      <c r="A215" s="4" t="s">
        <v>10</v>
      </c>
      <c r="B215" s="4" t="s">
        <v>225</v>
      </c>
      <c r="C215" s="4" t="s">
        <v>16</v>
      </c>
      <c r="D215" s="10">
        <v>3</v>
      </c>
      <c r="E215" s="10">
        <v>2022</v>
      </c>
      <c r="F215" s="10">
        <v>1</v>
      </c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hidden="1" customHeight="1">
      <c r="A216" s="4" t="s">
        <v>10</v>
      </c>
      <c r="B216" s="4" t="s">
        <v>224</v>
      </c>
      <c r="C216" s="4" t="s">
        <v>16</v>
      </c>
      <c r="D216" s="10">
        <v>3</v>
      </c>
      <c r="E216" s="10">
        <v>2022</v>
      </c>
      <c r="F216" s="10">
        <v>1</v>
      </c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hidden="1" customHeight="1">
      <c r="A217" s="4" t="s">
        <v>10</v>
      </c>
      <c r="B217" s="4" t="s">
        <v>206</v>
      </c>
      <c r="C217" s="4" t="s">
        <v>92</v>
      </c>
      <c r="D217" s="10">
        <v>1</v>
      </c>
      <c r="E217" s="10">
        <v>2025</v>
      </c>
      <c r="F217" s="10">
        <v>1</v>
      </c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hidden="1" customHeight="1">
      <c r="A218" s="4" t="s">
        <v>10</v>
      </c>
      <c r="B218" s="4" t="s">
        <v>18</v>
      </c>
      <c r="C218" s="4" t="s">
        <v>13</v>
      </c>
      <c r="D218" s="10">
        <v>1</v>
      </c>
      <c r="E218" s="10">
        <v>2025</v>
      </c>
      <c r="F218" s="10">
        <v>1</v>
      </c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hidden="1" customHeight="1">
      <c r="A219" s="4" t="s">
        <v>10</v>
      </c>
      <c r="B219" s="4" t="s">
        <v>215</v>
      </c>
      <c r="C219" s="4" t="s">
        <v>16</v>
      </c>
      <c r="D219" s="10">
        <v>2</v>
      </c>
      <c r="E219" s="10">
        <v>2025</v>
      </c>
      <c r="F219" s="10">
        <v>1</v>
      </c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hidden="1" customHeight="1">
      <c r="A220" s="4" t="s">
        <v>10</v>
      </c>
      <c r="B220" s="4" t="s">
        <v>80</v>
      </c>
      <c r="C220" s="4" t="s">
        <v>16</v>
      </c>
      <c r="D220" s="10">
        <v>2</v>
      </c>
      <c r="E220" s="10">
        <v>2025</v>
      </c>
      <c r="F220" s="10">
        <v>1</v>
      </c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hidden="1" customHeight="1">
      <c r="A221" s="4" t="s">
        <v>10</v>
      </c>
      <c r="B221" s="4" t="s">
        <v>83</v>
      </c>
      <c r="C221" s="4" t="s">
        <v>20</v>
      </c>
      <c r="D221" s="10">
        <v>2</v>
      </c>
      <c r="E221" s="10">
        <v>2025</v>
      </c>
      <c r="F221" s="10">
        <v>1</v>
      </c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hidden="1" customHeight="1">
      <c r="A222" s="4" t="s">
        <v>10</v>
      </c>
      <c r="B222" s="4" t="s">
        <v>86</v>
      </c>
      <c r="C222" s="4" t="s">
        <v>87</v>
      </c>
      <c r="D222" s="10">
        <v>2</v>
      </c>
      <c r="E222" s="10">
        <v>2025</v>
      </c>
      <c r="F222" s="10">
        <v>1</v>
      </c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hidden="1" customHeight="1">
      <c r="A223" s="4" t="s">
        <v>10</v>
      </c>
      <c r="B223" s="4" t="s">
        <v>114</v>
      </c>
      <c r="C223" s="4" t="s">
        <v>103</v>
      </c>
      <c r="D223" s="10">
        <v>2</v>
      </c>
      <c r="E223" s="10">
        <v>2022</v>
      </c>
      <c r="F223" s="10">
        <v>1</v>
      </c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hidden="1" customHeight="1">
      <c r="A224" s="4" t="s">
        <v>10</v>
      </c>
      <c r="B224" s="4" t="s">
        <v>91</v>
      </c>
      <c r="C224" s="4" t="s">
        <v>44</v>
      </c>
      <c r="D224" s="10">
        <v>2</v>
      </c>
      <c r="E224" s="10">
        <v>2025</v>
      </c>
      <c r="F224" s="10">
        <v>1</v>
      </c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hidden="1" customHeight="1">
      <c r="A225" s="4" t="s">
        <v>10</v>
      </c>
      <c r="B225" s="4" t="s">
        <v>93</v>
      </c>
      <c r="C225" s="4" t="s">
        <v>16</v>
      </c>
      <c r="D225" s="10">
        <v>2</v>
      </c>
      <c r="E225" s="10">
        <v>2025</v>
      </c>
      <c r="F225" s="10">
        <v>1</v>
      </c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hidden="1" customHeight="1">
      <c r="A226" s="4" t="s">
        <v>10</v>
      </c>
      <c r="B226" s="4" t="s">
        <v>95</v>
      </c>
      <c r="C226" s="4" t="s">
        <v>16</v>
      </c>
      <c r="D226" s="10">
        <v>2</v>
      </c>
      <c r="E226" s="10">
        <v>2025</v>
      </c>
      <c r="F226" s="10">
        <v>1</v>
      </c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hidden="1" customHeight="1">
      <c r="A227" s="4" t="s">
        <v>10</v>
      </c>
      <c r="B227" s="4" t="s">
        <v>227</v>
      </c>
      <c r="C227" s="4" t="s">
        <v>16</v>
      </c>
      <c r="D227" s="10">
        <v>2</v>
      </c>
      <c r="E227" s="10">
        <v>2025</v>
      </c>
      <c r="F227" s="10">
        <v>1</v>
      </c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hidden="1" customHeight="1">
      <c r="A228" s="4" t="s">
        <v>10</v>
      </c>
      <c r="B228" s="4" t="s">
        <v>216</v>
      </c>
      <c r="C228" s="4" t="s">
        <v>97</v>
      </c>
      <c r="D228" s="10">
        <v>1</v>
      </c>
      <c r="E228" s="10">
        <v>2025</v>
      </c>
      <c r="F228" s="10">
        <v>1</v>
      </c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hidden="1" customHeight="1">
      <c r="A229" s="4" t="s">
        <v>10</v>
      </c>
      <c r="B229" s="4" t="s">
        <v>216</v>
      </c>
      <c r="C229" s="4" t="s">
        <v>97</v>
      </c>
      <c r="D229" s="10">
        <v>2</v>
      </c>
      <c r="E229" s="10">
        <v>2025</v>
      </c>
      <c r="F229" s="10">
        <v>1</v>
      </c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hidden="1" customHeight="1">
      <c r="A230" s="4" t="s">
        <v>10</v>
      </c>
      <c r="B230" s="4" t="s">
        <v>216</v>
      </c>
      <c r="C230" s="4" t="s">
        <v>97</v>
      </c>
      <c r="D230" s="10">
        <v>3</v>
      </c>
      <c r="E230" s="10">
        <v>2025</v>
      </c>
      <c r="F230" s="10">
        <v>1</v>
      </c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hidden="1" customHeight="1">
      <c r="A231" s="4" t="s">
        <v>10</v>
      </c>
      <c r="B231" s="4" t="s">
        <v>96</v>
      </c>
      <c r="C231" s="4" t="s">
        <v>97</v>
      </c>
      <c r="D231" s="10">
        <v>1</v>
      </c>
      <c r="E231" s="10">
        <v>2025</v>
      </c>
      <c r="F231" s="10">
        <v>1</v>
      </c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hidden="1" customHeight="1">
      <c r="A232" s="4" t="s">
        <v>10</v>
      </c>
      <c r="B232" s="4" t="s">
        <v>104</v>
      </c>
      <c r="C232" s="4" t="s">
        <v>97</v>
      </c>
      <c r="D232" s="10">
        <v>1</v>
      </c>
      <c r="E232" s="10">
        <v>2025</v>
      </c>
      <c r="F232" s="10">
        <v>1</v>
      </c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hidden="1" customHeight="1">
      <c r="A233" s="4" t="s">
        <v>10</v>
      </c>
      <c r="B233" s="4" t="s">
        <v>98</v>
      </c>
      <c r="C233" s="4" t="s">
        <v>97</v>
      </c>
      <c r="D233" s="10">
        <v>1</v>
      </c>
      <c r="E233" s="10">
        <v>2025</v>
      </c>
      <c r="F233" s="10">
        <v>1</v>
      </c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hidden="1" customHeight="1">
      <c r="A234" s="4" t="s">
        <v>10</v>
      </c>
      <c r="B234" s="4" t="s">
        <v>100</v>
      </c>
      <c r="C234" s="4" t="s">
        <v>97</v>
      </c>
      <c r="D234" s="10">
        <v>1</v>
      </c>
      <c r="E234" s="10">
        <v>2025</v>
      </c>
      <c r="F234" s="10">
        <v>1</v>
      </c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hidden="1" customHeight="1">
      <c r="A235" s="4" t="s">
        <v>10</v>
      </c>
      <c r="B235" s="4" t="s">
        <v>217</v>
      </c>
      <c r="C235" s="4" t="s">
        <v>97</v>
      </c>
      <c r="D235" s="10">
        <v>1</v>
      </c>
      <c r="E235" s="10">
        <v>2025</v>
      </c>
      <c r="F235" s="10">
        <v>1</v>
      </c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hidden="1" customHeight="1">
      <c r="A236" s="4" t="s">
        <v>10</v>
      </c>
      <c r="B236" s="4" t="s">
        <v>106</v>
      </c>
      <c r="C236" s="4" t="s">
        <v>97</v>
      </c>
      <c r="D236" s="10">
        <v>1</v>
      </c>
      <c r="E236" s="10">
        <v>2025</v>
      </c>
      <c r="F236" s="10">
        <v>1</v>
      </c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hidden="1" customHeight="1">
      <c r="A237" s="4" t="s">
        <v>10</v>
      </c>
      <c r="B237" s="4" t="s">
        <v>217</v>
      </c>
      <c r="C237" s="4" t="s">
        <v>97</v>
      </c>
      <c r="D237" s="10">
        <v>2</v>
      </c>
      <c r="E237" s="10">
        <v>2025</v>
      </c>
      <c r="F237" s="10">
        <v>1</v>
      </c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hidden="1" customHeight="1">
      <c r="A238" s="4" t="s">
        <v>10</v>
      </c>
      <c r="B238" s="4" t="s">
        <v>217</v>
      </c>
      <c r="C238" s="4" t="s">
        <v>97</v>
      </c>
      <c r="D238" s="10">
        <v>3</v>
      </c>
      <c r="E238" s="10">
        <v>2025</v>
      </c>
      <c r="F238" s="10">
        <v>1</v>
      </c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hidden="1" customHeight="1">
      <c r="A239" s="4" t="s">
        <v>10</v>
      </c>
      <c r="B239" s="4" t="s">
        <v>106</v>
      </c>
      <c r="C239" s="4" t="s">
        <v>97</v>
      </c>
      <c r="D239" s="10">
        <v>2</v>
      </c>
      <c r="E239" s="10">
        <v>2025</v>
      </c>
      <c r="F239" s="10">
        <v>1</v>
      </c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hidden="1" customHeight="1">
      <c r="A240" s="4" t="s">
        <v>10</v>
      </c>
      <c r="B240" s="4" t="s">
        <v>106</v>
      </c>
      <c r="C240" s="4" t="s">
        <v>97</v>
      </c>
      <c r="D240" s="10">
        <v>3</v>
      </c>
      <c r="E240" s="10">
        <v>2025</v>
      </c>
      <c r="F240" s="10">
        <v>1</v>
      </c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hidden="1" customHeight="1">
      <c r="A241" s="4" t="s">
        <v>10</v>
      </c>
      <c r="B241" s="4" t="s">
        <v>108</v>
      </c>
      <c r="C241" s="4" t="s">
        <v>97</v>
      </c>
      <c r="D241" s="10">
        <v>1</v>
      </c>
      <c r="E241" s="10">
        <v>2025</v>
      </c>
      <c r="F241" s="10">
        <v>1</v>
      </c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hidden="1" customHeight="1">
      <c r="A242" s="4" t="s">
        <v>10</v>
      </c>
      <c r="B242" s="4" t="s">
        <v>218</v>
      </c>
      <c r="C242" s="4" t="s">
        <v>97</v>
      </c>
      <c r="D242" s="10">
        <v>1</v>
      </c>
      <c r="E242" s="10">
        <v>2025</v>
      </c>
      <c r="F242" s="10">
        <v>1</v>
      </c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hidden="1" customHeight="1">
      <c r="A243" s="4" t="s">
        <v>10</v>
      </c>
      <c r="B243" s="4" t="s">
        <v>218</v>
      </c>
      <c r="C243" s="4" t="s">
        <v>97</v>
      </c>
      <c r="D243" s="10">
        <v>2</v>
      </c>
      <c r="E243" s="10">
        <v>2025</v>
      </c>
      <c r="F243" s="10">
        <v>1</v>
      </c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hidden="1" customHeight="1">
      <c r="A244" s="4" t="s">
        <v>10</v>
      </c>
      <c r="B244" s="4" t="s">
        <v>202</v>
      </c>
      <c r="C244" s="4" t="s">
        <v>16</v>
      </c>
      <c r="D244" s="10">
        <v>1</v>
      </c>
      <c r="E244" s="10">
        <v>2025</v>
      </c>
      <c r="F244" s="10">
        <v>1</v>
      </c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hidden="1" customHeight="1">
      <c r="A245" s="4" t="s">
        <v>10</v>
      </c>
      <c r="B245" s="4" t="s">
        <v>147</v>
      </c>
      <c r="C245" s="4" t="s">
        <v>16</v>
      </c>
      <c r="D245" s="10">
        <v>1</v>
      </c>
      <c r="E245" s="10">
        <v>2025</v>
      </c>
      <c r="F245" s="10">
        <v>1</v>
      </c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hidden="1" customHeight="1">
      <c r="A246" s="4" t="s">
        <v>10</v>
      </c>
      <c r="B246" s="4" t="s">
        <v>151</v>
      </c>
      <c r="C246" s="4" t="s">
        <v>16</v>
      </c>
      <c r="D246" s="10">
        <v>1</v>
      </c>
      <c r="E246" s="10">
        <v>2025</v>
      </c>
      <c r="F246" s="10">
        <v>1</v>
      </c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hidden="1" customHeight="1">
      <c r="A247" s="4" t="s">
        <v>10</v>
      </c>
      <c r="B247" s="4" t="s">
        <v>199</v>
      </c>
      <c r="C247" s="4" t="s">
        <v>16</v>
      </c>
      <c r="D247" s="10">
        <v>1</v>
      </c>
      <c r="E247" s="10">
        <v>2025</v>
      </c>
      <c r="F247" s="10">
        <v>1</v>
      </c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hidden="1" customHeight="1">
      <c r="A248" s="4" t="s">
        <v>10</v>
      </c>
      <c r="B248" s="4" t="s">
        <v>214</v>
      </c>
      <c r="C248" s="4" t="s">
        <v>16</v>
      </c>
      <c r="D248" s="10">
        <v>1</v>
      </c>
      <c r="E248" s="10">
        <v>2025</v>
      </c>
      <c r="F248" s="10">
        <v>1</v>
      </c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hidden="1" customHeight="1">
      <c r="A249" s="4" t="s">
        <v>10</v>
      </c>
      <c r="B249" s="4" t="s">
        <v>152</v>
      </c>
      <c r="C249" s="4" t="s">
        <v>99</v>
      </c>
      <c r="D249" s="10">
        <v>1</v>
      </c>
      <c r="E249" s="10">
        <v>2025</v>
      </c>
      <c r="F249" s="10">
        <v>1</v>
      </c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hidden="1" customHeight="1">
      <c r="A250" s="4" t="s">
        <v>10</v>
      </c>
      <c r="B250" s="4" t="s">
        <v>219</v>
      </c>
      <c r="C250" s="4" t="s">
        <v>99</v>
      </c>
      <c r="D250" s="10">
        <v>1</v>
      </c>
      <c r="E250" s="10">
        <v>2025</v>
      </c>
      <c r="F250" s="10">
        <v>1</v>
      </c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hidden="1" customHeight="1">
      <c r="A251" s="4" t="s">
        <v>10</v>
      </c>
      <c r="B251" s="4" t="s">
        <v>219</v>
      </c>
      <c r="C251" s="4" t="s">
        <v>99</v>
      </c>
      <c r="D251" s="10">
        <v>2</v>
      </c>
      <c r="E251" s="10">
        <v>2025</v>
      </c>
      <c r="F251" s="10">
        <v>1</v>
      </c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hidden="1" customHeight="1">
      <c r="A252" s="4" t="s">
        <v>10</v>
      </c>
      <c r="B252" s="4" t="s">
        <v>153</v>
      </c>
      <c r="C252" s="4" t="s">
        <v>99</v>
      </c>
      <c r="D252" s="10">
        <v>1</v>
      </c>
      <c r="E252" s="10">
        <v>2025</v>
      </c>
      <c r="F252" s="10">
        <v>1</v>
      </c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hidden="1" customHeight="1">
      <c r="A253" s="4" t="s">
        <v>10</v>
      </c>
      <c r="B253" s="4" t="s">
        <v>220</v>
      </c>
      <c r="C253" s="4" t="s">
        <v>99</v>
      </c>
      <c r="D253" s="10">
        <v>1</v>
      </c>
      <c r="E253" s="10">
        <v>2025</v>
      </c>
      <c r="F253" s="10">
        <v>1</v>
      </c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hidden="1" customHeight="1">
      <c r="A254" s="4" t="s">
        <v>10</v>
      </c>
      <c r="B254" s="4" t="s">
        <v>220</v>
      </c>
      <c r="C254" s="4" t="s">
        <v>99</v>
      </c>
      <c r="D254" s="10">
        <v>2</v>
      </c>
      <c r="E254" s="10">
        <v>2025</v>
      </c>
      <c r="F254" s="10">
        <v>1</v>
      </c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hidden="1" customHeight="1">
      <c r="A255" s="4" t="s">
        <v>10</v>
      </c>
      <c r="B255" s="4" t="s">
        <v>220</v>
      </c>
      <c r="C255" s="4" t="s">
        <v>99</v>
      </c>
      <c r="D255" s="10">
        <v>3</v>
      </c>
      <c r="E255" s="10">
        <v>2025</v>
      </c>
      <c r="F255" s="10">
        <v>1</v>
      </c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hidden="1" customHeight="1">
      <c r="A256" s="4" t="s">
        <v>10</v>
      </c>
      <c r="B256" s="4" t="s">
        <v>154</v>
      </c>
      <c r="C256" s="4" t="s">
        <v>99</v>
      </c>
      <c r="D256" s="10">
        <v>1</v>
      </c>
      <c r="E256" s="10">
        <v>2025</v>
      </c>
      <c r="F256" s="10">
        <v>1</v>
      </c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hidden="1" customHeight="1">
      <c r="A257" s="4" t="s">
        <v>10</v>
      </c>
      <c r="B257" s="4" t="s">
        <v>221</v>
      </c>
      <c r="C257" s="4" t="s">
        <v>99</v>
      </c>
      <c r="D257" s="10">
        <v>1</v>
      </c>
      <c r="E257" s="10">
        <v>2025</v>
      </c>
      <c r="F257" s="10">
        <v>1</v>
      </c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hidden="1" customHeight="1">
      <c r="A258" s="4" t="s">
        <v>10</v>
      </c>
      <c r="B258" s="4" t="s">
        <v>155</v>
      </c>
      <c r="C258" s="4" t="s">
        <v>99</v>
      </c>
      <c r="D258" s="10">
        <v>1</v>
      </c>
      <c r="E258" s="10">
        <v>2025</v>
      </c>
      <c r="F258" s="10">
        <v>1</v>
      </c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hidden="1" customHeight="1">
      <c r="A259" s="4" t="s">
        <v>10</v>
      </c>
      <c r="B259" s="4" t="s">
        <v>222</v>
      </c>
      <c r="C259" s="4" t="s">
        <v>99</v>
      </c>
      <c r="D259" s="10">
        <v>1</v>
      </c>
      <c r="E259" s="10">
        <v>2025</v>
      </c>
      <c r="F259" s="10">
        <v>1</v>
      </c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hidden="1" customHeight="1">
      <c r="A260" s="4" t="s">
        <v>10</v>
      </c>
      <c r="B260" s="4" t="s">
        <v>222</v>
      </c>
      <c r="C260" s="4" t="s">
        <v>99</v>
      </c>
      <c r="D260" s="10">
        <v>2</v>
      </c>
      <c r="E260" s="10">
        <v>2025</v>
      </c>
      <c r="F260" s="10">
        <v>1</v>
      </c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hidden="1" customHeight="1">
      <c r="A261" s="4" t="s">
        <v>10</v>
      </c>
      <c r="B261" s="4" t="s">
        <v>222</v>
      </c>
      <c r="C261" s="4" t="s">
        <v>99</v>
      </c>
      <c r="D261" s="10">
        <v>3</v>
      </c>
      <c r="E261" s="10">
        <v>2025</v>
      </c>
      <c r="F261" s="10">
        <v>1</v>
      </c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hidden="1" customHeight="1">
      <c r="A262" s="4" t="s">
        <v>10</v>
      </c>
      <c r="B262" s="4" t="s">
        <v>223</v>
      </c>
      <c r="C262" s="4" t="s">
        <v>99</v>
      </c>
      <c r="D262" s="10">
        <v>1</v>
      </c>
      <c r="E262" s="10">
        <v>2025</v>
      </c>
      <c r="F262" s="10">
        <v>1</v>
      </c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hidden="1" customHeight="1">
      <c r="A263" s="4" t="s">
        <v>10</v>
      </c>
      <c r="B263" s="4" t="s">
        <v>223</v>
      </c>
      <c r="C263" s="4" t="s">
        <v>99</v>
      </c>
      <c r="D263" s="10">
        <v>2</v>
      </c>
      <c r="E263" s="10">
        <v>2025</v>
      </c>
      <c r="F263" s="10">
        <v>1</v>
      </c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hidden="1" customHeight="1">
      <c r="A264" s="4" t="s">
        <v>10</v>
      </c>
      <c r="B264" s="4" t="s">
        <v>223</v>
      </c>
      <c r="C264" s="4" t="s">
        <v>99</v>
      </c>
      <c r="D264" s="10">
        <v>3</v>
      </c>
      <c r="E264" s="10">
        <v>2025</v>
      </c>
      <c r="F264" s="10">
        <v>1</v>
      </c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hidden="1" customHeight="1">
      <c r="A265" s="4" t="s">
        <v>10</v>
      </c>
      <c r="B265" s="4" t="s">
        <v>209</v>
      </c>
      <c r="C265" s="4" t="s">
        <v>90</v>
      </c>
      <c r="D265" s="10">
        <v>1</v>
      </c>
      <c r="E265" s="10">
        <v>2025</v>
      </c>
      <c r="F265" s="10">
        <v>1</v>
      </c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hidden="1" customHeight="1">
      <c r="A266" s="4" t="s">
        <v>10</v>
      </c>
      <c r="B266" s="4" t="s">
        <v>157</v>
      </c>
      <c r="C266" s="4" t="s">
        <v>32</v>
      </c>
      <c r="D266" s="10">
        <v>1</v>
      </c>
      <c r="E266" s="10">
        <v>2025</v>
      </c>
      <c r="F266" s="10">
        <v>1</v>
      </c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hidden="1" customHeight="1">
      <c r="A267" s="4" t="s">
        <v>10</v>
      </c>
      <c r="B267" s="4" t="s">
        <v>207</v>
      </c>
      <c r="C267" s="4" t="s">
        <v>87</v>
      </c>
      <c r="D267" s="10">
        <v>1</v>
      </c>
      <c r="E267" s="10">
        <v>2025</v>
      </c>
      <c r="F267" s="10">
        <v>1</v>
      </c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hidden="1" customHeight="1">
      <c r="A268" s="4" t="s">
        <v>10</v>
      </c>
      <c r="B268" s="4" t="s">
        <v>158</v>
      </c>
      <c r="C268" s="4" t="s">
        <v>26</v>
      </c>
      <c r="D268" s="10">
        <v>1</v>
      </c>
      <c r="E268" s="10">
        <v>2025</v>
      </c>
      <c r="F268" s="10">
        <v>1</v>
      </c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hidden="1" customHeight="1">
      <c r="A269" s="4" t="s">
        <v>10</v>
      </c>
      <c r="B269" s="4" t="s">
        <v>208</v>
      </c>
      <c r="C269" s="4" t="s">
        <v>84</v>
      </c>
      <c r="D269" s="10">
        <v>1</v>
      </c>
      <c r="E269" s="10">
        <v>2025</v>
      </c>
      <c r="F269" s="10">
        <v>1</v>
      </c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hidden="1" customHeight="1">
      <c r="A270" s="4" t="s">
        <v>10</v>
      </c>
      <c r="B270" s="4" t="s">
        <v>160</v>
      </c>
      <c r="C270" s="4" t="s">
        <v>16</v>
      </c>
      <c r="D270" s="10">
        <v>1</v>
      </c>
      <c r="E270" s="10">
        <v>2025</v>
      </c>
      <c r="F270" s="10">
        <v>1</v>
      </c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hidden="1" customHeight="1">
      <c r="A271" s="4" t="s">
        <v>10</v>
      </c>
      <c r="B271" s="4" t="s">
        <v>161</v>
      </c>
      <c r="C271" s="4" t="s">
        <v>16</v>
      </c>
      <c r="D271" s="10">
        <v>1</v>
      </c>
      <c r="E271" s="10">
        <v>2025</v>
      </c>
      <c r="F271" s="10">
        <v>1</v>
      </c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hidden="1" customHeight="1">
      <c r="A272" s="4" t="s">
        <v>10</v>
      </c>
      <c r="B272" s="4" t="s">
        <v>210</v>
      </c>
      <c r="C272" s="4" t="s">
        <v>16</v>
      </c>
      <c r="D272" s="10">
        <v>1</v>
      </c>
      <c r="E272" s="10">
        <v>2025</v>
      </c>
      <c r="F272" s="10">
        <v>1</v>
      </c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hidden="1" customHeight="1">
      <c r="A273" s="4" t="s">
        <v>10</v>
      </c>
      <c r="B273" s="4" t="s">
        <v>163</v>
      </c>
      <c r="C273" s="4" t="s">
        <v>16</v>
      </c>
      <c r="D273" s="10">
        <v>1</v>
      </c>
      <c r="E273" s="10">
        <v>2025</v>
      </c>
      <c r="F273" s="10">
        <v>1</v>
      </c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hidden="1" customHeight="1">
      <c r="A274" s="4" t="s">
        <v>10</v>
      </c>
      <c r="B274" s="4" t="s">
        <v>164</v>
      </c>
      <c r="C274" s="4" t="s">
        <v>16</v>
      </c>
      <c r="D274" s="10">
        <v>1</v>
      </c>
      <c r="E274" s="10">
        <v>2025</v>
      </c>
      <c r="F274" s="10">
        <v>1</v>
      </c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hidden="1" customHeight="1">
      <c r="A275" s="4" t="s">
        <v>10</v>
      </c>
      <c r="B275" s="4" t="s">
        <v>211</v>
      </c>
      <c r="C275" s="4" t="s">
        <v>16</v>
      </c>
      <c r="D275" s="10">
        <v>1</v>
      </c>
      <c r="E275" s="10">
        <v>2050</v>
      </c>
      <c r="F275" s="10">
        <v>1</v>
      </c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hidden="1" customHeight="1">
      <c r="A276" s="4" t="s">
        <v>10</v>
      </c>
      <c r="B276" s="4" t="s">
        <v>166</v>
      </c>
      <c r="C276" s="4" t="s">
        <v>16</v>
      </c>
      <c r="D276" s="10">
        <v>1</v>
      </c>
      <c r="E276" s="10">
        <v>2022</v>
      </c>
      <c r="F276" s="10">
        <v>1</v>
      </c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hidden="1" customHeight="1">
      <c r="A277" s="4" t="s">
        <v>10</v>
      </c>
      <c r="B277" s="4" t="s">
        <v>166</v>
      </c>
      <c r="C277" s="4" t="s">
        <v>16</v>
      </c>
      <c r="D277" s="10">
        <v>1</v>
      </c>
      <c r="E277" s="10">
        <v>2025</v>
      </c>
      <c r="F277" s="10">
        <v>1</v>
      </c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hidden="1" customHeight="1">
      <c r="A278" s="4" t="s">
        <v>10</v>
      </c>
      <c r="B278" s="4" t="s">
        <v>166</v>
      </c>
      <c r="C278" s="4" t="s">
        <v>16</v>
      </c>
      <c r="D278" s="10">
        <v>1</v>
      </c>
      <c r="E278" s="10">
        <v>2030</v>
      </c>
      <c r="F278" s="10">
        <v>1</v>
      </c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hidden="1" customHeight="1">
      <c r="A279" s="4" t="s">
        <v>10</v>
      </c>
      <c r="B279" s="4" t="s">
        <v>166</v>
      </c>
      <c r="C279" s="4" t="s">
        <v>16</v>
      </c>
      <c r="D279" s="10">
        <v>1</v>
      </c>
      <c r="E279" s="10">
        <v>2035</v>
      </c>
      <c r="F279" s="10">
        <v>1</v>
      </c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hidden="1" customHeight="1">
      <c r="A280" s="4" t="s">
        <v>10</v>
      </c>
      <c r="B280" s="4" t="s">
        <v>174</v>
      </c>
      <c r="C280" s="4" t="s">
        <v>16</v>
      </c>
      <c r="D280" s="10">
        <v>1</v>
      </c>
      <c r="E280" s="10">
        <v>2025</v>
      </c>
      <c r="F280" s="10">
        <v>1</v>
      </c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hidden="1" customHeight="1">
      <c r="A281" s="4" t="s">
        <v>10</v>
      </c>
      <c r="B281" s="4" t="s">
        <v>173</v>
      </c>
      <c r="C281" s="4" t="s">
        <v>16</v>
      </c>
      <c r="D281" s="10">
        <v>1</v>
      </c>
      <c r="E281" s="10">
        <v>2025</v>
      </c>
      <c r="F281" s="10">
        <v>1</v>
      </c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hidden="1" customHeight="1">
      <c r="A282" s="4" t="s">
        <v>10</v>
      </c>
      <c r="B282" s="4" t="s">
        <v>172</v>
      </c>
      <c r="C282" s="4" t="s">
        <v>16</v>
      </c>
      <c r="D282" s="10">
        <v>1</v>
      </c>
      <c r="E282" s="10">
        <v>2025</v>
      </c>
      <c r="F282" s="10">
        <v>1</v>
      </c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hidden="1" customHeight="1">
      <c r="A283" s="4" t="s">
        <v>10</v>
      </c>
      <c r="B283" s="4" t="s">
        <v>175</v>
      </c>
      <c r="C283" s="4" t="s">
        <v>16</v>
      </c>
      <c r="D283" s="10">
        <v>1</v>
      </c>
      <c r="E283" s="10">
        <v>2025</v>
      </c>
      <c r="F283" s="10">
        <v>1</v>
      </c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hidden="1" customHeight="1">
      <c r="A284" s="4" t="s">
        <v>10</v>
      </c>
      <c r="B284" s="4" t="s">
        <v>176</v>
      </c>
      <c r="C284" s="4" t="s">
        <v>16</v>
      </c>
      <c r="D284" s="10">
        <v>1</v>
      </c>
      <c r="E284" s="10">
        <v>2025</v>
      </c>
      <c r="F284" s="10">
        <v>1</v>
      </c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hidden="1" customHeight="1">
      <c r="A285" s="4" t="s">
        <v>10</v>
      </c>
      <c r="B285" s="4" t="s">
        <v>213</v>
      </c>
      <c r="C285" s="4" t="s">
        <v>16</v>
      </c>
      <c r="D285" s="10">
        <v>1</v>
      </c>
      <c r="E285" s="10">
        <v>2025</v>
      </c>
      <c r="F285" s="10">
        <v>1</v>
      </c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hidden="1" customHeight="1">
      <c r="A286" s="4" t="s">
        <v>10</v>
      </c>
      <c r="B286" s="4" t="s">
        <v>181</v>
      </c>
      <c r="C286" s="4" t="s">
        <v>20</v>
      </c>
      <c r="D286" s="10">
        <v>1</v>
      </c>
      <c r="E286" s="10">
        <v>2025</v>
      </c>
      <c r="F286" s="10">
        <v>1</v>
      </c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hidden="1" customHeight="1">
      <c r="A287" s="4" t="s">
        <v>10</v>
      </c>
      <c r="B287" s="4" t="s">
        <v>182</v>
      </c>
      <c r="C287" s="4" t="s">
        <v>16</v>
      </c>
      <c r="D287" s="10">
        <v>1</v>
      </c>
      <c r="E287" s="10">
        <v>2025</v>
      </c>
      <c r="F287" s="10">
        <v>1</v>
      </c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hidden="1" customHeight="1">
      <c r="A288" s="4" t="s">
        <v>10</v>
      </c>
      <c r="B288" s="4" t="s">
        <v>182</v>
      </c>
      <c r="C288" s="4" t="s">
        <v>16</v>
      </c>
      <c r="D288" s="10">
        <v>2</v>
      </c>
      <c r="E288" s="10">
        <v>2025</v>
      </c>
      <c r="F288" s="10">
        <v>0.6</v>
      </c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hidden="1" customHeight="1">
      <c r="A289" s="4" t="s">
        <v>10</v>
      </c>
      <c r="B289" s="4" t="s">
        <v>185</v>
      </c>
      <c r="C289" s="4" t="s">
        <v>38</v>
      </c>
      <c r="D289" s="10">
        <v>1</v>
      </c>
      <c r="E289" s="10">
        <v>2025</v>
      </c>
      <c r="F289" s="10">
        <v>1</v>
      </c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hidden="1" customHeight="1">
      <c r="A290" s="4" t="s">
        <v>10</v>
      </c>
      <c r="B290" s="4" t="s">
        <v>185</v>
      </c>
      <c r="C290" s="4" t="s">
        <v>101</v>
      </c>
      <c r="D290" s="10">
        <v>2</v>
      </c>
      <c r="E290" s="10">
        <v>2025</v>
      </c>
      <c r="F290" s="10">
        <v>1</v>
      </c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hidden="1" customHeight="1">
      <c r="A291" s="4" t="s">
        <v>10</v>
      </c>
      <c r="B291" s="4" t="s">
        <v>195</v>
      </c>
      <c r="C291" s="4" t="s">
        <v>84</v>
      </c>
      <c r="D291" s="10">
        <v>1</v>
      </c>
      <c r="E291" s="10">
        <v>2025</v>
      </c>
      <c r="F291" s="10">
        <v>1</v>
      </c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hidden="1" customHeight="1">
      <c r="A292" s="4" t="s">
        <v>10</v>
      </c>
      <c r="B292" s="4" t="s">
        <v>193</v>
      </c>
      <c r="C292" s="4" t="s">
        <v>90</v>
      </c>
      <c r="D292" s="10">
        <v>1</v>
      </c>
      <c r="E292" s="10">
        <v>2025</v>
      </c>
      <c r="F292" s="10">
        <v>1</v>
      </c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hidden="1" customHeight="1">
      <c r="A293" s="4" t="s">
        <v>10</v>
      </c>
      <c r="B293" s="4" t="s">
        <v>191</v>
      </c>
      <c r="C293" s="4" t="s">
        <v>87</v>
      </c>
      <c r="D293" s="10">
        <v>1</v>
      </c>
      <c r="E293" s="10">
        <v>2025</v>
      </c>
      <c r="F293" s="10">
        <v>1</v>
      </c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hidden="1" customHeight="1">
      <c r="A294" s="4" t="s">
        <v>10</v>
      </c>
      <c r="B294" s="4" t="s">
        <v>145</v>
      </c>
      <c r="C294" s="4" t="s">
        <v>16</v>
      </c>
      <c r="D294" s="10">
        <v>1</v>
      </c>
      <c r="E294" s="10">
        <v>2025</v>
      </c>
      <c r="F294" s="10">
        <v>1</v>
      </c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hidden="1" customHeight="1">
      <c r="A295" s="4" t="s">
        <v>10</v>
      </c>
      <c r="B295" s="4" t="s">
        <v>132</v>
      </c>
      <c r="C295" s="4" t="s">
        <v>44</v>
      </c>
      <c r="D295" s="10">
        <v>1</v>
      </c>
      <c r="E295" s="10">
        <v>2025</v>
      </c>
      <c r="F295" s="10">
        <v>1</v>
      </c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hidden="1" customHeight="1">
      <c r="A296" s="4" t="s">
        <v>10</v>
      </c>
      <c r="B296" s="4" t="s">
        <v>132</v>
      </c>
      <c r="C296" s="4" t="s">
        <v>44</v>
      </c>
      <c r="D296" s="10">
        <v>2</v>
      </c>
      <c r="E296" s="10">
        <v>2025</v>
      </c>
      <c r="F296" s="10">
        <v>1</v>
      </c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hidden="1" customHeight="1">
      <c r="A297" s="4" t="s">
        <v>10</v>
      </c>
      <c r="B297" s="4" t="s">
        <v>132</v>
      </c>
      <c r="C297" s="4" t="s">
        <v>44</v>
      </c>
      <c r="D297" s="10">
        <v>3</v>
      </c>
      <c r="E297" s="10">
        <v>2025</v>
      </c>
      <c r="F297" s="10">
        <v>1</v>
      </c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hidden="1" customHeight="1">
      <c r="A298" s="4" t="s">
        <v>10</v>
      </c>
      <c r="B298" s="4" t="s">
        <v>130</v>
      </c>
      <c r="C298" s="4" t="s">
        <v>44</v>
      </c>
      <c r="D298" s="10">
        <v>1</v>
      </c>
      <c r="E298" s="10">
        <v>2025</v>
      </c>
      <c r="F298" s="10">
        <v>1</v>
      </c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hidden="1" customHeight="1">
      <c r="A299" s="4" t="s">
        <v>10</v>
      </c>
      <c r="B299" s="4" t="s">
        <v>135</v>
      </c>
      <c r="C299" s="4" t="s">
        <v>44</v>
      </c>
      <c r="D299" s="10">
        <v>1</v>
      </c>
      <c r="E299" s="10">
        <v>2025</v>
      </c>
      <c r="F299" s="10">
        <v>1</v>
      </c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hidden="1" customHeight="1">
      <c r="A300" s="4" t="s">
        <v>10</v>
      </c>
      <c r="B300" s="4" t="s">
        <v>138</v>
      </c>
      <c r="C300" s="4" t="s">
        <v>44</v>
      </c>
      <c r="D300" s="10">
        <v>1</v>
      </c>
      <c r="E300" s="10">
        <v>2025</v>
      </c>
      <c r="F300" s="10">
        <v>1</v>
      </c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hidden="1" customHeight="1">
      <c r="A301" s="4" t="s">
        <v>10</v>
      </c>
      <c r="B301" s="4" t="s">
        <v>131</v>
      </c>
      <c r="C301" s="4" t="s">
        <v>44</v>
      </c>
      <c r="D301" s="10">
        <v>1</v>
      </c>
      <c r="E301" s="10">
        <v>2025</v>
      </c>
      <c r="F301" s="10">
        <v>1</v>
      </c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hidden="1" customHeight="1">
      <c r="A302" s="4" t="s">
        <v>10</v>
      </c>
      <c r="B302" s="4" t="s">
        <v>140</v>
      </c>
      <c r="C302" s="4" t="s">
        <v>44</v>
      </c>
      <c r="D302" s="10">
        <v>1</v>
      </c>
      <c r="E302" s="10">
        <v>2025</v>
      </c>
      <c r="F302" s="10">
        <v>1</v>
      </c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hidden="1" customHeight="1">
      <c r="A303" s="4" t="s">
        <v>10</v>
      </c>
      <c r="B303" s="4" t="s">
        <v>136</v>
      </c>
      <c r="C303" s="4" t="s">
        <v>44</v>
      </c>
      <c r="D303" s="10">
        <v>1</v>
      </c>
      <c r="E303" s="10">
        <v>2025</v>
      </c>
      <c r="F303" s="10">
        <v>1</v>
      </c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hidden="1" customHeight="1">
      <c r="A304" s="4" t="s">
        <v>10</v>
      </c>
      <c r="B304" s="4" t="s">
        <v>137</v>
      </c>
      <c r="C304" s="4" t="s">
        <v>44</v>
      </c>
      <c r="D304" s="10">
        <v>1</v>
      </c>
      <c r="E304" s="10">
        <v>2025</v>
      </c>
      <c r="F304" s="10">
        <v>1</v>
      </c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hidden="1" customHeight="1">
      <c r="A305" s="4" t="s">
        <v>10</v>
      </c>
      <c r="B305" s="4" t="s">
        <v>133</v>
      </c>
      <c r="C305" s="4" t="s">
        <v>44</v>
      </c>
      <c r="D305" s="10">
        <v>1</v>
      </c>
      <c r="E305" s="10">
        <v>2025</v>
      </c>
      <c r="F305" s="10">
        <v>1</v>
      </c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hidden="1" customHeight="1">
      <c r="A306" s="4" t="s">
        <v>10</v>
      </c>
      <c r="B306" s="4" t="s">
        <v>139</v>
      </c>
      <c r="C306" s="4" t="s">
        <v>44</v>
      </c>
      <c r="D306" s="10">
        <v>1</v>
      </c>
      <c r="E306" s="10">
        <v>2025</v>
      </c>
      <c r="F306" s="10">
        <v>1</v>
      </c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hidden="1" customHeight="1">
      <c r="A307" s="4" t="s">
        <v>10</v>
      </c>
      <c r="B307" s="4" t="s">
        <v>114</v>
      </c>
      <c r="C307" s="4" t="s">
        <v>103</v>
      </c>
      <c r="D307" s="10">
        <v>2</v>
      </c>
      <c r="E307" s="10">
        <v>2025</v>
      </c>
      <c r="F307" s="10">
        <v>1</v>
      </c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hidden="1" customHeight="1">
      <c r="A308" s="4" t="s">
        <v>10</v>
      </c>
      <c r="B308" s="4" t="s">
        <v>114</v>
      </c>
      <c r="C308" s="4" t="s">
        <v>103</v>
      </c>
      <c r="D308" s="10">
        <v>2</v>
      </c>
      <c r="E308" s="10">
        <v>2030</v>
      </c>
      <c r="F308" s="10">
        <v>1</v>
      </c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hidden="1" customHeight="1">
      <c r="A309" s="4" t="s">
        <v>10</v>
      </c>
      <c r="B309" s="4" t="s">
        <v>114</v>
      </c>
      <c r="C309" s="4" t="s">
        <v>103</v>
      </c>
      <c r="D309" s="10">
        <v>2</v>
      </c>
      <c r="E309" s="10">
        <v>2035</v>
      </c>
      <c r="F309" s="10">
        <v>1</v>
      </c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hidden="1" customHeight="1">
      <c r="A310" s="4" t="s">
        <v>10</v>
      </c>
      <c r="B310" s="4" t="s">
        <v>114</v>
      </c>
      <c r="C310" s="4" t="s">
        <v>103</v>
      </c>
      <c r="D310" s="10">
        <v>2</v>
      </c>
      <c r="E310" s="10">
        <v>2040</v>
      </c>
      <c r="F310" s="10">
        <v>1</v>
      </c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hidden="1" customHeight="1">
      <c r="A311" s="4" t="s">
        <v>10</v>
      </c>
      <c r="B311" s="4" t="s">
        <v>114</v>
      </c>
      <c r="C311" s="4" t="s">
        <v>103</v>
      </c>
      <c r="D311" s="10">
        <v>2</v>
      </c>
      <c r="E311" s="10">
        <v>2045</v>
      </c>
      <c r="F311" s="10">
        <v>1</v>
      </c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hidden="1" customHeight="1">
      <c r="A312" s="4" t="s">
        <v>10</v>
      </c>
      <c r="B312" s="4" t="s">
        <v>114</v>
      </c>
      <c r="C312" s="4" t="s">
        <v>103</v>
      </c>
      <c r="D312" s="10">
        <v>2</v>
      </c>
      <c r="E312" s="10">
        <v>2050</v>
      </c>
      <c r="F312" s="10">
        <v>1</v>
      </c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hidden="1" customHeight="1">
      <c r="A313" s="4" t="s">
        <v>10</v>
      </c>
      <c r="B313" s="4" t="s">
        <v>114</v>
      </c>
      <c r="C313" s="4" t="s">
        <v>103</v>
      </c>
      <c r="D313" s="10">
        <v>3</v>
      </c>
      <c r="E313" s="10">
        <v>2022</v>
      </c>
      <c r="F313" s="10">
        <v>1</v>
      </c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hidden="1" customHeight="1">
      <c r="A314" s="4" t="s">
        <v>10</v>
      </c>
      <c r="B314" s="4" t="s">
        <v>123</v>
      </c>
      <c r="C314" s="4" t="s">
        <v>16</v>
      </c>
      <c r="D314" s="10">
        <v>1</v>
      </c>
      <c r="E314" s="10">
        <v>2025</v>
      </c>
      <c r="F314" s="10">
        <v>1</v>
      </c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hidden="1" customHeight="1">
      <c r="A315" s="4" t="s">
        <v>10</v>
      </c>
      <c r="B315" s="4" t="s">
        <v>114</v>
      </c>
      <c r="C315" s="4" t="s">
        <v>103</v>
      </c>
      <c r="D315" s="10">
        <v>3</v>
      </c>
      <c r="E315" s="10">
        <v>2025</v>
      </c>
      <c r="F315" s="10">
        <v>1</v>
      </c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hidden="1" customHeight="1">
      <c r="A316" s="4" t="s">
        <v>10</v>
      </c>
      <c r="B316" s="4" t="s">
        <v>114</v>
      </c>
      <c r="C316" s="4" t="s">
        <v>103</v>
      </c>
      <c r="D316" s="10">
        <v>3</v>
      </c>
      <c r="E316" s="10">
        <v>2030</v>
      </c>
      <c r="F316" s="10">
        <v>1</v>
      </c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hidden="1" customHeight="1">
      <c r="A317" s="4" t="s">
        <v>10</v>
      </c>
      <c r="B317" s="4" t="s">
        <v>114</v>
      </c>
      <c r="C317" s="4" t="s">
        <v>103</v>
      </c>
      <c r="D317" s="10">
        <v>3</v>
      </c>
      <c r="E317" s="10">
        <v>2035</v>
      </c>
      <c r="F317" s="10">
        <v>1</v>
      </c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hidden="1" customHeight="1">
      <c r="A318" s="4" t="s">
        <v>10</v>
      </c>
      <c r="B318" s="4" t="s">
        <v>114</v>
      </c>
      <c r="C318" s="4" t="s">
        <v>103</v>
      </c>
      <c r="D318" s="10">
        <v>3</v>
      </c>
      <c r="E318" s="10">
        <v>2040</v>
      </c>
      <c r="F318" s="10">
        <v>1</v>
      </c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hidden="1" customHeight="1">
      <c r="A319" s="4" t="s">
        <v>10</v>
      </c>
      <c r="B319" s="4" t="s">
        <v>114</v>
      </c>
      <c r="C319" s="4" t="s">
        <v>103</v>
      </c>
      <c r="D319" s="10">
        <v>3</v>
      </c>
      <c r="E319" s="10">
        <v>2045</v>
      </c>
      <c r="F319" s="10">
        <v>1</v>
      </c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hidden="1" customHeight="1">
      <c r="A320" s="4" t="s">
        <v>10</v>
      </c>
      <c r="B320" s="4" t="s">
        <v>114</v>
      </c>
      <c r="C320" s="4" t="s">
        <v>103</v>
      </c>
      <c r="D320" s="10">
        <v>3</v>
      </c>
      <c r="E320" s="10">
        <v>2050</v>
      </c>
      <c r="F320" s="10">
        <v>1</v>
      </c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hidden="1" customHeight="1">
      <c r="A321" s="4" t="s">
        <v>10</v>
      </c>
      <c r="B321" s="4" t="s">
        <v>114</v>
      </c>
      <c r="C321" s="4" t="s">
        <v>103</v>
      </c>
      <c r="D321" s="10">
        <v>4</v>
      </c>
      <c r="E321" s="10">
        <v>2022</v>
      </c>
      <c r="F321" s="10">
        <v>1</v>
      </c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hidden="1" customHeight="1">
      <c r="A322" s="4" t="s">
        <v>10</v>
      </c>
      <c r="B322" s="4" t="s">
        <v>114</v>
      </c>
      <c r="C322" s="4" t="s">
        <v>103</v>
      </c>
      <c r="D322" s="10">
        <v>4</v>
      </c>
      <c r="E322" s="10">
        <v>2025</v>
      </c>
      <c r="F322" s="10">
        <v>1</v>
      </c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hidden="1" customHeight="1">
      <c r="A323" s="4" t="s">
        <v>10</v>
      </c>
      <c r="B323" s="4" t="s">
        <v>114</v>
      </c>
      <c r="C323" s="4" t="s">
        <v>103</v>
      </c>
      <c r="D323" s="10">
        <v>4</v>
      </c>
      <c r="E323" s="10">
        <v>2030</v>
      </c>
      <c r="F323" s="10">
        <v>1</v>
      </c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hidden="1" customHeight="1">
      <c r="A324" s="4" t="s">
        <v>10</v>
      </c>
      <c r="B324" s="4" t="s">
        <v>114</v>
      </c>
      <c r="C324" s="4" t="s">
        <v>103</v>
      </c>
      <c r="D324" s="10">
        <v>4</v>
      </c>
      <c r="E324" s="10">
        <v>2035</v>
      </c>
      <c r="F324" s="10">
        <v>1</v>
      </c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hidden="1" customHeight="1">
      <c r="A325" s="4" t="s">
        <v>10</v>
      </c>
      <c r="B325" s="4" t="s">
        <v>114</v>
      </c>
      <c r="C325" s="4" t="s">
        <v>103</v>
      </c>
      <c r="D325" s="10">
        <v>4</v>
      </c>
      <c r="E325" s="10">
        <v>2040</v>
      </c>
      <c r="F325" s="10">
        <v>1</v>
      </c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hidden="1" customHeight="1">
      <c r="A326" s="4" t="s">
        <v>10</v>
      </c>
      <c r="B326" s="4" t="s">
        <v>114</v>
      </c>
      <c r="C326" s="4" t="s">
        <v>103</v>
      </c>
      <c r="D326" s="10">
        <v>4</v>
      </c>
      <c r="E326" s="10">
        <v>2045</v>
      </c>
      <c r="F326" s="10">
        <v>1</v>
      </c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hidden="1" customHeight="1">
      <c r="A327" s="4" t="s">
        <v>10</v>
      </c>
      <c r="B327" s="4" t="s">
        <v>114</v>
      </c>
      <c r="C327" s="4" t="s">
        <v>103</v>
      </c>
      <c r="D327" s="10">
        <v>4</v>
      </c>
      <c r="E327" s="10">
        <v>2050</v>
      </c>
      <c r="F327" s="10">
        <v>1</v>
      </c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hidden="1" customHeight="1">
      <c r="A328" s="4" t="s">
        <v>10</v>
      </c>
      <c r="B328" s="4" t="s">
        <v>115</v>
      </c>
      <c r="C328" s="4" t="s">
        <v>103</v>
      </c>
      <c r="D328" s="10">
        <v>1</v>
      </c>
      <c r="E328" s="10">
        <v>2022</v>
      </c>
      <c r="F328" s="10">
        <v>1</v>
      </c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hidden="1" customHeight="1">
      <c r="A329" s="4" t="s">
        <v>10</v>
      </c>
      <c r="B329" s="4" t="s">
        <v>115</v>
      </c>
      <c r="C329" s="4" t="s">
        <v>103</v>
      </c>
      <c r="D329" s="10">
        <v>1</v>
      </c>
      <c r="E329" s="10">
        <v>2025</v>
      </c>
      <c r="F329" s="10">
        <v>1</v>
      </c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hidden="1" customHeight="1">
      <c r="A330" s="4" t="s">
        <v>10</v>
      </c>
      <c r="B330" s="4" t="s">
        <v>115</v>
      </c>
      <c r="C330" s="4" t="s">
        <v>103</v>
      </c>
      <c r="D330" s="10">
        <v>1</v>
      </c>
      <c r="E330" s="10">
        <v>2030</v>
      </c>
      <c r="F330" s="10">
        <v>1</v>
      </c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hidden="1" customHeight="1">
      <c r="A331" s="4" t="s">
        <v>10</v>
      </c>
      <c r="B331" s="4" t="s">
        <v>115</v>
      </c>
      <c r="C331" s="4" t="s">
        <v>103</v>
      </c>
      <c r="D331" s="10">
        <v>1</v>
      </c>
      <c r="E331" s="10">
        <v>2035</v>
      </c>
      <c r="F331" s="10">
        <v>1</v>
      </c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hidden="1" customHeight="1">
      <c r="A332" s="4" t="s">
        <v>10</v>
      </c>
      <c r="B332" s="4" t="s">
        <v>115</v>
      </c>
      <c r="C332" s="4" t="s">
        <v>103</v>
      </c>
      <c r="D332" s="10">
        <v>1</v>
      </c>
      <c r="E332" s="10">
        <v>2040</v>
      </c>
      <c r="F332" s="10">
        <v>1</v>
      </c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hidden="1" customHeight="1">
      <c r="A333" s="4" t="s">
        <v>10</v>
      </c>
      <c r="B333" s="4" t="s">
        <v>115</v>
      </c>
      <c r="C333" s="4" t="s">
        <v>103</v>
      </c>
      <c r="D333" s="10">
        <v>1</v>
      </c>
      <c r="E333" s="10">
        <v>2045</v>
      </c>
      <c r="F333" s="10">
        <v>1</v>
      </c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hidden="1" customHeight="1">
      <c r="A334" s="4" t="s">
        <v>10</v>
      </c>
      <c r="B334" s="4" t="s">
        <v>115</v>
      </c>
      <c r="C334" s="4" t="s">
        <v>103</v>
      </c>
      <c r="D334" s="10">
        <v>1</v>
      </c>
      <c r="E334" s="10">
        <v>2050</v>
      </c>
      <c r="F334" s="10">
        <v>1</v>
      </c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hidden="1" customHeight="1">
      <c r="A335" s="4" t="s">
        <v>10</v>
      </c>
      <c r="B335" s="4" t="s">
        <v>115</v>
      </c>
      <c r="C335" s="4" t="s">
        <v>103</v>
      </c>
      <c r="D335" s="10">
        <v>2</v>
      </c>
      <c r="E335" s="10">
        <v>2022</v>
      </c>
      <c r="F335" s="10">
        <v>1</v>
      </c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hidden="1" customHeight="1">
      <c r="A336" s="4" t="s">
        <v>10</v>
      </c>
      <c r="B336" s="4" t="s">
        <v>115</v>
      </c>
      <c r="C336" s="4" t="s">
        <v>103</v>
      </c>
      <c r="D336" s="10">
        <v>2</v>
      </c>
      <c r="E336" s="10">
        <v>2025</v>
      </c>
      <c r="F336" s="10">
        <v>1</v>
      </c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hidden="1" customHeight="1">
      <c r="A337" s="4" t="s">
        <v>10</v>
      </c>
      <c r="B337" s="4" t="s">
        <v>115</v>
      </c>
      <c r="C337" s="4" t="s">
        <v>103</v>
      </c>
      <c r="D337" s="10">
        <v>2</v>
      </c>
      <c r="E337" s="10">
        <v>2030</v>
      </c>
      <c r="F337" s="10">
        <v>1</v>
      </c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hidden="1" customHeight="1">
      <c r="A338" s="4" t="s">
        <v>10</v>
      </c>
      <c r="B338" s="4" t="s">
        <v>115</v>
      </c>
      <c r="C338" s="4" t="s">
        <v>103</v>
      </c>
      <c r="D338" s="10">
        <v>2</v>
      </c>
      <c r="E338" s="10">
        <v>2035</v>
      </c>
      <c r="F338" s="10">
        <v>1</v>
      </c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hidden="1" customHeight="1">
      <c r="A339" s="4" t="s">
        <v>10</v>
      </c>
      <c r="B339" s="4" t="s">
        <v>115</v>
      </c>
      <c r="C339" s="4" t="s">
        <v>103</v>
      </c>
      <c r="D339" s="10">
        <v>2</v>
      </c>
      <c r="E339" s="10">
        <v>2040</v>
      </c>
      <c r="F339" s="10">
        <v>1</v>
      </c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hidden="1" customHeight="1">
      <c r="A340" s="4" t="s">
        <v>10</v>
      </c>
      <c r="B340" s="4" t="s">
        <v>115</v>
      </c>
      <c r="C340" s="4" t="s">
        <v>103</v>
      </c>
      <c r="D340" s="10">
        <v>2</v>
      </c>
      <c r="E340" s="10">
        <v>2045</v>
      </c>
      <c r="F340" s="10">
        <v>1</v>
      </c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hidden="1" customHeight="1">
      <c r="A341" s="4" t="s">
        <v>10</v>
      </c>
      <c r="B341" s="4" t="s">
        <v>115</v>
      </c>
      <c r="C341" s="4" t="s">
        <v>103</v>
      </c>
      <c r="D341" s="10">
        <v>2</v>
      </c>
      <c r="E341" s="10">
        <v>2050</v>
      </c>
      <c r="F341" s="10">
        <v>1</v>
      </c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hidden="1" customHeight="1">
      <c r="A342" s="4" t="s">
        <v>10</v>
      </c>
      <c r="B342" s="4" t="s">
        <v>115</v>
      </c>
      <c r="C342" s="4" t="s">
        <v>103</v>
      </c>
      <c r="D342" s="10">
        <v>3</v>
      </c>
      <c r="E342" s="10">
        <v>2022</v>
      </c>
      <c r="F342" s="10">
        <v>1</v>
      </c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hidden="1" customHeight="1">
      <c r="A343" s="4" t="s">
        <v>10</v>
      </c>
      <c r="B343" s="4" t="s">
        <v>115</v>
      </c>
      <c r="C343" s="4" t="s">
        <v>103</v>
      </c>
      <c r="D343" s="10">
        <v>3</v>
      </c>
      <c r="E343" s="10">
        <v>2025</v>
      </c>
      <c r="F343" s="10">
        <v>1</v>
      </c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hidden="1" customHeight="1">
      <c r="A344" s="4" t="s">
        <v>10</v>
      </c>
      <c r="B344" s="4" t="s">
        <v>115</v>
      </c>
      <c r="C344" s="4" t="s">
        <v>103</v>
      </c>
      <c r="D344" s="10">
        <v>3</v>
      </c>
      <c r="E344" s="10">
        <v>2030</v>
      </c>
      <c r="F344" s="10">
        <v>1</v>
      </c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hidden="1" customHeight="1">
      <c r="A345" s="4" t="s">
        <v>10</v>
      </c>
      <c r="B345" s="4" t="s">
        <v>115</v>
      </c>
      <c r="C345" s="4" t="s">
        <v>103</v>
      </c>
      <c r="D345" s="10">
        <v>3</v>
      </c>
      <c r="E345" s="10">
        <v>2035</v>
      </c>
      <c r="F345" s="10">
        <v>1</v>
      </c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hidden="1" customHeight="1">
      <c r="A346" s="4" t="s">
        <v>10</v>
      </c>
      <c r="B346" s="4" t="s">
        <v>115</v>
      </c>
      <c r="C346" s="4" t="s">
        <v>103</v>
      </c>
      <c r="D346" s="10">
        <v>3</v>
      </c>
      <c r="E346" s="10">
        <v>2040</v>
      </c>
      <c r="F346" s="10">
        <v>1</v>
      </c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hidden="1" customHeight="1">
      <c r="A347" s="4" t="s">
        <v>10</v>
      </c>
      <c r="B347" s="4" t="s">
        <v>146</v>
      </c>
      <c r="C347" s="4" t="s">
        <v>16</v>
      </c>
      <c r="D347" s="10">
        <v>1</v>
      </c>
      <c r="E347" s="10">
        <v>2025</v>
      </c>
      <c r="F347" s="10">
        <v>1</v>
      </c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hidden="1" customHeight="1">
      <c r="A348" s="4" t="s">
        <v>10</v>
      </c>
      <c r="B348" s="4" t="s">
        <v>148</v>
      </c>
      <c r="C348" s="4" t="s">
        <v>16</v>
      </c>
      <c r="D348" s="10">
        <v>1</v>
      </c>
      <c r="E348" s="10">
        <v>2025</v>
      </c>
      <c r="F348" s="10">
        <v>1</v>
      </c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hidden="1" customHeight="1">
      <c r="A349" s="4" t="s">
        <v>10</v>
      </c>
      <c r="B349" s="4" t="s">
        <v>150</v>
      </c>
      <c r="C349" s="4" t="s">
        <v>16</v>
      </c>
      <c r="D349" s="10">
        <v>1</v>
      </c>
      <c r="E349" s="10">
        <v>2025</v>
      </c>
      <c r="F349" s="10">
        <v>1</v>
      </c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hidden="1" customHeight="1">
      <c r="A350" s="4" t="s">
        <v>10</v>
      </c>
      <c r="B350" s="4" t="s">
        <v>187</v>
      </c>
      <c r="C350" s="4" t="s">
        <v>20</v>
      </c>
      <c r="D350" s="10">
        <v>1</v>
      </c>
      <c r="E350" s="10">
        <v>2025</v>
      </c>
      <c r="F350" s="10">
        <v>1</v>
      </c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hidden="1" customHeight="1">
      <c r="A351" s="4" t="s">
        <v>10</v>
      </c>
      <c r="B351" s="4" t="s">
        <v>188</v>
      </c>
      <c r="C351" s="4" t="s">
        <v>20</v>
      </c>
      <c r="D351" s="10">
        <v>1</v>
      </c>
      <c r="E351" s="10">
        <v>2025</v>
      </c>
      <c r="F351" s="10">
        <v>1</v>
      </c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hidden="1" customHeight="1">
      <c r="A352" s="4" t="s">
        <v>10</v>
      </c>
      <c r="B352" s="4" t="s">
        <v>11</v>
      </c>
      <c r="C352" s="4" t="s">
        <v>69</v>
      </c>
      <c r="D352" s="10">
        <v>1</v>
      </c>
      <c r="E352" s="10">
        <v>2025</v>
      </c>
      <c r="F352" s="10">
        <v>1</v>
      </c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hidden="1" customHeight="1">
      <c r="A353" s="4" t="s">
        <v>10</v>
      </c>
      <c r="B353" s="4" t="s">
        <v>134</v>
      </c>
      <c r="C353" s="4" t="s">
        <v>44</v>
      </c>
      <c r="D353" s="10">
        <v>1</v>
      </c>
      <c r="E353" s="10">
        <v>2025</v>
      </c>
      <c r="F353" s="10">
        <v>1</v>
      </c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hidden="1" customHeight="1">
      <c r="A354" s="4" t="s">
        <v>10</v>
      </c>
      <c r="B354" s="4" t="s">
        <v>115</v>
      </c>
      <c r="C354" s="4" t="s">
        <v>103</v>
      </c>
      <c r="D354" s="10">
        <v>3</v>
      </c>
      <c r="E354" s="10">
        <v>2045</v>
      </c>
      <c r="F354" s="10">
        <v>1</v>
      </c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hidden="1" customHeight="1">
      <c r="A355" s="4" t="s">
        <v>10</v>
      </c>
      <c r="B355" s="4" t="s">
        <v>178</v>
      </c>
      <c r="C355" s="4" t="s">
        <v>50</v>
      </c>
      <c r="D355" s="10">
        <v>1</v>
      </c>
      <c r="E355" s="10">
        <v>2025</v>
      </c>
      <c r="F355" s="10">
        <v>1</v>
      </c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hidden="1" customHeight="1">
      <c r="A356" s="4" t="s">
        <v>10</v>
      </c>
      <c r="B356" s="4" t="s">
        <v>186</v>
      </c>
      <c r="C356" s="4" t="s">
        <v>109</v>
      </c>
      <c r="D356" s="10">
        <v>1</v>
      </c>
      <c r="E356" s="10">
        <v>2025</v>
      </c>
      <c r="F356" s="10">
        <v>1</v>
      </c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hidden="1" customHeight="1">
      <c r="A357" s="4" t="s">
        <v>10</v>
      </c>
      <c r="B357" s="4" t="s">
        <v>186</v>
      </c>
      <c r="C357" s="4" t="s">
        <v>109</v>
      </c>
      <c r="D357" s="10">
        <v>2</v>
      </c>
      <c r="E357" s="10">
        <v>2025</v>
      </c>
      <c r="F357" s="10">
        <v>1</v>
      </c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hidden="1" customHeight="1">
      <c r="A358" s="4" t="s">
        <v>10</v>
      </c>
      <c r="B358" s="4" t="s">
        <v>162</v>
      </c>
      <c r="C358" s="4" t="s">
        <v>94</v>
      </c>
      <c r="D358" s="10">
        <v>1</v>
      </c>
      <c r="E358" s="10">
        <v>2025</v>
      </c>
      <c r="F358" s="10">
        <v>1</v>
      </c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hidden="1" customHeight="1">
      <c r="A359" s="4" t="s">
        <v>10</v>
      </c>
      <c r="B359" s="4" t="s">
        <v>177</v>
      </c>
      <c r="C359" s="4" t="s">
        <v>94</v>
      </c>
      <c r="D359" s="10">
        <v>1</v>
      </c>
      <c r="E359" s="10">
        <v>2025</v>
      </c>
      <c r="F359" s="10">
        <v>1</v>
      </c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hidden="1" customHeight="1">
      <c r="A360" s="4" t="s">
        <v>10</v>
      </c>
      <c r="B360" s="4" t="s">
        <v>170</v>
      </c>
      <c r="C360" s="4" t="s">
        <v>94</v>
      </c>
      <c r="D360" s="10">
        <v>1</v>
      </c>
      <c r="E360" s="10">
        <v>2025</v>
      </c>
      <c r="F360" s="10">
        <v>1</v>
      </c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hidden="1" customHeight="1">
      <c r="A361" s="4" t="s">
        <v>10</v>
      </c>
      <c r="B361" s="4" t="s">
        <v>165</v>
      </c>
      <c r="C361" s="4" t="s">
        <v>94</v>
      </c>
      <c r="D361" s="10">
        <v>1</v>
      </c>
      <c r="E361" s="10">
        <v>2025</v>
      </c>
      <c r="F361" s="10">
        <v>1</v>
      </c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hidden="1" customHeight="1">
      <c r="A362" s="4" t="s">
        <v>10</v>
      </c>
      <c r="B362" s="4" t="s">
        <v>171</v>
      </c>
      <c r="C362" s="4" t="s">
        <v>94</v>
      </c>
      <c r="D362" s="10">
        <v>1</v>
      </c>
      <c r="E362" s="10">
        <v>2025</v>
      </c>
      <c r="F362" s="10">
        <v>1</v>
      </c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hidden="1" customHeight="1">
      <c r="A363" s="4" t="s">
        <v>10</v>
      </c>
      <c r="B363" s="4" t="s">
        <v>159</v>
      </c>
      <c r="C363" s="4" t="s">
        <v>101</v>
      </c>
      <c r="D363" s="10">
        <v>1</v>
      </c>
      <c r="E363" s="10">
        <v>2025</v>
      </c>
      <c r="F363" s="10">
        <v>1</v>
      </c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hidden="1" customHeight="1">
      <c r="A364" s="4" t="s">
        <v>10</v>
      </c>
      <c r="B364" s="4" t="s">
        <v>183</v>
      </c>
      <c r="C364" s="4" t="s">
        <v>20</v>
      </c>
      <c r="D364" s="10">
        <v>4</v>
      </c>
      <c r="E364" s="10">
        <v>2025</v>
      </c>
      <c r="F364" s="10">
        <v>1</v>
      </c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hidden="1" customHeight="1">
      <c r="A365" s="4" t="s">
        <v>10</v>
      </c>
      <c r="B365" s="4" t="s">
        <v>183</v>
      </c>
      <c r="C365" s="4" t="s">
        <v>38</v>
      </c>
      <c r="D365" s="10">
        <v>3</v>
      </c>
      <c r="E365" s="10">
        <v>2025</v>
      </c>
      <c r="F365" s="10">
        <v>1</v>
      </c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hidden="1" customHeight="1">
      <c r="A366" s="4" t="s">
        <v>10</v>
      </c>
      <c r="B366" s="4" t="s">
        <v>183</v>
      </c>
      <c r="C366" s="4" t="s">
        <v>101</v>
      </c>
      <c r="D366" s="10">
        <v>2</v>
      </c>
      <c r="E366" s="10">
        <v>2025</v>
      </c>
      <c r="F366" s="10">
        <v>1</v>
      </c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hidden="1" customHeight="1">
      <c r="A367" s="4" t="s">
        <v>10</v>
      </c>
      <c r="B367" s="4" t="s">
        <v>183</v>
      </c>
      <c r="C367" s="4" t="s">
        <v>87</v>
      </c>
      <c r="D367" s="10">
        <v>1</v>
      </c>
      <c r="E367" s="10">
        <v>2025</v>
      </c>
      <c r="F367" s="10">
        <v>1</v>
      </c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hidden="1" customHeight="1">
      <c r="A368" s="4" t="s">
        <v>10</v>
      </c>
      <c r="B368" s="4" t="s">
        <v>184</v>
      </c>
      <c r="C368" s="4" t="s">
        <v>66</v>
      </c>
      <c r="D368" s="10">
        <v>4</v>
      </c>
      <c r="E368" s="10">
        <v>2025</v>
      </c>
      <c r="F368" s="10">
        <v>1</v>
      </c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hidden="1" customHeight="1">
      <c r="A369" s="4" t="s">
        <v>10</v>
      </c>
      <c r="B369" s="4" t="s">
        <v>184</v>
      </c>
      <c r="C369" s="4" t="s">
        <v>63</v>
      </c>
      <c r="D369" s="10">
        <v>3</v>
      </c>
      <c r="E369" s="10">
        <v>2025</v>
      </c>
      <c r="F369" s="10">
        <v>1</v>
      </c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hidden="1" customHeight="1">
      <c r="A370" s="4" t="s">
        <v>10</v>
      </c>
      <c r="B370" s="4" t="s">
        <v>184</v>
      </c>
      <c r="C370" s="4" t="s">
        <v>60</v>
      </c>
      <c r="D370" s="10">
        <v>2</v>
      </c>
      <c r="E370" s="10">
        <v>2025</v>
      </c>
      <c r="F370" s="10">
        <v>1</v>
      </c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hidden="1" customHeight="1">
      <c r="A371" s="4" t="s">
        <v>10</v>
      </c>
      <c r="B371" s="4" t="s">
        <v>184</v>
      </c>
      <c r="C371" s="4" t="s">
        <v>56</v>
      </c>
      <c r="D371" s="10">
        <v>1</v>
      </c>
      <c r="E371" s="10">
        <v>2025</v>
      </c>
      <c r="F371" s="10">
        <v>1</v>
      </c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hidden="1" customHeight="1">
      <c r="A372" s="4" t="s">
        <v>10</v>
      </c>
      <c r="B372" s="4" t="s">
        <v>102</v>
      </c>
      <c r="C372" s="4" t="s">
        <v>97</v>
      </c>
      <c r="D372" s="10">
        <v>1</v>
      </c>
      <c r="E372" s="10">
        <v>2025</v>
      </c>
      <c r="F372" s="10">
        <v>1</v>
      </c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hidden="1" customHeight="1">
      <c r="A373" s="4" t="s">
        <v>10</v>
      </c>
      <c r="B373" s="4" t="s">
        <v>110</v>
      </c>
      <c r="C373" s="4" t="s">
        <v>97</v>
      </c>
      <c r="D373" s="10">
        <v>1</v>
      </c>
      <c r="E373" s="10">
        <v>2025</v>
      </c>
      <c r="F373" s="10">
        <v>1</v>
      </c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hidden="1" customHeight="1">
      <c r="A374" s="4" t="s">
        <v>10</v>
      </c>
      <c r="B374" s="4" t="s">
        <v>156</v>
      </c>
      <c r="C374" s="4" t="s">
        <v>99</v>
      </c>
      <c r="D374" s="10">
        <v>1</v>
      </c>
      <c r="E374" s="10">
        <v>2025</v>
      </c>
      <c r="F374" s="10">
        <v>1</v>
      </c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hidden="1" customHeight="1">
      <c r="A375" s="4" t="s">
        <v>10</v>
      </c>
      <c r="B375" s="4" t="s">
        <v>194</v>
      </c>
      <c r="C375" s="4" t="s">
        <v>56</v>
      </c>
      <c r="D375" s="10">
        <v>1</v>
      </c>
      <c r="E375" s="10">
        <v>2025</v>
      </c>
      <c r="F375" s="10">
        <v>1</v>
      </c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hidden="1" customHeight="1">
      <c r="A376" s="4" t="s">
        <v>10</v>
      </c>
      <c r="B376" s="4" t="s">
        <v>228</v>
      </c>
      <c r="C376" s="4" t="s">
        <v>16</v>
      </c>
      <c r="D376" s="10">
        <v>1</v>
      </c>
      <c r="E376" s="10">
        <v>2025</v>
      </c>
      <c r="F376" s="10">
        <v>1</v>
      </c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hidden="1" customHeight="1">
      <c r="A377" s="4" t="s">
        <v>10</v>
      </c>
      <c r="B377" s="4" t="s">
        <v>180</v>
      </c>
      <c r="C377" s="4" t="s">
        <v>72</v>
      </c>
      <c r="D377" s="10">
        <v>1</v>
      </c>
      <c r="E377" s="10">
        <v>2025</v>
      </c>
      <c r="F377" s="10">
        <v>1</v>
      </c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hidden="1" customHeight="1">
      <c r="A378" s="4" t="s">
        <v>10</v>
      </c>
      <c r="B378" s="4" t="s">
        <v>179</v>
      </c>
      <c r="C378" s="4" t="s">
        <v>72</v>
      </c>
      <c r="D378" s="10">
        <v>1</v>
      </c>
      <c r="E378" s="10">
        <v>2025</v>
      </c>
      <c r="F378" s="10">
        <v>1</v>
      </c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hidden="1" customHeight="1">
      <c r="A379" s="4" t="s">
        <v>10</v>
      </c>
      <c r="B379" s="4" t="s">
        <v>192</v>
      </c>
      <c r="C379" s="4" t="s">
        <v>20</v>
      </c>
      <c r="D379" s="10">
        <v>1</v>
      </c>
      <c r="E379" s="10">
        <v>2025</v>
      </c>
      <c r="F379" s="10">
        <v>1</v>
      </c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hidden="1" customHeight="1">
      <c r="A380" s="4" t="s">
        <v>10</v>
      </c>
      <c r="B380" s="4" t="s">
        <v>190</v>
      </c>
      <c r="C380" s="4" t="s">
        <v>75</v>
      </c>
      <c r="D380" s="10">
        <v>1</v>
      </c>
      <c r="E380" s="10">
        <v>2025</v>
      </c>
      <c r="F380" s="10">
        <v>1</v>
      </c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hidden="1" customHeight="1">
      <c r="A381" s="4" t="s">
        <v>10</v>
      </c>
      <c r="B381" s="4" t="s">
        <v>190</v>
      </c>
      <c r="C381" s="4" t="s">
        <v>78</v>
      </c>
      <c r="D381" s="10">
        <v>2</v>
      </c>
      <c r="E381" s="10">
        <v>2025</v>
      </c>
      <c r="F381" s="10">
        <v>1</v>
      </c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hidden="1" customHeight="1">
      <c r="A382" s="4" t="s">
        <v>10</v>
      </c>
      <c r="B382" s="4" t="s">
        <v>24</v>
      </c>
      <c r="C382" s="4" t="s">
        <v>16</v>
      </c>
      <c r="D382" s="10">
        <v>1</v>
      </c>
      <c r="E382" s="10">
        <v>2025</v>
      </c>
      <c r="F382" s="10">
        <v>1</v>
      </c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hidden="1" customHeight="1">
      <c r="A383" s="4" t="s">
        <v>10</v>
      </c>
      <c r="B383" s="4" t="s">
        <v>36</v>
      </c>
      <c r="C383" s="4" t="s">
        <v>16</v>
      </c>
      <c r="D383" s="10">
        <v>1</v>
      </c>
      <c r="E383" s="10">
        <v>2025</v>
      </c>
      <c r="F383" s="10">
        <v>1</v>
      </c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hidden="1" customHeight="1">
      <c r="A384" s="4" t="s">
        <v>10</v>
      </c>
      <c r="B384" s="4" t="s">
        <v>48</v>
      </c>
      <c r="C384" s="4" t="s">
        <v>16</v>
      </c>
      <c r="D384" s="10">
        <v>1</v>
      </c>
      <c r="E384" s="10">
        <v>2025</v>
      </c>
      <c r="F384" s="10">
        <v>1</v>
      </c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hidden="1" customHeight="1">
      <c r="A385" s="4" t="s">
        <v>10</v>
      </c>
      <c r="B385" s="4" t="s">
        <v>65</v>
      </c>
      <c r="C385" s="4" t="s">
        <v>16</v>
      </c>
      <c r="D385" s="10">
        <v>1</v>
      </c>
      <c r="E385" s="10">
        <v>2025</v>
      </c>
      <c r="F385" s="10">
        <v>1</v>
      </c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hidden="1" customHeight="1">
      <c r="A386" s="4" t="s">
        <v>10</v>
      </c>
      <c r="B386" s="4" t="s">
        <v>59</v>
      </c>
      <c r="C386" s="4" t="s">
        <v>16</v>
      </c>
      <c r="D386" s="10">
        <v>1</v>
      </c>
      <c r="E386" s="10">
        <v>2025</v>
      </c>
      <c r="F386" s="10">
        <v>1</v>
      </c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hidden="1" customHeight="1">
      <c r="A387" s="4" t="s">
        <v>10</v>
      </c>
      <c r="B387" s="4" t="s">
        <v>71</v>
      </c>
      <c r="C387" s="4" t="s">
        <v>16</v>
      </c>
      <c r="D387" s="10">
        <v>1</v>
      </c>
      <c r="E387" s="10">
        <v>2025</v>
      </c>
      <c r="F387" s="10">
        <v>1</v>
      </c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hidden="1" customHeight="1">
      <c r="A388" s="4" t="s">
        <v>10</v>
      </c>
      <c r="B388" s="4" t="s">
        <v>30</v>
      </c>
      <c r="C388" s="4" t="s">
        <v>16</v>
      </c>
      <c r="D388" s="10">
        <v>1</v>
      </c>
      <c r="E388" s="10">
        <v>2025</v>
      </c>
      <c r="F388" s="10">
        <v>1</v>
      </c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hidden="1" customHeight="1">
      <c r="A389" s="4" t="s">
        <v>10</v>
      </c>
      <c r="B389" s="4" t="s">
        <v>42</v>
      </c>
      <c r="C389" s="4" t="s">
        <v>16</v>
      </c>
      <c r="D389" s="10">
        <v>1</v>
      </c>
      <c r="E389" s="10">
        <v>2025</v>
      </c>
      <c r="F389" s="10">
        <v>1</v>
      </c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hidden="1" customHeight="1">
      <c r="A390" s="4" t="s">
        <v>10</v>
      </c>
      <c r="B390" s="4" t="s">
        <v>54</v>
      </c>
      <c r="C390" s="4" t="s">
        <v>16</v>
      </c>
      <c r="D390" s="10">
        <v>1</v>
      </c>
      <c r="E390" s="10">
        <v>2025</v>
      </c>
      <c r="F390" s="10">
        <v>1</v>
      </c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hidden="1" customHeight="1">
      <c r="A391" s="4" t="s">
        <v>10</v>
      </c>
      <c r="B391" s="4" t="s">
        <v>68</v>
      </c>
      <c r="C391" s="4" t="s">
        <v>16</v>
      </c>
      <c r="D391" s="10">
        <v>1</v>
      </c>
      <c r="E391" s="10">
        <v>2025</v>
      </c>
      <c r="F391" s="10">
        <v>1</v>
      </c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hidden="1" customHeight="1">
      <c r="A392" s="4" t="s">
        <v>10</v>
      </c>
      <c r="B392" s="4" t="s">
        <v>62</v>
      </c>
      <c r="C392" s="4" t="s">
        <v>16</v>
      </c>
      <c r="D392" s="10">
        <v>1</v>
      </c>
      <c r="E392" s="10">
        <v>2025</v>
      </c>
      <c r="F392" s="10">
        <v>1</v>
      </c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hidden="1" customHeight="1">
      <c r="A393" s="4" t="s">
        <v>10</v>
      </c>
      <c r="B393" s="4" t="s">
        <v>24</v>
      </c>
      <c r="C393" s="4" t="s">
        <v>16</v>
      </c>
      <c r="D393" s="10">
        <v>2</v>
      </c>
      <c r="E393" s="10">
        <v>2025</v>
      </c>
      <c r="F393" s="10">
        <v>1</v>
      </c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hidden="1" customHeight="1">
      <c r="A394" s="4" t="s">
        <v>10</v>
      </c>
      <c r="B394" s="4" t="s">
        <v>36</v>
      </c>
      <c r="C394" s="4" t="s">
        <v>16</v>
      </c>
      <c r="D394" s="10">
        <v>2</v>
      </c>
      <c r="E394" s="10">
        <v>2025</v>
      </c>
      <c r="F394" s="10">
        <v>1</v>
      </c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hidden="1" customHeight="1">
      <c r="A395" s="4" t="s">
        <v>10</v>
      </c>
      <c r="B395" s="4" t="s">
        <v>48</v>
      </c>
      <c r="C395" s="4" t="s">
        <v>16</v>
      </c>
      <c r="D395" s="10">
        <v>2</v>
      </c>
      <c r="E395" s="10">
        <v>2025</v>
      </c>
      <c r="F395" s="10">
        <v>1</v>
      </c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hidden="1" customHeight="1">
      <c r="A396" s="4" t="s">
        <v>10</v>
      </c>
      <c r="B396" s="4" t="s">
        <v>65</v>
      </c>
      <c r="C396" s="4" t="s">
        <v>16</v>
      </c>
      <c r="D396" s="10">
        <v>2</v>
      </c>
      <c r="E396" s="10">
        <v>2025</v>
      </c>
      <c r="F396" s="10">
        <v>1</v>
      </c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hidden="1" customHeight="1">
      <c r="A397" s="4" t="s">
        <v>10</v>
      </c>
      <c r="B397" s="4" t="s">
        <v>59</v>
      </c>
      <c r="C397" s="4" t="s">
        <v>16</v>
      </c>
      <c r="D397" s="10">
        <v>2</v>
      </c>
      <c r="E397" s="10">
        <v>2025</v>
      </c>
      <c r="F397" s="10">
        <v>1</v>
      </c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hidden="1" customHeight="1">
      <c r="A398" s="4" t="s">
        <v>10</v>
      </c>
      <c r="B398" s="4" t="s">
        <v>71</v>
      </c>
      <c r="C398" s="4" t="s">
        <v>16</v>
      </c>
      <c r="D398" s="10">
        <v>2</v>
      </c>
      <c r="E398" s="10">
        <v>2025</v>
      </c>
      <c r="F398" s="10">
        <v>1</v>
      </c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hidden="1" customHeight="1">
      <c r="A399" s="4" t="s">
        <v>10</v>
      </c>
      <c r="B399" s="4" t="s">
        <v>30</v>
      </c>
      <c r="C399" s="4" t="s">
        <v>16</v>
      </c>
      <c r="D399" s="10">
        <v>2</v>
      </c>
      <c r="E399" s="10">
        <v>2025</v>
      </c>
      <c r="F399" s="10">
        <v>1</v>
      </c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hidden="1" customHeight="1">
      <c r="A400" s="4" t="s">
        <v>10</v>
      </c>
      <c r="B400" s="4" t="s">
        <v>42</v>
      </c>
      <c r="C400" s="4" t="s">
        <v>16</v>
      </c>
      <c r="D400" s="10">
        <v>2</v>
      </c>
      <c r="E400" s="10">
        <v>2025</v>
      </c>
      <c r="F400" s="10">
        <v>1</v>
      </c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hidden="1" customHeight="1">
      <c r="A401" s="4" t="s">
        <v>10</v>
      </c>
      <c r="B401" s="4" t="s">
        <v>54</v>
      </c>
      <c r="C401" s="4" t="s">
        <v>16</v>
      </c>
      <c r="D401" s="10">
        <v>2</v>
      </c>
      <c r="E401" s="10">
        <v>2025</v>
      </c>
      <c r="F401" s="10">
        <v>1</v>
      </c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hidden="1" customHeight="1">
      <c r="A402" s="4" t="s">
        <v>10</v>
      </c>
      <c r="B402" s="4" t="s">
        <v>68</v>
      </c>
      <c r="C402" s="4" t="s">
        <v>16</v>
      </c>
      <c r="D402" s="10">
        <v>2</v>
      </c>
      <c r="E402" s="10">
        <v>2025</v>
      </c>
      <c r="F402" s="10">
        <v>1</v>
      </c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hidden="1" customHeight="1">
      <c r="A403" s="4" t="s">
        <v>10</v>
      </c>
      <c r="B403" s="4" t="s">
        <v>62</v>
      </c>
      <c r="C403" s="4" t="s">
        <v>16</v>
      </c>
      <c r="D403" s="10">
        <v>2</v>
      </c>
      <c r="E403" s="10">
        <v>2025</v>
      </c>
      <c r="F403" s="10">
        <v>1</v>
      </c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hidden="1" customHeight="1">
      <c r="A404" s="4" t="s">
        <v>10</v>
      </c>
      <c r="B404" s="4" t="s">
        <v>74</v>
      </c>
      <c r="C404" s="4" t="s">
        <v>16</v>
      </c>
      <c r="D404" s="10">
        <v>2</v>
      </c>
      <c r="E404" s="10">
        <v>2025</v>
      </c>
      <c r="F404" s="10">
        <v>0.5</v>
      </c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hidden="1" customHeight="1">
      <c r="A405" s="4" t="s">
        <v>10</v>
      </c>
      <c r="B405" s="4" t="s">
        <v>24</v>
      </c>
      <c r="C405" s="4" t="s">
        <v>81</v>
      </c>
      <c r="D405" s="10">
        <v>2</v>
      </c>
      <c r="E405" s="10">
        <v>2025</v>
      </c>
      <c r="F405" s="10">
        <v>2.5680000000000001</v>
      </c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hidden="1" customHeight="1">
      <c r="A406" s="4" t="s">
        <v>10</v>
      </c>
      <c r="B406" s="4" t="s">
        <v>36</v>
      </c>
      <c r="C406" s="4" t="s">
        <v>81</v>
      </c>
      <c r="D406" s="10">
        <v>2</v>
      </c>
      <c r="E406" s="10">
        <v>2025</v>
      </c>
      <c r="F406" s="10">
        <v>1.5309999999999999</v>
      </c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hidden="1" customHeight="1">
      <c r="A407" s="4" t="s">
        <v>10</v>
      </c>
      <c r="B407" s="4" t="s">
        <v>48</v>
      </c>
      <c r="C407" s="4" t="s">
        <v>81</v>
      </c>
      <c r="D407" s="10">
        <v>2</v>
      </c>
      <c r="E407" s="10">
        <v>2025</v>
      </c>
      <c r="F407" s="10">
        <v>1.651</v>
      </c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hidden="1" customHeight="1">
      <c r="A408" s="4" t="s">
        <v>10</v>
      </c>
      <c r="B408" s="4" t="s">
        <v>65</v>
      </c>
      <c r="C408" s="4" t="s">
        <v>81</v>
      </c>
      <c r="D408" s="10">
        <v>2</v>
      </c>
      <c r="E408" s="10">
        <v>2025</v>
      </c>
      <c r="F408" s="10">
        <v>1.006</v>
      </c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hidden="1" customHeight="1">
      <c r="A409" s="4" t="s">
        <v>10</v>
      </c>
      <c r="B409" s="4" t="s">
        <v>59</v>
      </c>
      <c r="C409" s="4" t="s">
        <v>81</v>
      </c>
      <c r="D409" s="10">
        <v>2</v>
      </c>
      <c r="E409" s="10">
        <v>2025</v>
      </c>
      <c r="F409" s="10">
        <v>1.006</v>
      </c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hidden="1" customHeight="1">
      <c r="A410" s="4" t="s">
        <v>10</v>
      </c>
      <c r="B410" s="4" t="s">
        <v>71</v>
      </c>
      <c r="C410" s="4" t="s">
        <v>81</v>
      </c>
      <c r="D410" s="10">
        <v>2</v>
      </c>
      <c r="E410" s="10">
        <v>2025</v>
      </c>
      <c r="F410" s="10">
        <v>1.006</v>
      </c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hidden="1" customHeight="1">
      <c r="A411" s="4" t="s">
        <v>10</v>
      </c>
      <c r="B411" s="4" t="s">
        <v>30</v>
      </c>
      <c r="C411" s="4" t="s">
        <v>81</v>
      </c>
      <c r="D411" s="10">
        <v>2</v>
      </c>
      <c r="E411" s="10">
        <v>2025</v>
      </c>
      <c r="F411" s="10">
        <v>2.5680000000000001</v>
      </c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hidden="1" customHeight="1">
      <c r="A412" s="4" t="s">
        <v>10</v>
      </c>
      <c r="B412" s="4" t="s">
        <v>42</v>
      </c>
      <c r="C412" s="4" t="s">
        <v>81</v>
      </c>
      <c r="D412" s="10">
        <v>2</v>
      </c>
      <c r="E412" s="10">
        <v>2025</v>
      </c>
      <c r="F412" s="10">
        <v>1.8320000000000001</v>
      </c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hidden="1" customHeight="1">
      <c r="A413" s="4" t="s">
        <v>10</v>
      </c>
      <c r="B413" s="4" t="s">
        <v>54</v>
      </c>
      <c r="C413" s="4" t="s">
        <v>81</v>
      </c>
      <c r="D413" s="10">
        <v>2</v>
      </c>
      <c r="E413" s="10">
        <v>2025</v>
      </c>
      <c r="F413" s="10">
        <v>1.006</v>
      </c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hidden="1" customHeight="1">
      <c r="A414" s="4" t="s">
        <v>10</v>
      </c>
      <c r="B414" s="4" t="s">
        <v>68</v>
      </c>
      <c r="C414" s="4" t="s">
        <v>81</v>
      </c>
      <c r="D414" s="10">
        <v>2</v>
      </c>
      <c r="E414" s="10">
        <v>2025</v>
      </c>
      <c r="F414" s="10">
        <v>1.006</v>
      </c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hidden="1" customHeight="1">
      <c r="A415" s="4" t="s">
        <v>10</v>
      </c>
      <c r="B415" s="4" t="s">
        <v>62</v>
      </c>
      <c r="C415" s="4" t="s">
        <v>81</v>
      </c>
      <c r="D415" s="10">
        <v>2</v>
      </c>
      <c r="E415" s="10">
        <v>2025</v>
      </c>
      <c r="F415" s="10">
        <v>1.006</v>
      </c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hidden="1" customHeight="1">
      <c r="A416" s="4" t="s">
        <v>10</v>
      </c>
      <c r="B416" s="4" t="s">
        <v>74</v>
      </c>
      <c r="C416" s="4" t="s">
        <v>81</v>
      </c>
      <c r="D416" s="10">
        <v>2</v>
      </c>
      <c r="E416" s="10">
        <v>2025</v>
      </c>
      <c r="F416" s="10">
        <v>0.4</v>
      </c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hidden="1" customHeight="1">
      <c r="A417" s="4" t="s">
        <v>10</v>
      </c>
      <c r="B417" s="4" t="s">
        <v>115</v>
      </c>
      <c r="C417" s="4" t="s">
        <v>103</v>
      </c>
      <c r="D417" s="10">
        <v>3</v>
      </c>
      <c r="E417" s="10">
        <v>2050</v>
      </c>
      <c r="F417" s="10">
        <v>1</v>
      </c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hidden="1" customHeight="1">
      <c r="A418" s="4" t="s">
        <v>10</v>
      </c>
      <c r="B418" s="4" t="s">
        <v>112</v>
      </c>
      <c r="C418" s="4" t="s">
        <v>44</v>
      </c>
      <c r="D418" s="10">
        <v>1</v>
      </c>
      <c r="E418" s="10">
        <v>2025</v>
      </c>
      <c r="F418" s="10">
        <v>1</v>
      </c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hidden="1" customHeight="1">
      <c r="A419" s="4" t="s">
        <v>10</v>
      </c>
      <c r="B419" s="4" t="s">
        <v>77</v>
      </c>
      <c r="C419" s="4" t="s">
        <v>16</v>
      </c>
      <c r="D419" s="10">
        <v>1</v>
      </c>
      <c r="E419" s="10">
        <v>2025</v>
      </c>
      <c r="F419" s="10">
        <v>1</v>
      </c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hidden="1" customHeight="1">
      <c r="A420" s="4" t="s">
        <v>10</v>
      </c>
      <c r="B420" s="4" t="s">
        <v>77</v>
      </c>
      <c r="C420" s="4" t="s">
        <v>16</v>
      </c>
      <c r="D420" s="10">
        <v>2</v>
      </c>
      <c r="E420" s="10">
        <v>2025</v>
      </c>
      <c r="F420" s="10">
        <v>1</v>
      </c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hidden="1" customHeight="1">
      <c r="A421" s="4" t="s">
        <v>10</v>
      </c>
      <c r="B421" s="4" t="s">
        <v>77</v>
      </c>
      <c r="C421" s="4" t="s">
        <v>81</v>
      </c>
      <c r="D421" s="10">
        <v>2</v>
      </c>
      <c r="E421" s="10">
        <v>2025</v>
      </c>
      <c r="F421" s="10">
        <v>1.651</v>
      </c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hidden="1" customHeight="1">
      <c r="A422" s="4" t="s">
        <v>10</v>
      </c>
      <c r="B422" s="4" t="s">
        <v>166</v>
      </c>
      <c r="C422" s="4" t="s">
        <v>16</v>
      </c>
      <c r="D422" s="10">
        <v>1</v>
      </c>
      <c r="E422" s="10">
        <v>2040</v>
      </c>
      <c r="F422" s="10">
        <v>1</v>
      </c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hidden="1" customHeight="1">
      <c r="A423" s="4" t="s">
        <v>10</v>
      </c>
      <c r="B423" s="4" t="s">
        <v>149</v>
      </c>
      <c r="C423" s="4" t="s">
        <v>16</v>
      </c>
      <c r="D423" s="10">
        <v>1</v>
      </c>
      <c r="E423" s="10">
        <v>2025</v>
      </c>
      <c r="F423" s="10">
        <v>1</v>
      </c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hidden="1" customHeight="1">
      <c r="A424" s="4" t="s">
        <v>10</v>
      </c>
      <c r="B424" s="4" t="s">
        <v>225</v>
      </c>
      <c r="C424" s="4" t="s">
        <v>16</v>
      </c>
      <c r="D424" s="10">
        <v>1</v>
      </c>
      <c r="E424" s="10">
        <v>2025</v>
      </c>
      <c r="F424" s="10">
        <v>1</v>
      </c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hidden="1" customHeight="1">
      <c r="A425" s="4" t="s">
        <v>10</v>
      </c>
      <c r="B425" s="4" t="s">
        <v>224</v>
      </c>
      <c r="C425" s="4" t="s">
        <v>16</v>
      </c>
      <c r="D425" s="10">
        <v>1</v>
      </c>
      <c r="E425" s="10">
        <v>2025</v>
      </c>
      <c r="F425" s="10">
        <v>1</v>
      </c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hidden="1" customHeight="1">
      <c r="A426" s="4" t="s">
        <v>10</v>
      </c>
      <c r="B426" s="4" t="s">
        <v>149</v>
      </c>
      <c r="C426" s="4" t="s">
        <v>16</v>
      </c>
      <c r="D426" s="10">
        <v>2</v>
      </c>
      <c r="E426" s="10">
        <v>2025</v>
      </c>
      <c r="F426" s="10">
        <v>1</v>
      </c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hidden="1" customHeight="1">
      <c r="A427" s="4" t="s">
        <v>10</v>
      </c>
      <c r="B427" s="4" t="s">
        <v>225</v>
      </c>
      <c r="C427" s="4" t="s">
        <v>16</v>
      </c>
      <c r="D427" s="10">
        <v>2</v>
      </c>
      <c r="E427" s="10">
        <v>2025</v>
      </c>
      <c r="F427" s="10">
        <v>1</v>
      </c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hidden="1" customHeight="1">
      <c r="A428" s="4" t="s">
        <v>10</v>
      </c>
      <c r="B428" s="4" t="s">
        <v>224</v>
      </c>
      <c r="C428" s="4" t="s">
        <v>16</v>
      </c>
      <c r="D428" s="10">
        <v>2</v>
      </c>
      <c r="E428" s="10">
        <v>2025</v>
      </c>
      <c r="F428" s="10">
        <v>1</v>
      </c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hidden="1" customHeight="1">
      <c r="A429" s="4" t="s">
        <v>10</v>
      </c>
      <c r="B429" s="4" t="s">
        <v>149</v>
      </c>
      <c r="C429" s="4" t="s">
        <v>16</v>
      </c>
      <c r="D429" s="10">
        <v>3</v>
      </c>
      <c r="E429" s="10">
        <v>2025</v>
      </c>
      <c r="F429" s="10">
        <v>1</v>
      </c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hidden="1" customHeight="1">
      <c r="A430" s="4" t="s">
        <v>10</v>
      </c>
      <c r="B430" s="4" t="s">
        <v>225</v>
      </c>
      <c r="C430" s="4" t="s">
        <v>16</v>
      </c>
      <c r="D430" s="10">
        <v>3</v>
      </c>
      <c r="E430" s="10">
        <v>2025</v>
      </c>
      <c r="F430" s="10">
        <v>1</v>
      </c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hidden="1" customHeight="1">
      <c r="A431" s="4" t="s">
        <v>10</v>
      </c>
      <c r="B431" s="4" t="s">
        <v>224</v>
      </c>
      <c r="C431" s="4" t="s">
        <v>16</v>
      </c>
      <c r="D431" s="10">
        <v>3</v>
      </c>
      <c r="E431" s="10">
        <v>2025</v>
      </c>
      <c r="F431" s="10">
        <v>1</v>
      </c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hidden="1" customHeight="1">
      <c r="A432" s="4" t="s">
        <v>10</v>
      </c>
      <c r="B432" s="4" t="s">
        <v>206</v>
      </c>
      <c r="C432" s="4" t="s">
        <v>92</v>
      </c>
      <c r="D432" s="10">
        <v>1</v>
      </c>
      <c r="E432" s="10">
        <v>2030</v>
      </c>
      <c r="F432" s="10">
        <v>1</v>
      </c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hidden="1" customHeight="1">
      <c r="A433" s="4" t="s">
        <v>10</v>
      </c>
      <c r="B433" s="4" t="s">
        <v>18</v>
      </c>
      <c r="C433" s="4" t="s">
        <v>13</v>
      </c>
      <c r="D433" s="10">
        <v>1</v>
      </c>
      <c r="E433" s="10">
        <v>2030</v>
      </c>
      <c r="F433" s="10">
        <v>1</v>
      </c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hidden="1" customHeight="1">
      <c r="A434" s="4" t="s">
        <v>10</v>
      </c>
      <c r="B434" s="4" t="s">
        <v>215</v>
      </c>
      <c r="C434" s="4" t="s">
        <v>16</v>
      </c>
      <c r="D434" s="10">
        <v>2</v>
      </c>
      <c r="E434" s="10">
        <v>2030</v>
      </c>
      <c r="F434" s="10">
        <v>1</v>
      </c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hidden="1" customHeight="1">
      <c r="A435" s="4" t="s">
        <v>10</v>
      </c>
      <c r="B435" s="4" t="s">
        <v>80</v>
      </c>
      <c r="C435" s="4" t="s">
        <v>16</v>
      </c>
      <c r="D435" s="10">
        <v>2</v>
      </c>
      <c r="E435" s="10">
        <v>2030</v>
      </c>
      <c r="F435" s="10">
        <v>1</v>
      </c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hidden="1" customHeight="1">
      <c r="A436" s="4" t="s">
        <v>10</v>
      </c>
      <c r="B436" s="4" t="s">
        <v>83</v>
      </c>
      <c r="C436" s="4" t="s">
        <v>20</v>
      </c>
      <c r="D436" s="10">
        <v>2</v>
      </c>
      <c r="E436" s="10">
        <v>2030</v>
      </c>
      <c r="F436" s="10">
        <v>1</v>
      </c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hidden="1" customHeight="1">
      <c r="A437" s="4" t="s">
        <v>10</v>
      </c>
      <c r="B437" s="4" t="s">
        <v>86</v>
      </c>
      <c r="C437" s="4" t="s">
        <v>87</v>
      </c>
      <c r="D437" s="10">
        <v>2</v>
      </c>
      <c r="E437" s="10">
        <v>2030</v>
      </c>
      <c r="F437" s="10">
        <v>1</v>
      </c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hidden="1" customHeight="1">
      <c r="A438" s="4" t="s">
        <v>10</v>
      </c>
      <c r="B438" s="4" t="s">
        <v>116</v>
      </c>
      <c r="C438" s="4" t="s">
        <v>103</v>
      </c>
      <c r="D438" s="10">
        <v>1</v>
      </c>
      <c r="E438" s="10">
        <v>2022</v>
      </c>
      <c r="F438" s="10">
        <v>1</v>
      </c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hidden="1" customHeight="1">
      <c r="A439" s="4" t="s">
        <v>10</v>
      </c>
      <c r="B439" s="4" t="s">
        <v>91</v>
      </c>
      <c r="C439" s="4" t="s">
        <v>44</v>
      </c>
      <c r="D439" s="10">
        <v>2</v>
      </c>
      <c r="E439" s="10">
        <v>2030</v>
      </c>
      <c r="F439" s="10">
        <v>1</v>
      </c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hidden="1" customHeight="1">
      <c r="A440" s="4" t="s">
        <v>10</v>
      </c>
      <c r="B440" s="4" t="s">
        <v>93</v>
      </c>
      <c r="C440" s="4" t="s">
        <v>16</v>
      </c>
      <c r="D440" s="10">
        <v>2</v>
      </c>
      <c r="E440" s="10">
        <v>2030</v>
      </c>
      <c r="F440" s="10">
        <v>1</v>
      </c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hidden="1" customHeight="1">
      <c r="A441" s="4" t="s">
        <v>10</v>
      </c>
      <c r="B441" s="4" t="s">
        <v>95</v>
      </c>
      <c r="C441" s="4" t="s">
        <v>16</v>
      </c>
      <c r="D441" s="10">
        <v>2</v>
      </c>
      <c r="E441" s="10">
        <v>2030</v>
      </c>
      <c r="F441" s="10">
        <v>1</v>
      </c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hidden="1" customHeight="1">
      <c r="A442" s="4" t="s">
        <v>10</v>
      </c>
      <c r="B442" s="4" t="s">
        <v>227</v>
      </c>
      <c r="C442" s="4" t="s">
        <v>16</v>
      </c>
      <c r="D442" s="10">
        <v>2</v>
      </c>
      <c r="E442" s="10">
        <v>2030</v>
      </c>
      <c r="F442" s="10">
        <v>1</v>
      </c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hidden="1" customHeight="1">
      <c r="A443" s="4" t="s">
        <v>10</v>
      </c>
      <c r="B443" s="4" t="s">
        <v>216</v>
      </c>
      <c r="C443" s="4" t="s">
        <v>97</v>
      </c>
      <c r="D443" s="10">
        <v>1</v>
      </c>
      <c r="E443" s="10">
        <v>2030</v>
      </c>
      <c r="F443" s="10">
        <v>1</v>
      </c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hidden="1" customHeight="1">
      <c r="A444" s="4" t="s">
        <v>10</v>
      </c>
      <c r="B444" s="4" t="s">
        <v>216</v>
      </c>
      <c r="C444" s="4" t="s">
        <v>97</v>
      </c>
      <c r="D444" s="10">
        <v>2</v>
      </c>
      <c r="E444" s="10">
        <v>2030</v>
      </c>
      <c r="F444" s="10">
        <v>1</v>
      </c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hidden="1" customHeight="1">
      <c r="A445" s="4" t="s">
        <v>10</v>
      </c>
      <c r="B445" s="4" t="s">
        <v>216</v>
      </c>
      <c r="C445" s="4" t="s">
        <v>97</v>
      </c>
      <c r="D445" s="10">
        <v>3</v>
      </c>
      <c r="E445" s="10">
        <v>2030</v>
      </c>
      <c r="F445" s="10">
        <v>1</v>
      </c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hidden="1" customHeight="1">
      <c r="A446" s="4" t="s">
        <v>10</v>
      </c>
      <c r="B446" s="4" t="s">
        <v>96</v>
      </c>
      <c r="C446" s="4" t="s">
        <v>97</v>
      </c>
      <c r="D446" s="10">
        <v>1</v>
      </c>
      <c r="E446" s="10">
        <v>2030</v>
      </c>
      <c r="F446" s="10">
        <v>1</v>
      </c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hidden="1" customHeight="1">
      <c r="A447" s="4" t="s">
        <v>10</v>
      </c>
      <c r="B447" s="4" t="s">
        <v>104</v>
      </c>
      <c r="C447" s="4" t="s">
        <v>97</v>
      </c>
      <c r="D447" s="10">
        <v>1</v>
      </c>
      <c r="E447" s="10">
        <v>2030</v>
      </c>
      <c r="F447" s="10">
        <v>1</v>
      </c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hidden="1" customHeight="1">
      <c r="A448" s="4" t="s">
        <v>10</v>
      </c>
      <c r="B448" s="4" t="s">
        <v>98</v>
      </c>
      <c r="C448" s="4" t="s">
        <v>97</v>
      </c>
      <c r="D448" s="10">
        <v>1</v>
      </c>
      <c r="E448" s="10">
        <v>2030</v>
      </c>
      <c r="F448" s="10">
        <v>1</v>
      </c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hidden="1" customHeight="1">
      <c r="A449" s="4" t="s">
        <v>10</v>
      </c>
      <c r="B449" s="4" t="s">
        <v>100</v>
      </c>
      <c r="C449" s="4" t="s">
        <v>97</v>
      </c>
      <c r="D449" s="10">
        <v>1</v>
      </c>
      <c r="E449" s="10">
        <v>2030</v>
      </c>
      <c r="F449" s="10">
        <v>1</v>
      </c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hidden="1" customHeight="1">
      <c r="A450" s="4" t="s">
        <v>10</v>
      </c>
      <c r="B450" s="4" t="s">
        <v>217</v>
      </c>
      <c r="C450" s="4" t="s">
        <v>97</v>
      </c>
      <c r="D450" s="10">
        <v>1</v>
      </c>
      <c r="E450" s="10">
        <v>2030</v>
      </c>
      <c r="F450" s="10">
        <v>1</v>
      </c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hidden="1" customHeight="1">
      <c r="A451" s="4" t="s">
        <v>10</v>
      </c>
      <c r="B451" s="4" t="s">
        <v>106</v>
      </c>
      <c r="C451" s="4" t="s">
        <v>97</v>
      </c>
      <c r="D451" s="10">
        <v>1</v>
      </c>
      <c r="E451" s="10">
        <v>2030</v>
      </c>
      <c r="F451" s="10">
        <v>1</v>
      </c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hidden="1" customHeight="1">
      <c r="A452" s="4" t="s">
        <v>10</v>
      </c>
      <c r="B452" s="4" t="s">
        <v>217</v>
      </c>
      <c r="C452" s="4" t="s">
        <v>97</v>
      </c>
      <c r="D452" s="10">
        <v>2</v>
      </c>
      <c r="E452" s="10">
        <v>2030</v>
      </c>
      <c r="F452" s="10">
        <v>1</v>
      </c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hidden="1" customHeight="1">
      <c r="A453" s="4" t="s">
        <v>10</v>
      </c>
      <c r="B453" s="4" t="s">
        <v>217</v>
      </c>
      <c r="C453" s="4" t="s">
        <v>97</v>
      </c>
      <c r="D453" s="10">
        <v>3</v>
      </c>
      <c r="E453" s="10">
        <v>2030</v>
      </c>
      <c r="F453" s="10">
        <v>1</v>
      </c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hidden="1" customHeight="1">
      <c r="A454" s="4" t="s">
        <v>10</v>
      </c>
      <c r="B454" s="4" t="s">
        <v>106</v>
      </c>
      <c r="C454" s="4" t="s">
        <v>97</v>
      </c>
      <c r="D454" s="10">
        <v>2</v>
      </c>
      <c r="E454" s="10">
        <v>2030</v>
      </c>
      <c r="F454" s="10">
        <v>1</v>
      </c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hidden="1" customHeight="1">
      <c r="A455" s="4" t="s">
        <v>10</v>
      </c>
      <c r="B455" s="4" t="s">
        <v>106</v>
      </c>
      <c r="C455" s="4" t="s">
        <v>97</v>
      </c>
      <c r="D455" s="10">
        <v>3</v>
      </c>
      <c r="E455" s="10">
        <v>2030</v>
      </c>
      <c r="F455" s="10">
        <v>1</v>
      </c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hidden="1" customHeight="1">
      <c r="A456" s="4" t="s">
        <v>10</v>
      </c>
      <c r="B456" s="4" t="s">
        <v>108</v>
      </c>
      <c r="C456" s="4" t="s">
        <v>97</v>
      </c>
      <c r="D456" s="10">
        <v>1</v>
      </c>
      <c r="E456" s="10">
        <v>2030</v>
      </c>
      <c r="F456" s="10">
        <v>1</v>
      </c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hidden="1" customHeight="1">
      <c r="A457" s="4" t="s">
        <v>10</v>
      </c>
      <c r="B457" s="4" t="s">
        <v>218</v>
      </c>
      <c r="C457" s="4" t="s">
        <v>97</v>
      </c>
      <c r="D457" s="10">
        <v>1</v>
      </c>
      <c r="E457" s="10">
        <v>2030</v>
      </c>
      <c r="F457" s="10">
        <v>1</v>
      </c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hidden="1" customHeight="1">
      <c r="A458" s="4" t="s">
        <v>10</v>
      </c>
      <c r="B458" s="4" t="s">
        <v>218</v>
      </c>
      <c r="C458" s="4" t="s">
        <v>97</v>
      </c>
      <c r="D458" s="10">
        <v>2</v>
      </c>
      <c r="E458" s="10">
        <v>2030</v>
      </c>
      <c r="F458" s="10">
        <v>1</v>
      </c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hidden="1" customHeight="1">
      <c r="A459" s="4" t="s">
        <v>10</v>
      </c>
      <c r="B459" s="4" t="s">
        <v>202</v>
      </c>
      <c r="C459" s="4" t="s">
        <v>16</v>
      </c>
      <c r="D459" s="10">
        <v>1</v>
      </c>
      <c r="E459" s="10">
        <v>2030</v>
      </c>
      <c r="F459" s="10">
        <v>1</v>
      </c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hidden="1" customHeight="1">
      <c r="A460" s="4" t="s">
        <v>10</v>
      </c>
      <c r="B460" s="4" t="s">
        <v>147</v>
      </c>
      <c r="C460" s="4" t="s">
        <v>16</v>
      </c>
      <c r="D460" s="10">
        <v>1</v>
      </c>
      <c r="E460" s="10">
        <v>2030</v>
      </c>
      <c r="F460" s="10">
        <v>1</v>
      </c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hidden="1" customHeight="1">
      <c r="A461" s="4" t="s">
        <v>10</v>
      </c>
      <c r="B461" s="4" t="s">
        <v>151</v>
      </c>
      <c r="C461" s="4" t="s">
        <v>16</v>
      </c>
      <c r="D461" s="10">
        <v>1</v>
      </c>
      <c r="E461" s="10">
        <v>2030</v>
      </c>
      <c r="F461" s="10">
        <v>1</v>
      </c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hidden="1" customHeight="1">
      <c r="A462" s="4" t="s">
        <v>10</v>
      </c>
      <c r="B462" s="4" t="s">
        <v>199</v>
      </c>
      <c r="C462" s="4" t="s">
        <v>16</v>
      </c>
      <c r="D462" s="10">
        <v>1</v>
      </c>
      <c r="E462" s="10">
        <v>2030</v>
      </c>
      <c r="F462" s="10">
        <v>1</v>
      </c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hidden="1" customHeight="1">
      <c r="A463" s="4" t="s">
        <v>10</v>
      </c>
      <c r="B463" s="4" t="s">
        <v>214</v>
      </c>
      <c r="C463" s="4" t="s">
        <v>16</v>
      </c>
      <c r="D463" s="10">
        <v>1</v>
      </c>
      <c r="E463" s="10">
        <v>2030</v>
      </c>
      <c r="F463" s="10">
        <v>1</v>
      </c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hidden="1" customHeight="1">
      <c r="A464" s="4" t="s">
        <v>10</v>
      </c>
      <c r="B464" s="4" t="s">
        <v>152</v>
      </c>
      <c r="C464" s="4" t="s">
        <v>99</v>
      </c>
      <c r="D464" s="10">
        <v>1</v>
      </c>
      <c r="E464" s="10">
        <v>2030</v>
      </c>
      <c r="F464" s="10">
        <v>1</v>
      </c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hidden="1" customHeight="1">
      <c r="A465" s="4" t="s">
        <v>10</v>
      </c>
      <c r="B465" s="4" t="s">
        <v>219</v>
      </c>
      <c r="C465" s="4" t="s">
        <v>99</v>
      </c>
      <c r="D465" s="10">
        <v>1</v>
      </c>
      <c r="E465" s="10">
        <v>2030</v>
      </c>
      <c r="F465" s="10">
        <v>1</v>
      </c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hidden="1" customHeight="1">
      <c r="A466" s="4" t="s">
        <v>10</v>
      </c>
      <c r="B466" s="4" t="s">
        <v>219</v>
      </c>
      <c r="C466" s="4" t="s">
        <v>99</v>
      </c>
      <c r="D466" s="10">
        <v>2</v>
      </c>
      <c r="E466" s="10">
        <v>2030</v>
      </c>
      <c r="F466" s="10">
        <v>1</v>
      </c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hidden="1" customHeight="1">
      <c r="A467" s="4" t="s">
        <v>10</v>
      </c>
      <c r="B467" s="4" t="s">
        <v>153</v>
      </c>
      <c r="C467" s="4" t="s">
        <v>99</v>
      </c>
      <c r="D467" s="10">
        <v>1</v>
      </c>
      <c r="E467" s="10">
        <v>2030</v>
      </c>
      <c r="F467" s="10">
        <v>1</v>
      </c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hidden="1" customHeight="1">
      <c r="A468" s="4" t="s">
        <v>10</v>
      </c>
      <c r="B468" s="4" t="s">
        <v>220</v>
      </c>
      <c r="C468" s="4" t="s">
        <v>99</v>
      </c>
      <c r="D468" s="10">
        <v>1</v>
      </c>
      <c r="E468" s="10">
        <v>2030</v>
      </c>
      <c r="F468" s="10">
        <v>1</v>
      </c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hidden="1" customHeight="1">
      <c r="A469" s="4" t="s">
        <v>10</v>
      </c>
      <c r="B469" s="4" t="s">
        <v>220</v>
      </c>
      <c r="C469" s="4" t="s">
        <v>99</v>
      </c>
      <c r="D469" s="10">
        <v>2</v>
      </c>
      <c r="E469" s="10">
        <v>2030</v>
      </c>
      <c r="F469" s="10">
        <v>1</v>
      </c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hidden="1" customHeight="1">
      <c r="A470" s="4" t="s">
        <v>10</v>
      </c>
      <c r="B470" s="4" t="s">
        <v>220</v>
      </c>
      <c r="C470" s="4" t="s">
        <v>99</v>
      </c>
      <c r="D470" s="10">
        <v>3</v>
      </c>
      <c r="E470" s="10">
        <v>2030</v>
      </c>
      <c r="F470" s="10">
        <v>1</v>
      </c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hidden="1" customHeight="1">
      <c r="A471" s="4" t="s">
        <v>10</v>
      </c>
      <c r="B471" s="4" t="s">
        <v>154</v>
      </c>
      <c r="C471" s="4" t="s">
        <v>99</v>
      </c>
      <c r="D471" s="10">
        <v>1</v>
      </c>
      <c r="E471" s="10">
        <v>2030</v>
      </c>
      <c r="F471" s="10">
        <v>1</v>
      </c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hidden="1" customHeight="1">
      <c r="A472" s="4" t="s">
        <v>10</v>
      </c>
      <c r="B472" s="4" t="s">
        <v>221</v>
      </c>
      <c r="C472" s="4" t="s">
        <v>99</v>
      </c>
      <c r="D472" s="10">
        <v>1</v>
      </c>
      <c r="E472" s="10">
        <v>2030</v>
      </c>
      <c r="F472" s="10">
        <v>1</v>
      </c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hidden="1" customHeight="1">
      <c r="A473" s="4" t="s">
        <v>10</v>
      </c>
      <c r="B473" s="4" t="s">
        <v>155</v>
      </c>
      <c r="C473" s="4" t="s">
        <v>99</v>
      </c>
      <c r="D473" s="10">
        <v>1</v>
      </c>
      <c r="E473" s="10">
        <v>2030</v>
      </c>
      <c r="F473" s="10">
        <v>1</v>
      </c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hidden="1" customHeight="1">
      <c r="A474" s="4" t="s">
        <v>10</v>
      </c>
      <c r="B474" s="4" t="s">
        <v>222</v>
      </c>
      <c r="C474" s="4" t="s">
        <v>99</v>
      </c>
      <c r="D474" s="10">
        <v>1</v>
      </c>
      <c r="E474" s="10">
        <v>2030</v>
      </c>
      <c r="F474" s="10">
        <v>1</v>
      </c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hidden="1" customHeight="1">
      <c r="A475" s="4" t="s">
        <v>10</v>
      </c>
      <c r="B475" s="4" t="s">
        <v>222</v>
      </c>
      <c r="C475" s="4" t="s">
        <v>99</v>
      </c>
      <c r="D475" s="10">
        <v>2</v>
      </c>
      <c r="E475" s="10">
        <v>2030</v>
      </c>
      <c r="F475" s="10">
        <v>1</v>
      </c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hidden="1" customHeight="1">
      <c r="A476" s="4" t="s">
        <v>10</v>
      </c>
      <c r="B476" s="4" t="s">
        <v>222</v>
      </c>
      <c r="C476" s="4" t="s">
        <v>99</v>
      </c>
      <c r="D476" s="10">
        <v>3</v>
      </c>
      <c r="E476" s="10">
        <v>2030</v>
      </c>
      <c r="F476" s="10">
        <v>1</v>
      </c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hidden="1" customHeight="1">
      <c r="A477" s="4" t="s">
        <v>10</v>
      </c>
      <c r="B477" s="4" t="s">
        <v>223</v>
      </c>
      <c r="C477" s="4" t="s">
        <v>99</v>
      </c>
      <c r="D477" s="10">
        <v>1</v>
      </c>
      <c r="E477" s="10">
        <v>2030</v>
      </c>
      <c r="F477" s="10">
        <v>1</v>
      </c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hidden="1" customHeight="1">
      <c r="A478" s="4" t="s">
        <v>10</v>
      </c>
      <c r="B478" s="4" t="s">
        <v>223</v>
      </c>
      <c r="C478" s="4" t="s">
        <v>99</v>
      </c>
      <c r="D478" s="10">
        <v>2</v>
      </c>
      <c r="E478" s="10">
        <v>2030</v>
      </c>
      <c r="F478" s="10">
        <v>1</v>
      </c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hidden="1" customHeight="1">
      <c r="A479" s="4" t="s">
        <v>10</v>
      </c>
      <c r="B479" s="4" t="s">
        <v>223</v>
      </c>
      <c r="C479" s="4" t="s">
        <v>99</v>
      </c>
      <c r="D479" s="10">
        <v>3</v>
      </c>
      <c r="E479" s="10">
        <v>2030</v>
      </c>
      <c r="F479" s="10">
        <v>1</v>
      </c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hidden="1" customHeight="1">
      <c r="A480" s="4" t="s">
        <v>10</v>
      </c>
      <c r="B480" s="4" t="s">
        <v>209</v>
      </c>
      <c r="C480" s="4" t="s">
        <v>90</v>
      </c>
      <c r="D480" s="10">
        <v>1</v>
      </c>
      <c r="E480" s="10">
        <v>2030</v>
      </c>
      <c r="F480" s="10">
        <v>1</v>
      </c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hidden="1" customHeight="1">
      <c r="A481" s="4" t="s">
        <v>10</v>
      </c>
      <c r="B481" s="4" t="s">
        <v>157</v>
      </c>
      <c r="C481" s="4" t="s">
        <v>32</v>
      </c>
      <c r="D481" s="10">
        <v>1</v>
      </c>
      <c r="E481" s="10">
        <v>2030</v>
      </c>
      <c r="F481" s="10">
        <v>1</v>
      </c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hidden="1" customHeight="1">
      <c r="A482" s="4" t="s">
        <v>10</v>
      </c>
      <c r="B482" s="4" t="s">
        <v>207</v>
      </c>
      <c r="C482" s="4" t="s">
        <v>87</v>
      </c>
      <c r="D482" s="10">
        <v>1</v>
      </c>
      <c r="E482" s="10">
        <v>2030</v>
      </c>
      <c r="F482" s="10">
        <v>1</v>
      </c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hidden="1" customHeight="1">
      <c r="A483" s="4" t="s">
        <v>10</v>
      </c>
      <c r="B483" s="4" t="s">
        <v>158</v>
      </c>
      <c r="C483" s="4" t="s">
        <v>26</v>
      </c>
      <c r="D483" s="10">
        <v>1</v>
      </c>
      <c r="E483" s="10">
        <v>2030</v>
      </c>
      <c r="F483" s="10">
        <v>1</v>
      </c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hidden="1" customHeight="1">
      <c r="A484" s="4" t="s">
        <v>10</v>
      </c>
      <c r="B484" s="4" t="s">
        <v>208</v>
      </c>
      <c r="C484" s="4" t="s">
        <v>84</v>
      </c>
      <c r="D484" s="10">
        <v>1</v>
      </c>
      <c r="E484" s="10">
        <v>2030</v>
      </c>
      <c r="F484" s="10">
        <v>1</v>
      </c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hidden="1" customHeight="1">
      <c r="A485" s="4" t="s">
        <v>10</v>
      </c>
      <c r="B485" s="4" t="s">
        <v>160</v>
      </c>
      <c r="C485" s="4" t="s">
        <v>16</v>
      </c>
      <c r="D485" s="10">
        <v>1</v>
      </c>
      <c r="E485" s="10">
        <v>2030</v>
      </c>
      <c r="F485" s="10">
        <v>1</v>
      </c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hidden="1" customHeight="1">
      <c r="A486" s="4" t="s">
        <v>10</v>
      </c>
      <c r="B486" s="4" t="s">
        <v>161</v>
      </c>
      <c r="C486" s="4" t="s">
        <v>16</v>
      </c>
      <c r="D486" s="10">
        <v>1</v>
      </c>
      <c r="E486" s="10">
        <v>2030</v>
      </c>
      <c r="F486" s="10">
        <v>1</v>
      </c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hidden="1" customHeight="1">
      <c r="A487" s="4" t="s">
        <v>10</v>
      </c>
      <c r="B487" s="4" t="s">
        <v>210</v>
      </c>
      <c r="C487" s="4" t="s">
        <v>16</v>
      </c>
      <c r="D487" s="10">
        <v>1</v>
      </c>
      <c r="E487" s="10">
        <v>2030</v>
      </c>
      <c r="F487" s="10">
        <v>1</v>
      </c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hidden="1" customHeight="1">
      <c r="A488" s="4" t="s">
        <v>10</v>
      </c>
      <c r="B488" s="4" t="s">
        <v>163</v>
      </c>
      <c r="C488" s="4" t="s">
        <v>16</v>
      </c>
      <c r="D488" s="10">
        <v>1</v>
      </c>
      <c r="E488" s="10">
        <v>2030</v>
      </c>
      <c r="F488" s="10">
        <v>1</v>
      </c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hidden="1" customHeight="1">
      <c r="A489" s="4" t="s">
        <v>10</v>
      </c>
      <c r="B489" s="4" t="s">
        <v>164</v>
      </c>
      <c r="C489" s="4" t="s">
        <v>16</v>
      </c>
      <c r="D489" s="10">
        <v>1</v>
      </c>
      <c r="E489" s="10">
        <v>2030</v>
      </c>
      <c r="F489" s="10">
        <v>1</v>
      </c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hidden="1" customHeight="1">
      <c r="A490" s="4" t="s">
        <v>10</v>
      </c>
      <c r="B490" s="4" t="s">
        <v>166</v>
      </c>
      <c r="C490" s="4" t="s">
        <v>16</v>
      </c>
      <c r="D490" s="10">
        <v>1</v>
      </c>
      <c r="E490" s="10">
        <v>2045</v>
      </c>
      <c r="F490" s="10">
        <v>1</v>
      </c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hidden="1" customHeight="1">
      <c r="A491" s="4" t="s">
        <v>10</v>
      </c>
      <c r="B491" s="4" t="s">
        <v>166</v>
      </c>
      <c r="C491" s="4" t="s">
        <v>16</v>
      </c>
      <c r="D491" s="10">
        <v>1</v>
      </c>
      <c r="E491" s="10">
        <v>2050</v>
      </c>
      <c r="F491" s="10">
        <v>1</v>
      </c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hidden="1" customHeight="1">
      <c r="A492" s="4" t="s">
        <v>10</v>
      </c>
      <c r="B492" s="4" t="s">
        <v>167</v>
      </c>
      <c r="C492" s="4" t="s">
        <v>16</v>
      </c>
      <c r="D492" s="10">
        <v>1</v>
      </c>
      <c r="E492" s="10">
        <v>2022</v>
      </c>
      <c r="F492" s="10">
        <v>1</v>
      </c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hidden="1" customHeight="1">
      <c r="A493" s="4" t="s">
        <v>10</v>
      </c>
      <c r="B493" s="4" t="s">
        <v>167</v>
      </c>
      <c r="C493" s="4" t="s">
        <v>16</v>
      </c>
      <c r="D493" s="10">
        <v>1</v>
      </c>
      <c r="E493" s="10">
        <v>2025</v>
      </c>
      <c r="F493" s="10">
        <v>1</v>
      </c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hidden="1" customHeight="1">
      <c r="A494" s="4" t="s">
        <v>10</v>
      </c>
      <c r="B494" s="4" t="s">
        <v>167</v>
      </c>
      <c r="C494" s="4" t="s">
        <v>16</v>
      </c>
      <c r="D494" s="10">
        <v>1</v>
      </c>
      <c r="E494" s="10">
        <v>2030</v>
      </c>
      <c r="F494" s="10">
        <v>1</v>
      </c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hidden="1" customHeight="1">
      <c r="A495" s="4" t="s">
        <v>10</v>
      </c>
      <c r="B495" s="4" t="s">
        <v>174</v>
      </c>
      <c r="C495" s="4" t="s">
        <v>16</v>
      </c>
      <c r="D495" s="10">
        <v>1</v>
      </c>
      <c r="E495" s="10">
        <v>2030</v>
      </c>
      <c r="F495" s="10">
        <v>1</v>
      </c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hidden="1" customHeight="1">
      <c r="A496" s="4" t="s">
        <v>10</v>
      </c>
      <c r="B496" s="4" t="s">
        <v>173</v>
      </c>
      <c r="C496" s="4" t="s">
        <v>16</v>
      </c>
      <c r="D496" s="10">
        <v>1</v>
      </c>
      <c r="E496" s="10">
        <v>2030</v>
      </c>
      <c r="F496" s="10">
        <v>1</v>
      </c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hidden="1" customHeight="1">
      <c r="A497" s="4" t="s">
        <v>10</v>
      </c>
      <c r="B497" s="4" t="s">
        <v>172</v>
      </c>
      <c r="C497" s="4" t="s">
        <v>16</v>
      </c>
      <c r="D497" s="10">
        <v>1</v>
      </c>
      <c r="E497" s="10">
        <v>2030</v>
      </c>
      <c r="F497" s="10">
        <v>1</v>
      </c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hidden="1" customHeight="1">
      <c r="A498" s="4" t="s">
        <v>10</v>
      </c>
      <c r="B498" s="4" t="s">
        <v>175</v>
      </c>
      <c r="C498" s="4" t="s">
        <v>16</v>
      </c>
      <c r="D498" s="10">
        <v>1</v>
      </c>
      <c r="E498" s="10">
        <v>2030</v>
      </c>
      <c r="F498" s="10">
        <v>1</v>
      </c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hidden="1" customHeight="1">
      <c r="A499" s="4" t="s">
        <v>10</v>
      </c>
      <c r="B499" s="4" t="s">
        <v>176</v>
      </c>
      <c r="C499" s="4" t="s">
        <v>16</v>
      </c>
      <c r="D499" s="10">
        <v>1</v>
      </c>
      <c r="E499" s="10">
        <v>2030</v>
      </c>
      <c r="F499" s="10">
        <v>1</v>
      </c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hidden="1" customHeight="1">
      <c r="A500" s="4" t="s">
        <v>10</v>
      </c>
      <c r="B500" s="4" t="s">
        <v>213</v>
      </c>
      <c r="C500" s="4" t="s">
        <v>16</v>
      </c>
      <c r="D500" s="10">
        <v>1</v>
      </c>
      <c r="E500" s="10">
        <v>2030</v>
      </c>
      <c r="F500" s="10">
        <v>1</v>
      </c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hidden="1" customHeight="1">
      <c r="A501" s="4" t="s">
        <v>10</v>
      </c>
      <c r="B501" s="4" t="s">
        <v>181</v>
      </c>
      <c r="C501" s="4" t="s">
        <v>20</v>
      </c>
      <c r="D501" s="10">
        <v>1</v>
      </c>
      <c r="E501" s="10">
        <v>2030</v>
      </c>
      <c r="F501" s="10">
        <v>1</v>
      </c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hidden="1" customHeight="1">
      <c r="A502" s="4" t="s">
        <v>10</v>
      </c>
      <c r="B502" s="4" t="s">
        <v>182</v>
      </c>
      <c r="C502" s="4" t="s">
        <v>16</v>
      </c>
      <c r="D502" s="10">
        <v>1</v>
      </c>
      <c r="E502" s="10">
        <v>2030</v>
      </c>
      <c r="F502" s="10">
        <v>1</v>
      </c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hidden="1" customHeight="1">
      <c r="A503" s="4" t="s">
        <v>10</v>
      </c>
      <c r="B503" s="4" t="s">
        <v>182</v>
      </c>
      <c r="C503" s="4" t="s">
        <v>16</v>
      </c>
      <c r="D503" s="10">
        <v>2</v>
      </c>
      <c r="E503" s="10">
        <v>2030</v>
      </c>
      <c r="F503" s="10">
        <v>0.6</v>
      </c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hidden="1" customHeight="1">
      <c r="A504" s="4" t="s">
        <v>10</v>
      </c>
      <c r="B504" s="4" t="s">
        <v>185</v>
      </c>
      <c r="C504" s="4" t="s">
        <v>38</v>
      </c>
      <c r="D504" s="10">
        <v>1</v>
      </c>
      <c r="E504" s="10">
        <v>2030</v>
      </c>
      <c r="F504" s="10">
        <v>1</v>
      </c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hidden="1" customHeight="1">
      <c r="A505" s="4" t="s">
        <v>10</v>
      </c>
      <c r="B505" s="4" t="s">
        <v>185</v>
      </c>
      <c r="C505" s="4" t="s">
        <v>101</v>
      </c>
      <c r="D505" s="10">
        <v>2</v>
      </c>
      <c r="E505" s="10">
        <v>2030</v>
      </c>
      <c r="F505" s="10">
        <v>1</v>
      </c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hidden="1" customHeight="1">
      <c r="A506" s="4" t="s">
        <v>10</v>
      </c>
      <c r="B506" s="4" t="s">
        <v>195</v>
      </c>
      <c r="C506" s="4" t="s">
        <v>84</v>
      </c>
      <c r="D506" s="10">
        <v>1</v>
      </c>
      <c r="E506" s="10">
        <v>2030</v>
      </c>
      <c r="F506" s="10">
        <v>1</v>
      </c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hidden="1" customHeight="1">
      <c r="A507" s="4" t="s">
        <v>10</v>
      </c>
      <c r="B507" s="4" t="s">
        <v>193</v>
      </c>
      <c r="C507" s="4" t="s">
        <v>90</v>
      </c>
      <c r="D507" s="10">
        <v>1</v>
      </c>
      <c r="E507" s="10">
        <v>2030</v>
      </c>
      <c r="F507" s="10">
        <v>1</v>
      </c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hidden="1" customHeight="1">
      <c r="A508" s="4" t="s">
        <v>10</v>
      </c>
      <c r="B508" s="4" t="s">
        <v>191</v>
      </c>
      <c r="C508" s="4" t="s">
        <v>87</v>
      </c>
      <c r="D508" s="10">
        <v>1</v>
      </c>
      <c r="E508" s="10">
        <v>2030</v>
      </c>
      <c r="F508" s="10">
        <v>1</v>
      </c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hidden="1" customHeight="1">
      <c r="A509" s="4" t="s">
        <v>10</v>
      </c>
      <c r="B509" s="4" t="s">
        <v>145</v>
      </c>
      <c r="C509" s="4" t="s">
        <v>16</v>
      </c>
      <c r="D509" s="10">
        <v>1</v>
      </c>
      <c r="E509" s="10">
        <v>2030</v>
      </c>
      <c r="F509" s="10">
        <v>1</v>
      </c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hidden="1" customHeight="1">
      <c r="A510" s="4" t="s">
        <v>10</v>
      </c>
      <c r="B510" s="4" t="s">
        <v>132</v>
      </c>
      <c r="C510" s="4" t="s">
        <v>44</v>
      </c>
      <c r="D510" s="10">
        <v>1</v>
      </c>
      <c r="E510" s="10">
        <v>2030</v>
      </c>
      <c r="F510" s="10">
        <v>1</v>
      </c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hidden="1" customHeight="1">
      <c r="A511" s="4" t="s">
        <v>10</v>
      </c>
      <c r="B511" s="4" t="s">
        <v>132</v>
      </c>
      <c r="C511" s="4" t="s">
        <v>44</v>
      </c>
      <c r="D511" s="10">
        <v>2</v>
      </c>
      <c r="E511" s="10">
        <v>2030</v>
      </c>
      <c r="F511" s="10">
        <v>1</v>
      </c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hidden="1" customHeight="1">
      <c r="A512" s="4" t="s">
        <v>10</v>
      </c>
      <c r="B512" s="4" t="s">
        <v>132</v>
      </c>
      <c r="C512" s="4" t="s">
        <v>44</v>
      </c>
      <c r="D512" s="10">
        <v>3</v>
      </c>
      <c r="E512" s="10">
        <v>2030</v>
      </c>
      <c r="F512" s="10">
        <v>1</v>
      </c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hidden="1" customHeight="1">
      <c r="A513" s="4" t="s">
        <v>10</v>
      </c>
      <c r="B513" s="4" t="s">
        <v>130</v>
      </c>
      <c r="C513" s="4" t="s">
        <v>44</v>
      </c>
      <c r="D513" s="10">
        <v>1</v>
      </c>
      <c r="E513" s="10">
        <v>2030</v>
      </c>
      <c r="F513" s="10">
        <v>1</v>
      </c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hidden="1" customHeight="1">
      <c r="A514" s="4" t="s">
        <v>10</v>
      </c>
      <c r="B514" s="4" t="s">
        <v>135</v>
      </c>
      <c r="C514" s="4" t="s">
        <v>44</v>
      </c>
      <c r="D514" s="10">
        <v>1</v>
      </c>
      <c r="E514" s="10">
        <v>2030</v>
      </c>
      <c r="F514" s="10">
        <v>1</v>
      </c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hidden="1" customHeight="1">
      <c r="A515" s="4" t="s">
        <v>10</v>
      </c>
      <c r="B515" s="4" t="s">
        <v>138</v>
      </c>
      <c r="C515" s="4" t="s">
        <v>44</v>
      </c>
      <c r="D515" s="10">
        <v>1</v>
      </c>
      <c r="E515" s="10">
        <v>2030</v>
      </c>
      <c r="F515" s="10">
        <v>1</v>
      </c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hidden="1" customHeight="1">
      <c r="A516" s="4" t="s">
        <v>10</v>
      </c>
      <c r="B516" s="4" t="s">
        <v>131</v>
      </c>
      <c r="C516" s="4" t="s">
        <v>44</v>
      </c>
      <c r="D516" s="10">
        <v>1</v>
      </c>
      <c r="E516" s="10">
        <v>2030</v>
      </c>
      <c r="F516" s="10">
        <v>1</v>
      </c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hidden="1" customHeight="1">
      <c r="A517" s="4" t="s">
        <v>10</v>
      </c>
      <c r="B517" s="4" t="s">
        <v>140</v>
      </c>
      <c r="C517" s="4" t="s">
        <v>44</v>
      </c>
      <c r="D517" s="10">
        <v>1</v>
      </c>
      <c r="E517" s="10">
        <v>2030</v>
      </c>
      <c r="F517" s="10">
        <v>1</v>
      </c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hidden="1" customHeight="1">
      <c r="A518" s="4" t="s">
        <v>10</v>
      </c>
      <c r="B518" s="4" t="s">
        <v>136</v>
      </c>
      <c r="C518" s="4" t="s">
        <v>44</v>
      </c>
      <c r="D518" s="10">
        <v>1</v>
      </c>
      <c r="E518" s="10">
        <v>2030</v>
      </c>
      <c r="F518" s="10">
        <v>1</v>
      </c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hidden="1" customHeight="1">
      <c r="A519" s="4" t="s">
        <v>10</v>
      </c>
      <c r="B519" s="4" t="s">
        <v>137</v>
      </c>
      <c r="C519" s="4" t="s">
        <v>44</v>
      </c>
      <c r="D519" s="10">
        <v>1</v>
      </c>
      <c r="E519" s="10">
        <v>2030</v>
      </c>
      <c r="F519" s="10">
        <v>1</v>
      </c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hidden="1" customHeight="1">
      <c r="A520" s="4" t="s">
        <v>10</v>
      </c>
      <c r="B520" s="4" t="s">
        <v>133</v>
      </c>
      <c r="C520" s="4" t="s">
        <v>44</v>
      </c>
      <c r="D520" s="10">
        <v>1</v>
      </c>
      <c r="E520" s="10">
        <v>2030</v>
      </c>
      <c r="F520" s="10">
        <v>1</v>
      </c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hidden="1" customHeight="1">
      <c r="A521" s="4" t="s">
        <v>10</v>
      </c>
      <c r="B521" s="4" t="s">
        <v>139</v>
      </c>
      <c r="C521" s="4" t="s">
        <v>44</v>
      </c>
      <c r="D521" s="10">
        <v>1</v>
      </c>
      <c r="E521" s="10">
        <v>2030</v>
      </c>
      <c r="F521" s="10">
        <v>1</v>
      </c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hidden="1" customHeight="1">
      <c r="A522" s="4" t="s">
        <v>10</v>
      </c>
      <c r="B522" s="4" t="s">
        <v>116</v>
      </c>
      <c r="C522" s="4" t="s">
        <v>103</v>
      </c>
      <c r="D522" s="10">
        <v>1</v>
      </c>
      <c r="E522" s="10">
        <v>2025</v>
      </c>
      <c r="F522" s="10">
        <v>1</v>
      </c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hidden="1" customHeight="1">
      <c r="A523" s="4" t="s">
        <v>10</v>
      </c>
      <c r="B523" s="4" t="s">
        <v>116</v>
      </c>
      <c r="C523" s="4" t="s">
        <v>103</v>
      </c>
      <c r="D523" s="10">
        <v>1</v>
      </c>
      <c r="E523" s="10">
        <v>2030</v>
      </c>
      <c r="F523" s="10">
        <v>1</v>
      </c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hidden="1" customHeight="1">
      <c r="A524" s="4" t="s">
        <v>10</v>
      </c>
      <c r="B524" s="4" t="s">
        <v>116</v>
      </c>
      <c r="C524" s="4" t="s">
        <v>103</v>
      </c>
      <c r="D524" s="10">
        <v>1</v>
      </c>
      <c r="E524" s="10">
        <v>2035</v>
      </c>
      <c r="F524" s="10">
        <v>1</v>
      </c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hidden="1" customHeight="1">
      <c r="A525" s="4" t="s">
        <v>10</v>
      </c>
      <c r="B525" s="4" t="s">
        <v>116</v>
      </c>
      <c r="C525" s="4" t="s">
        <v>103</v>
      </c>
      <c r="D525" s="10">
        <v>1</v>
      </c>
      <c r="E525" s="10">
        <v>2040</v>
      </c>
      <c r="F525" s="10">
        <v>1</v>
      </c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hidden="1" customHeight="1">
      <c r="A526" s="4" t="s">
        <v>10</v>
      </c>
      <c r="B526" s="4" t="s">
        <v>116</v>
      </c>
      <c r="C526" s="4" t="s">
        <v>103</v>
      </c>
      <c r="D526" s="10">
        <v>1</v>
      </c>
      <c r="E526" s="10">
        <v>2045</v>
      </c>
      <c r="F526" s="10">
        <v>1</v>
      </c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hidden="1" customHeight="1">
      <c r="A527" s="4" t="s">
        <v>10</v>
      </c>
      <c r="B527" s="4" t="s">
        <v>116</v>
      </c>
      <c r="C527" s="4" t="s">
        <v>103</v>
      </c>
      <c r="D527" s="10">
        <v>1</v>
      </c>
      <c r="E527" s="10">
        <v>2050</v>
      </c>
      <c r="F527" s="10">
        <v>1</v>
      </c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hidden="1" customHeight="1">
      <c r="A528" s="4" t="s">
        <v>10</v>
      </c>
      <c r="B528" s="4" t="s">
        <v>116</v>
      </c>
      <c r="C528" s="4" t="s">
        <v>103</v>
      </c>
      <c r="D528" s="10">
        <v>2</v>
      </c>
      <c r="E528" s="10">
        <v>2022</v>
      </c>
      <c r="F528" s="10">
        <v>0</v>
      </c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hidden="1" customHeight="1">
      <c r="A529" s="4" t="s">
        <v>10</v>
      </c>
      <c r="B529" s="4" t="s">
        <v>123</v>
      </c>
      <c r="C529" s="4" t="s">
        <v>16</v>
      </c>
      <c r="D529" s="10">
        <v>1</v>
      </c>
      <c r="E529" s="10">
        <v>2030</v>
      </c>
      <c r="F529" s="10">
        <v>1</v>
      </c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hidden="1" customHeight="1">
      <c r="A530" s="4" t="s">
        <v>10</v>
      </c>
      <c r="B530" s="4" t="s">
        <v>116</v>
      </c>
      <c r="C530" s="4" t="s">
        <v>103</v>
      </c>
      <c r="D530" s="10">
        <v>2</v>
      </c>
      <c r="E530" s="10">
        <v>2025</v>
      </c>
      <c r="F530" s="10">
        <v>1</v>
      </c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hidden="1" customHeight="1">
      <c r="A531" s="4" t="s">
        <v>10</v>
      </c>
      <c r="B531" s="4" t="s">
        <v>116</v>
      </c>
      <c r="C531" s="4" t="s">
        <v>103</v>
      </c>
      <c r="D531" s="10">
        <v>2</v>
      </c>
      <c r="E531" s="10">
        <v>2030</v>
      </c>
      <c r="F531" s="10">
        <v>1</v>
      </c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hidden="1" customHeight="1">
      <c r="A532" s="4" t="s">
        <v>10</v>
      </c>
      <c r="B532" s="4" t="s">
        <v>116</v>
      </c>
      <c r="C532" s="4" t="s">
        <v>103</v>
      </c>
      <c r="D532" s="10">
        <v>2</v>
      </c>
      <c r="E532" s="10">
        <v>2035</v>
      </c>
      <c r="F532" s="10">
        <v>1</v>
      </c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hidden="1" customHeight="1">
      <c r="A533" s="4" t="s">
        <v>10</v>
      </c>
      <c r="B533" s="4" t="s">
        <v>116</v>
      </c>
      <c r="C533" s="4" t="s">
        <v>103</v>
      </c>
      <c r="D533" s="10">
        <v>2</v>
      </c>
      <c r="E533" s="10">
        <v>2040</v>
      </c>
      <c r="F533" s="10">
        <v>1</v>
      </c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hidden="1" customHeight="1">
      <c r="A534" s="4" t="s">
        <v>10</v>
      </c>
      <c r="B534" s="4" t="s">
        <v>116</v>
      </c>
      <c r="C534" s="4" t="s">
        <v>103</v>
      </c>
      <c r="D534" s="10">
        <v>2</v>
      </c>
      <c r="E534" s="10">
        <v>2045</v>
      </c>
      <c r="F534" s="10">
        <v>1</v>
      </c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hidden="1" customHeight="1">
      <c r="A535" s="4" t="s">
        <v>10</v>
      </c>
      <c r="B535" s="4" t="s">
        <v>116</v>
      </c>
      <c r="C535" s="4" t="s">
        <v>103</v>
      </c>
      <c r="D535" s="10">
        <v>2</v>
      </c>
      <c r="E535" s="10">
        <v>2050</v>
      </c>
      <c r="F535" s="10">
        <v>1</v>
      </c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hidden="1" customHeight="1">
      <c r="A536" s="4" t="s">
        <v>10</v>
      </c>
      <c r="B536" s="4" t="s">
        <v>116</v>
      </c>
      <c r="C536" s="4" t="s">
        <v>103</v>
      </c>
      <c r="D536" s="10">
        <v>3</v>
      </c>
      <c r="E536" s="10">
        <v>2022</v>
      </c>
      <c r="F536" s="10">
        <v>0</v>
      </c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hidden="1" customHeight="1">
      <c r="A537" s="4" t="s">
        <v>10</v>
      </c>
      <c r="B537" s="4" t="s">
        <v>116</v>
      </c>
      <c r="C537" s="4" t="s">
        <v>103</v>
      </c>
      <c r="D537" s="10">
        <v>3</v>
      </c>
      <c r="E537" s="10">
        <v>2025</v>
      </c>
      <c r="F537" s="10">
        <v>1</v>
      </c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hidden="1" customHeight="1">
      <c r="A538" s="4" t="s">
        <v>10</v>
      </c>
      <c r="B538" s="4" t="s">
        <v>116</v>
      </c>
      <c r="C538" s="4" t="s">
        <v>103</v>
      </c>
      <c r="D538" s="10">
        <v>3</v>
      </c>
      <c r="E538" s="10">
        <v>2030</v>
      </c>
      <c r="F538" s="10">
        <v>1</v>
      </c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hidden="1" customHeight="1">
      <c r="A539" s="4" t="s">
        <v>10</v>
      </c>
      <c r="B539" s="4" t="s">
        <v>116</v>
      </c>
      <c r="C539" s="4" t="s">
        <v>103</v>
      </c>
      <c r="D539" s="10">
        <v>3</v>
      </c>
      <c r="E539" s="10">
        <v>2035</v>
      </c>
      <c r="F539" s="10">
        <v>1</v>
      </c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hidden="1" customHeight="1">
      <c r="A540" s="4" t="s">
        <v>10</v>
      </c>
      <c r="B540" s="4" t="s">
        <v>116</v>
      </c>
      <c r="C540" s="4" t="s">
        <v>103</v>
      </c>
      <c r="D540" s="10">
        <v>3</v>
      </c>
      <c r="E540" s="10">
        <v>2040</v>
      </c>
      <c r="F540" s="10">
        <v>1</v>
      </c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hidden="1" customHeight="1">
      <c r="A541" s="4" t="s">
        <v>10</v>
      </c>
      <c r="B541" s="4" t="s">
        <v>116</v>
      </c>
      <c r="C541" s="4" t="s">
        <v>103</v>
      </c>
      <c r="D541" s="10">
        <v>3</v>
      </c>
      <c r="E541" s="10">
        <v>2045</v>
      </c>
      <c r="F541" s="10">
        <v>1</v>
      </c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hidden="1" customHeight="1">
      <c r="A542" s="4" t="s">
        <v>10</v>
      </c>
      <c r="B542" s="4" t="s">
        <v>116</v>
      </c>
      <c r="C542" s="4" t="s">
        <v>103</v>
      </c>
      <c r="D542" s="10">
        <v>3</v>
      </c>
      <c r="E542" s="10">
        <v>2050</v>
      </c>
      <c r="F542" s="10">
        <v>1</v>
      </c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hidden="1" customHeight="1">
      <c r="A543" s="4" t="s">
        <v>10</v>
      </c>
      <c r="B543" s="4" t="s">
        <v>117</v>
      </c>
      <c r="C543" s="4" t="s">
        <v>103</v>
      </c>
      <c r="D543" s="10">
        <v>1</v>
      </c>
      <c r="E543" s="10">
        <v>2022</v>
      </c>
      <c r="F543" s="10">
        <v>1</v>
      </c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hidden="1" customHeight="1">
      <c r="A544" s="4" t="s">
        <v>10</v>
      </c>
      <c r="B544" s="4" t="s">
        <v>117</v>
      </c>
      <c r="C544" s="4" t="s">
        <v>103</v>
      </c>
      <c r="D544" s="10">
        <v>1</v>
      </c>
      <c r="E544" s="10">
        <v>2025</v>
      </c>
      <c r="F544" s="10">
        <v>1</v>
      </c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hidden="1" customHeight="1">
      <c r="A545" s="4" t="s">
        <v>10</v>
      </c>
      <c r="B545" s="4" t="s">
        <v>117</v>
      </c>
      <c r="C545" s="4" t="s">
        <v>103</v>
      </c>
      <c r="D545" s="10">
        <v>1</v>
      </c>
      <c r="E545" s="10">
        <v>2030</v>
      </c>
      <c r="F545" s="10">
        <v>1</v>
      </c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hidden="1" customHeight="1">
      <c r="A546" s="4" t="s">
        <v>10</v>
      </c>
      <c r="B546" s="4" t="s">
        <v>117</v>
      </c>
      <c r="C546" s="4" t="s">
        <v>103</v>
      </c>
      <c r="D546" s="10">
        <v>1</v>
      </c>
      <c r="E546" s="10">
        <v>2035</v>
      </c>
      <c r="F546" s="10">
        <v>1</v>
      </c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hidden="1" customHeight="1">
      <c r="A547" s="4" t="s">
        <v>10</v>
      </c>
      <c r="B547" s="4" t="s">
        <v>117</v>
      </c>
      <c r="C547" s="4" t="s">
        <v>103</v>
      </c>
      <c r="D547" s="10">
        <v>1</v>
      </c>
      <c r="E547" s="10">
        <v>2040</v>
      </c>
      <c r="F547" s="10">
        <v>1</v>
      </c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hidden="1" customHeight="1">
      <c r="A548" s="4" t="s">
        <v>10</v>
      </c>
      <c r="B548" s="4" t="s">
        <v>117</v>
      </c>
      <c r="C548" s="4" t="s">
        <v>103</v>
      </c>
      <c r="D548" s="10">
        <v>1</v>
      </c>
      <c r="E548" s="10">
        <v>2045</v>
      </c>
      <c r="F548" s="10">
        <v>1</v>
      </c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hidden="1" customHeight="1">
      <c r="A549" s="4" t="s">
        <v>10</v>
      </c>
      <c r="B549" s="4" t="s">
        <v>117</v>
      </c>
      <c r="C549" s="4" t="s">
        <v>103</v>
      </c>
      <c r="D549" s="10">
        <v>1</v>
      </c>
      <c r="E549" s="10">
        <v>2050</v>
      </c>
      <c r="F549" s="10">
        <v>1</v>
      </c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hidden="1" customHeight="1">
      <c r="A550" s="4" t="s">
        <v>10</v>
      </c>
      <c r="B550" s="4" t="s">
        <v>118</v>
      </c>
      <c r="C550" s="4" t="s">
        <v>103</v>
      </c>
      <c r="D550" s="10">
        <v>1</v>
      </c>
      <c r="E550" s="10">
        <v>2022</v>
      </c>
      <c r="F550" s="10">
        <v>1</v>
      </c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hidden="1" customHeight="1">
      <c r="A551" s="4" t="s">
        <v>10</v>
      </c>
      <c r="B551" s="4" t="s">
        <v>118</v>
      </c>
      <c r="C551" s="4" t="s">
        <v>103</v>
      </c>
      <c r="D551" s="10">
        <v>1</v>
      </c>
      <c r="E551" s="10">
        <v>2025</v>
      </c>
      <c r="F551" s="10">
        <v>1</v>
      </c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hidden="1" customHeight="1">
      <c r="A552" s="4" t="s">
        <v>10</v>
      </c>
      <c r="B552" s="4" t="s">
        <v>118</v>
      </c>
      <c r="C552" s="4" t="s">
        <v>103</v>
      </c>
      <c r="D552" s="10">
        <v>1</v>
      </c>
      <c r="E552" s="10">
        <v>2030</v>
      </c>
      <c r="F552" s="10">
        <v>1</v>
      </c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hidden="1" customHeight="1">
      <c r="A553" s="4" t="s">
        <v>10</v>
      </c>
      <c r="B553" s="4" t="s">
        <v>118</v>
      </c>
      <c r="C553" s="4" t="s">
        <v>103</v>
      </c>
      <c r="D553" s="10">
        <v>1</v>
      </c>
      <c r="E553" s="10">
        <v>2035</v>
      </c>
      <c r="F553" s="10">
        <v>1</v>
      </c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hidden="1" customHeight="1">
      <c r="A554" s="4" t="s">
        <v>10</v>
      </c>
      <c r="B554" s="4" t="s">
        <v>118</v>
      </c>
      <c r="C554" s="4" t="s">
        <v>103</v>
      </c>
      <c r="D554" s="10">
        <v>1</v>
      </c>
      <c r="E554" s="10">
        <v>2040</v>
      </c>
      <c r="F554" s="10">
        <v>1</v>
      </c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hidden="1" customHeight="1">
      <c r="A555" s="4" t="s">
        <v>10</v>
      </c>
      <c r="B555" s="4" t="s">
        <v>118</v>
      </c>
      <c r="C555" s="4" t="s">
        <v>103</v>
      </c>
      <c r="D555" s="10">
        <v>1</v>
      </c>
      <c r="E555" s="10">
        <v>2045</v>
      </c>
      <c r="F555" s="10">
        <v>1</v>
      </c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hidden="1" customHeight="1">
      <c r="A556" s="4" t="s">
        <v>10</v>
      </c>
      <c r="B556" s="4" t="s">
        <v>118</v>
      </c>
      <c r="C556" s="4" t="s">
        <v>103</v>
      </c>
      <c r="D556" s="10">
        <v>1</v>
      </c>
      <c r="E556" s="10">
        <v>2050</v>
      </c>
      <c r="F556" s="10">
        <v>1</v>
      </c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hidden="1" customHeight="1">
      <c r="A557" s="4" t="s">
        <v>10</v>
      </c>
      <c r="B557" s="4" t="s">
        <v>119</v>
      </c>
      <c r="C557" s="4" t="s">
        <v>103</v>
      </c>
      <c r="D557" s="10">
        <v>1</v>
      </c>
      <c r="E557" s="10">
        <v>2022</v>
      </c>
      <c r="F557" s="10">
        <v>1</v>
      </c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hidden="1" customHeight="1">
      <c r="A558" s="4" t="s">
        <v>10</v>
      </c>
      <c r="B558" s="4" t="s">
        <v>119</v>
      </c>
      <c r="C558" s="4" t="s">
        <v>103</v>
      </c>
      <c r="D558" s="10">
        <v>1</v>
      </c>
      <c r="E558" s="10">
        <v>2025</v>
      </c>
      <c r="F558" s="10">
        <v>1</v>
      </c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hidden="1" customHeight="1">
      <c r="A559" s="4" t="s">
        <v>10</v>
      </c>
      <c r="B559" s="4" t="s">
        <v>119</v>
      </c>
      <c r="C559" s="4" t="s">
        <v>103</v>
      </c>
      <c r="D559" s="10">
        <v>1</v>
      </c>
      <c r="E559" s="10">
        <v>2030</v>
      </c>
      <c r="F559" s="10">
        <v>1</v>
      </c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hidden="1" customHeight="1">
      <c r="A560" s="4" t="s">
        <v>10</v>
      </c>
      <c r="B560" s="4" t="s">
        <v>119</v>
      </c>
      <c r="C560" s="4" t="s">
        <v>103</v>
      </c>
      <c r="D560" s="10">
        <v>1</v>
      </c>
      <c r="E560" s="10">
        <v>2035</v>
      </c>
      <c r="F560" s="10">
        <v>1</v>
      </c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hidden="1" customHeight="1">
      <c r="A561" s="4" t="s">
        <v>10</v>
      </c>
      <c r="B561" s="4" t="s">
        <v>119</v>
      </c>
      <c r="C561" s="4" t="s">
        <v>103</v>
      </c>
      <c r="D561" s="10">
        <v>1</v>
      </c>
      <c r="E561" s="10">
        <v>2040</v>
      </c>
      <c r="F561" s="10">
        <v>1</v>
      </c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hidden="1" customHeight="1">
      <c r="A562" s="4" t="s">
        <v>10</v>
      </c>
      <c r="B562" s="4" t="s">
        <v>146</v>
      </c>
      <c r="C562" s="4" t="s">
        <v>16</v>
      </c>
      <c r="D562" s="10">
        <v>1</v>
      </c>
      <c r="E562" s="10">
        <v>2030</v>
      </c>
      <c r="F562" s="10">
        <v>1</v>
      </c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hidden="1" customHeight="1">
      <c r="A563" s="4" t="s">
        <v>10</v>
      </c>
      <c r="B563" s="4" t="s">
        <v>148</v>
      </c>
      <c r="C563" s="4" t="s">
        <v>16</v>
      </c>
      <c r="D563" s="10">
        <v>1</v>
      </c>
      <c r="E563" s="10">
        <v>2030</v>
      </c>
      <c r="F563" s="10">
        <v>1</v>
      </c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hidden="1" customHeight="1">
      <c r="A564" s="4" t="s">
        <v>10</v>
      </c>
      <c r="B564" s="4" t="s">
        <v>150</v>
      </c>
      <c r="C564" s="4" t="s">
        <v>16</v>
      </c>
      <c r="D564" s="10">
        <v>1</v>
      </c>
      <c r="E564" s="10">
        <v>2030</v>
      </c>
      <c r="F564" s="10">
        <v>1</v>
      </c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hidden="1" customHeight="1">
      <c r="A565" s="4" t="s">
        <v>10</v>
      </c>
      <c r="B565" s="4" t="s">
        <v>187</v>
      </c>
      <c r="C565" s="4" t="s">
        <v>20</v>
      </c>
      <c r="D565" s="10">
        <v>1</v>
      </c>
      <c r="E565" s="10">
        <v>2030</v>
      </c>
      <c r="F565" s="10">
        <v>1</v>
      </c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hidden="1" customHeight="1">
      <c r="A566" s="4" t="s">
        <v>10</v>
      </c>
      <c r="B566" s="4" t="s">
        <v>188</v>
      </c>
      <c r="C566" s="4" t="s">
        <v>20</v>
      </c>
      <c r="D566" s="10">
        <v>1</v>
      </c>
      <c r="E566" s="10">
        <v>2030</v>
      </c>
      <c r="F566" s="10">
        <v>1</v>
      </c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hidden="1" customHeight="1">
      <c r="A567" s="4" t="s">
        <v>10</v>
      </c>
      <c r="B567" s="4" t="s">
        <v>11</v>
      </c>
      <c r="C567" s="4" t="s">
        <v>69</v>
      </c>
      <c r="D567" s="10">
        <v>1</v>
      </c>
      <c r="E567" s="10">
        <v>2030</v>
      </c>
      <c r="F567" s="10">
        <v>1</v>
      </c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hidden="1" customHeight="1">
      <c r="A568" s="4" t="s">
        <v>10</v>
      </c>
      <c r="B568" s="4" t="s">
        <v>134</v>
      </c>
      <c r="C568" s="4" t="s">
        <v>44</v>
      </c>
      <c r="D568" s="10">
        <v>1</v>
      </c>
      <c r="E568" s="10">
        <v>2030</v>
      </c>
      <c r="F568" s="10">
        <v>1</v>
      </c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hidden="1" customHeight="1">
      <c r="A569" s="4" t="s">
        <v>10</v>
      </c>
      <c r="B569" s="4" t="s">
        <v>119</v>
      </c>
      <c r="C569" s="4" t="s">
        <v>103</v>
      </c>
      <c r="D569" s="10">
        <v>1</v>
      </c>
      <c r="E569" s="10">
        <v>2045</v>
      </c>
      <c r="F569" s="10">
        <v>1</v>
      </c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hidden="1" customHeight="1">
      <c r="A570" s="4" t="s">
        <v>10</v>
      </c>
      <c r="B570" s="4" t="s">
        <v>178</v>
      </c>
      <c r="C570" s="4" t="s">
        <v>50</v>
      </c>
      <c r="D570" s="10">
        <v>1</v>
      </c>
      <c r="E570" s="10">
        <v>2030</v>
      </c>
      <c r="F570" s="10">
        <v>1</v>
      </c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hidden="1" customHeight="1">
      <c r="A571" s="4" t="s">
        <v>10</v>
      </c>
      <c r="B571" s="4" t="s">
        <v>186</v>
      </c>
      <c r="C571" s="4" t="s">
        <v>109</v>
      </c>
      <c r="D571" s="10">
        <v>1</v>
      </c>
      <c r="E571" s="10">
        <v>2030</v>
      </c>
      <c r="F571" s="10">
        <v>1</v>
      </c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hidden="1" customHeight="1">
      <c r="A572" s="4" t="s">
        <v>10</v>
      </c>
      <c r="B572" s="4" t="s">
        <v>186</v>
      </c>
      <c r="C572" s="4" t="s">
        <v>109</v>
      </c>
      <c r="D572" s="10">
        <v>2</v>
      </c>
      <c r="E572" s="10">
        <v>2030</v>
      </c>
      <c r="F572" s="10">
        <v>1</v>
      </c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hidden="1" customHeight="1">
      <c r="A573" s="4" t="s">
        <v>10</v>
      </c>
      <c r="B573" s="4" t="s">
        <v>162</v>
      </c>
      <c r="C573" s="4" t="s">
        <v>94</v>
      </c>
      <c r="D573" s="10">
        <v>1</v>
      </c>
      <c r="E573" s="10">
        <v>2030</v>
      </c>
      <c r="F573" s="10">
        <v>1</v>
      </c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hidden="1" customHeight="1">
      <c r="A574" s="4" t="s">
        <v>10</v>
      </c>
      <c r="B574" s="4" t="s">
        <v>177</v>
      </c>
      <c r="C574" s="4" t="s">
        <v>94</v>
      </c>
      <c r="D574" s="10">
        <v>1</v>
      </c>
      <c r="E574" s="10">
        <v>2030</v>
      </c>
      <c r="F574" s="10">
        <v>1</v>
      </c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hidden="1" customHeight="1">
      <c r="A575" s="4" t="s">
        <v>10</v>
      </c>
      <c r="B575" s="4" t="s">
        <v>170</v>
      </c>
      <c r="C575" s="4" t="s">
        <v>94</v>
      </c>
      <c r="D575" s="10">
        <v>1</v>
      </c>
      <c r="E575" s="10">
        <v>2030</v>
      </c>
      <c r="F575" s="10">
        <v>1</v>
      </c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hidden="1" customHeight="1">
      <c r="A576" s="4" t="s">
        <v>10</v>
      </c>
      <c r="B576" s="4" t="s">
        <v>165</v>
      </c>
      <c r="C576" s="4" t="s">
        <v>94</v>
      </c>
      <c r="D576" s="10">
        <v>1</v>
      </c>
      <c r="E576" s="10">
        <v>2030</v>
      </c>
      <c r="F576" s="10">
        <v>1</v>
      </c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hidden="1" customHeight="1">
      <c r="A577" s="4" t="s">
        <v>10</v>
      </c>
      <c r="B577" s="4" t="s">
        <v>171</v>
      </c>
      <c r="C577" s="4" t="s">
        <v>94</v>
      </c>
      <c r="D577" s="10">
        <v>1</v>
      </c>
      <c r="E577" s="10">
        <v>2030</v>
      </c>
      <c r="F577" s="10">
        <v>1</v>
      </c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hidden="1" customHeight="1">
      <c r="A578" s="4" t="s">
        <v>10</v>
      </c>
      <c r="B578" s="4" t="s">
        <v>159</v>
      </c>
      <c r="C578" s="4" t="s">
        <v>101</v>
      </c>
      <c r="D578" s="10">
        <v>1</v>
      </c>
      <c r="E578" s="10">
        <v>2030</v>
      </c>
      <c r="F578" s="10">
        <v>1</v>
      </c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hidden="1" customHeight="1">
      <c r="A579" s="4" t="s">
        <v>10</v>
      </c>
      <c r="B579" s="4" t="s">
        <v>183</v>
      </c>
      <c r="C579" s="4" t="s">
        <v>20</v>
      </c>
      <c r="D579" s="10">
        <v>4</v>
      </c>
      <c r="E579" s="10">
        <v>2030</v>
      </c>
      <c r="F579" s="10">
        <v>1</v>
      </c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hidden="1" customHeight="1">
      <c r="A580" s="4" t="s">
        <v>10</v>
      </c>
      <c r="B580" s="4" t="s">
        <v>183</v>
      </c>
      <c r="C580" s="4" t="s">
        <v>38</v>
      </c>
      <c r="D580" s="10">
        <v>3</v>
      </c>
      <c r="E580" s="10">
        <v>2030</v>
      </c>
      <c r="F580" s="10">
        <v>1</v>
      </c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hidden="1" customHeight="1">
      <c r="A581" s="4" t="s">
        <v>10</v>
      </c>
      <c r="B581" s="4" t="s">
        <v>183</v>
      </c>
      <c r="C581" s="4" t="s">
        <v>101</v>
      </c>
      <c r="D581" s="10">
        <v>2</v>
      </c>
      <c r="E581" s="10">
        <v>2030</v>
      </c>
      <c r="F581" s="10">
        <v>1</v>
      </c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hidden="1" customHeight="1">
      <c r="A582" s="4" t="s">
        <v>10</v>
      </c>
      <c r="B582" s="4" t="s">
        <v>183</v>
      </c>
      <c r="C582" s="4" t="s">
        <v>87</v>
      </c>
      <c r="D582" s="10">
        <v>1</v>
      </c>
      <c r="E582" s="10">
        <v>2030</v>
      </c>
      <c r="F582" s="10">
        <v>1</v>
      </c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hidden="1" customHeight="1">
      <c r="A583" s="4" t="s">
        <v>10</v>
      </c>
      <c r="B583" s="4" t="s">
        <v>184</v>
      </c>
      <c r="C583" s="4" t="s">
        <v>66</v>
      </c>
      <c r="D583" s="10">
        <v>4</v>
      </c>
      <c r="E583" s="10">
        <v>2030</v>
      </c>
      <c r="F583" s="10">
        <v>1</v>
      </c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hidden="1" customHeight="1">
      <c r="A584" s="4" t="s">
        <v>10</v>
      </c>
      <c r="B584" s="4" t="s">
        <v>184</v>
      </c>
      <c r="C584" s="4" t="s">
        <v>63</v>
      </c>
      <c r="D584" s="10">
        <v>3</v>
      </c>
      <c r="E584" s="10">
        <v>2030</v>
      </c>
      <c r="F584" s="10">
        <v>1</v>
      </c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hidden="1" customHeight="1">
      <c r="A585" s="4" t="s">
        <v>10</v>
      </c>
      <c r="B585" s="4" t="s">
        <v>184</v>
      </c>
      <c r="C585" s="4" t="s">
        <v>60</v>
      </c>
      <c r="D585" s="10">
        <v>2</v>
      </c>
      <c r="E585" s="10">
        <v>2030</v>
      </c>
      <c r="F585" s="10">
        <v>1</v>
      </c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hidden="1" customHeight="1">
      <c r="A586" s="4" t="s">
        <v>10</v>
      </c>
      <c r="B586" s="4" t="s">
        <v>184</v>
      </c>
      <c r="C586" s="4" t="s">
        <v>56</v>
      </c>
      <c r="D586" s="10">
        <v>1</v>
      </c>
      <c r="E586" s="10">
        <v>2030</v>
      </c>
      <c r="F586" s="10">
        <v>1</v>
      </c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hidden="1" customHeight="1">
      <c r="A587" s="4" t="s">
        <v>10</v>
      </c>
      <c r="B587" s="4" t="s">
        <v>102</v>
      </c>
      <c r="C587" s="4" t="s">
        <v>97</v>
      </c>
      <c r="D587" s="10">
        <v>1</v>
      </c>
      <c r="E587" s="10">
        <v>2030</v>
      </c>
      <c r="F587" s="10">
        <v>1</v>
      </c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hidden="1" customHeight="1">
      <c r="A588" s="4" t="s">
        <v>10</v>
      </c>
      <c r="B588" s="4" t="s">
        <v>110</v>
      </c>
      <c r="C588" s="4" t="s">
        <v>97</v>
      </c>
      <c r="D588" s="10">
        <v>1</v>
      </c>
      <c r="E588" s="10">
        <v>2030</v>
      </c>
      <c r="F588" s="10">
        <v>1</v>
      </c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hidden="1" customHeight="1">
      <c r="A589" s="4" t="s">
        <v>10</v>
      </c>
      <c r="B589" s="4" t="s">
        <v>156</v>
      </c>
      <c r="C589" s="4" t="s">
        <v>99</v>
      </c>
      <c r="D589" s="10">
        <v>1</v>
      </c>
      <c r="E589" s="10">
        <v>2030</v>
      </c>
      <c r="F589" s="10">
        <v>1</v>
      </c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hidden="1" customHeight="1">
      <c r="A590" s="4" t="s">
        <v>10</v>
      </c>
      <c r="B590" s="4" t="s">
        <v>194</v>
      </c>
      <c r="C590" s="4" t="s">
        <v>56</v>
      </c>
      <c r="D590" s="10">
        <v>1</v>
      </c>
      <c r="E590" s="10">
        <v>2030</v>
      </c>
      <c r="F590" s="10">
        <v>1</v>
      </c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hidden="1" customHeight="1">
      <c r="A591" s="4" t="s">
        <v>10</v>
      </c>
      <c r="B591" s="4" t="s">
        <v>228</v>
      </c>
      <c r="C591" s="4" t="s">
        <v>16</v>
      </c>
      <c r="D591" s="10">
        <v>1</v>
      </c>
      <c r="E591" s="10">
        <v>2030</v>
      </c>
      <c r="F591" s="10">
        <v>1</v>
      </c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hidden="1" customHeight="1">
      <c r="A592" s="4" t="s">
        <v>10</v>
      </c>
      <c r="B592" s="4" t="s">
        <v>180</v>
      </c>
      <c r="C592" s="4" t="s">
        <v>72</v>
      </c>
      <c r="D592" s="10">
        <v>1</v>
      </c>
      <c r="E592" s="10">
        <v>2030</v>
      </c>
      <c r="F592" s="10">
        <v>1</v>
      </c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hidden="1" customHeight="1">
      <c r="A593" s="4" t="s">
        <v>10</v>
      </c>
      <c r="B593" s="4" t="s">
        <v>179</v>
      </c>
      <c r="C593" s="4" t="s">
        <v>72</v>
      </c>
      <c r="D593" s="10">
        <v>1</v>
      </c>
      <c r="E593" s="10">
        <v>2030</v>
      </c>
      <c r="F593" s="10">
        <v>1</v>
      </c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hidden="1" customHeight="1">
      <c r="A594" s="4" t="s">
        <v>10</v>
      </c>
      <c r="B594" s="4" t="s">
        <v>192</v>
      </c>
      <c r="C594" s="4" t="s">
        <v>20</v>
      </c>
      <c r="D594" s="10">
        <v>1</v>
      </c>
      <c r="E594" s="10">
        <v>2030</v>
      </c>
      <c r="F594" s="10">
        <v>1</v>
      </c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hidden="1" customHeight="1">
      <c r="A595" s="4" t="s">
        <v>10</v>
      </c>
      <c r="B595" s="4" t="s">
        <v>190</v>
      </c>
      <c r="C595" s="4" t="s">
        <v>75</v>
      </c>
      <c r="D595" s="10">
        <v>1</v>
      </c>
      <c r="E595" s="10">
        <v>2030</v>
      </c>
      <c r="F595" s="10">
        <v>1</v>
      </c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hidden="1" customHeight="1">
      <c r="A596" s="4" t="s">
        <v>10</v>
      </c>
      <c r="B596" s="4" t="s">
        <v>190</v>
      </c>
      <c r="C596" s="4" t="s">
        <v>78</v>
      </c>
      <c r="D596" s="10">
        <v>2</v>
      </c>
      <c r="E596" s="10">
        <v>2030</v>
      </c>
      <c r="F596" s="10">
        <v>1</v>
      </c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hidden="1" customHeight="1">
      <c r="A597" s="4" t="s">
        <v>10</v>
      </c>
      <c r="B597" s="4" t="s">
        <v>24</v>
      </c>
      <c r="C597" s="4" t="s">
        <v>16</v>
      </c>
      <c r="D597" s="10">
        <v>1</v>
      </c>
      <c r="E597" s="10">
        <v>2030</v>
      </c>
      <c r="F597" s="10">
        <v>1</v>
      </c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hidden="1" customHeight="1">
      <c r="A598" s="4" t="s">
        <v>10</v>
      </c>
      <c r="B598" s="4" t="s">
        <v>36</v>
      </c>
      <c r="C598" s="4" t="s">
        <v>16</v>
      </c>
      <c r="D598" s="10">
        <v>1</v>
      </c>
      <c r="E598" s="10">
        <v>2030</v>
      </c>
      <c r="F598" s="10">
        <v>1</v>
      </c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hidden="1" customHeight="1">
      <c r="A599" s="4" t="s">
        <v>10</v>
      </c>
      <c r="B599" s="4" t="s">
        <v>48</v>
      </c>
      <c r="C599" s="4" t="s">
        <v>16</v>
      </c>
      <c r="D599" s="10">
        <v>1</v>
      </c>
      <c r="E599" s="10">
        <v>2030</v>
      </c>
      <c r="F599" s="10">
        <v>1</v>
      </c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hidden="1" customHeight="1">
      <c r="A600" s="4" t="s">
        <v>10</v>
      </c>
      <c r="B600" s="4" t="s">
        <v>65</v>
      </c>
      <c r="C600" s="4" t="s">
        <v>16</v>
      </c>
      <c r="D600" s="10">
        <v>1</v>
      </c>
      <c r="E600" s="10">
        <v>2030</v>
      </c>
      <c r="F600" s="10">
        <v>1</v>
      </c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hidden="1" customHeight="1">
      <c r="A601" s="4" t="s">
        <v>10</v>
      </c>
      <c r="B601" s="4" t="s">
        <v>59</v>
      </c>
      <c r="C601" s="4" t="s">
        <v>16</v>
      </c>
      <c r="D601" s="10">
        <v>1</v>
      </c>
      <c r="E601" s="10">
        <v>2030</v>
      </c>
      <c r="F601" s="10">
        <v>1</v>
      </c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hidden="1" customHeight="1">
      <c r="A602" s="4" t="s">
        <v>10</v>
      </c>
      <c r="B602" s="4" t="s">
        <v>71</v>
      </c>
      <c r="C602" s="4" t="s">
        <v>16</v>
      </c>
      <c r="D602" s="10">
        <v>1</v>
      </c>
      <c r="E602" s="10">
        <v>2030</v>
      </c>
      <c r="F602" s="10">
        <v>1</v>
      </c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hidden="1" customHeight="1">
      <c r="A603" s="4" t="s">
        <v>10</v>
      </c>
      <c r="B603" s="4" t="s">
        <v>30</v>
      </c>
      <c r="C603" s="4" t="s">
        <v>16</v>
      </c>
      <c r="D603" s="10">
        <v>1</v>
      </c>
      <c r="E603" s="10">
        <v>2030</v>
      </c>
      <c r="F603" s="10">
        <v>1</v>
      </c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hidden="1" customHeight="1">
      <c r="A604" s="4" t="s">
        <v>10</v>
      </c>
      <c r="B604" s="4" t="s">
        <v>42</v>
      </c>
      <c r="C604" s="4" t="s">
        <v>16</v>
      </c>
      <c r="D604" s="10">
        <v>1</v>
      </c>
      <c r="E604" s="10">
        <v>2030</v>
      </c>
      <c r="F604" s="10">
        <v>1</v>
      </c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hidden="1" customHeight="1">
      <c r="A605" s="4" t="s">
        <v>10</v>
      </c>
      <c r="B605" s="4" t="s">
        <v>54</v>
      </c>
      <c r="C605" s="4" t="s">
        <v>16</v>
      </c>
      <c r="D605" s="10">
        <v>1</v>
      </c>
      <c r="E605" s="10">
        <v>2030</v>
      </c>
      <c r="F605" s="10">
        <v>1</v>
      </c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hidden="1" customHeight="1">
      <c r="A606" s="4" t="s">
        <v>10</v>
      </c>
      <c r="B606" s="4" t="s">
        <v>68</v>
      </c>
      <c r="C606" s="4" t="s">
        <v>16</v>
      </c>
      <c r="D606" s="10">
        <v>1</v>
      </c>
      <c r="E606" s="10">
        <v>2030</v>
      </c>
      <c r="F606" s="10">
        <v>1</v>
      </c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hidden="1" customHeight="1">
      <c r="A607" s="4" t="s">
        <v>10</v>
      </c>
      <c r="B607" s="4" t="s">
        <v>62</v>
      </c>
      <c r="C607" s="4" t="s">
        <v>16</v>
      </c>
      <c r="D607" s="10">
        <v>1</v>
      </c>
      <c r="E607" s="10">
        <v>2030</v>
      </c>
      <c r="F607" s="10">
        <v>1</v>
      </c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hidden="1" customHeight="1">
      <c r="A608" s="4" t="s">
        <v>10</v>
      </c>
      <c r="B608" s="4" t="s">
        <v>24</v>
      </c>
      <c r="C608" s="4" t="s">
        <v>16</v>
      </c>
      <c r="D608" s="10">
        <v>2</v>
      </c>
      <c r="E608" s="10">
        <v>2030</v>
      </c>
      <c r="F608" s="10">
        <v>1</v>
      </c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hidden="1" customHeight="1">
      <c r="A609" s="4" t="s">
        <v>10</v>
      </c>
      <c r="B609" s="4" t="s">
        <v>36</v>
      </c>
      <c r="C609" s="4" t="s">
        <v>16</v>
      </c>
      <c r="D609" s="10">
        <v>2</v>
      </c>
      <c r="E609" s="10">
        <v>2030</v>
      </c>
      <c r="F609" s="10">
        <v>1</v>
      </c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hidden="1" customHeight="1">
      <c r="A610" s="4" t="s">
        <v>10</v>
      </c>
      <c r="B610" s="4" t="s">
        <v>48</v>
      </c>
      <c r="C610" s="4" t="s">
        <v>16</v>
      </c>
      <c r="D610" s="10">
        <v>2</v>
      </c>
      <c r="E610" s="10">
        <v>2030</v>
      </c>
      <c r="F610" s="10">
        <v>1</v>
      </c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hidden="1" customHeight="1">
      <c r="A611" s="4" t="s">
        <v>10</v>
      </c>
      <c r="B611" s="4" t="s">
        <v>65</v>
      </c>
      <c r="C611" s="4" t="s">
        <v>16</v>
      </c>
      <c r="D611" s="10">
        <v>2</v>
      </c>
      <c r="E611" s="10">
        <v>2030</v>
      </c>
      <c r="F611" s="10">
        <v>1</v>
      </c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hidden="1" customHeight="1">
      <c r="A612" s="4" t="s">
        <v>10</v>
      </c>
      <c r="B612" s="4" t="s">
        <v>59</v>
      </c>
      <c r="C612" s="4" t="s">
        <v>16</v>
      </c>
      <c r="D612" s="10">
        <v>2</v>
      </c>
      <c r="E612" s="10">
        <v>2030</v>
      </c>
      <c r="F612" s="10">
        <v>1</v>
      </c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hidden="1" customHeight="1">
      <c r="A613" s="4" t="s">
        <v>10</v>
      </c>
      <c r="B613" s="4" t="s">
        <v>71</v>
      </c>
      <c r="C613" s="4" t="s">
        <v>16</v>
      </c>
      <c r="D613" s="10">
        <v>2</v>
      </c>
      <c r="E613" s="10">
        <v>2030</v>
      </c>
      <c r="F613" s="10">
        <v>1</v>
      </c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hidden="1" customHeight="1">
      <c r="A614" s="4" t="s">
        <v>10</v>
      </c>
      <c r="B614" s="4" t="s">
        <v>30</v>
      </c>
      <c r="C614" s="4" t="s">
        <v>16</v>
      </c>
      <c r="D614" s="10">
        <v>2</v>
      </c>
      <c r="E614" s="10">
        <v>2030</v>
      </c>
      <c r="F614" s="10">
        <v>1</v>
      </c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hidden="1" customHeight="1">
      <c r="A615" s="4" t="s">
        <v>10</v>
      </c>
      <c r="B615" s="4" t="s">
        <v>42</v>
      </c>
      <c r="C615" s="4" t="s">
        <v>16</v>
      </c>
      <c r="D615" s="10">
        <v>2</v>
      </c>
      <c r="E615" s="10">
        <v>2030</v>
      </c>
      <c r="F615" s="10">
        <v>1</v>
      </c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hidden="1" customHeight="1">
      <c r="A616" s="4" t="s">
        <v>10</v>
      </c>
      <c r="B616" s="4" t="s">
        <v>54</v>
      </c>
      <c r="C616" s="4" t="s">
        <v>16</v>
      </c>
      <c r="D616" s="10">
        <v>2</v>
      </c>
      <c r="E616" s="10">
        <v>2030</v>
      </c>
      <c r="F616" s="10">
        <v>1</v>
      </c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hidden="1" customHeight="1">
      <c r="A617" s="4" t="s">
        <v>10</v>
      </c>
      <c r="B617" s="4" t="s">
        <v>68</v>
      </c>
      <c r="C617" s="4" t="s">
        <v>16</v>
      </c>
      <c r="D617" s="10">
        <v>2</v>
      </c>
      <c r="E617" s="10">
        <v>2030</v>
      </c>
      <c r="F617" s="10">
        <v>1</v>
      </c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hidden="1" customHeight="1">
      <c r="A618" s="4" t="s">
        <v>10</v>
      </c>
      <c r="B618" s="4" t="s">
        <v>62</v>
      </c>
      <c r="C618" s="4" t="s">
        <v>16</v>
      </c>
      <c r="D618" s="10">
        <v>2</v>
      </c>
      <c r="E618" s="10">
        <v>2030</v>
      </c>
      <c r="F618" s="10">
        <v>1</v>
      </c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hidden="1" customHeight="1">
      <c r="A619" s="4" t="s">
        <v>10</v>
      </c>
      <c r="B619" s="4" t="s">
        <v>74</v>
      </c>
      <c r="C619" s="4" t="s">
        <v>16</v>
      </c>
      <c r="D619" s="10">
        <v>2</v>
      </c>
      <c r="E619" s="10">
        <v>2030</v>
      </c>
      <c r="F619" s="10">
        <v>0.5</v>
      </c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hidden="1" customHeight="1">
      <c r="A620" s="4" t="s">
        <v>10</v>
      </c>
      <c r="B620" s="4" t="s">
        <v>24</v>
      </c>
      <c r="C620" s="4" t="s">
        <v>81</v>
      </c>
      <c r="D620" s="10">
        <v>2</v>
      </c>
      <c r="E620" s="10">
        <v>2030</v>
      </c>
      <c r="F620" s="10">
        <v>2.5680000000000001</v>
      </c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hidden="1" customHeight="1">
      <c r="A621" s="4" t="s">
        <v>10</v>
      </c>
      <c r="B621" s="4" t="s">
        <v>36</v>
      </c>
      <c r="C621" s="4" t="s">
        <v>81</v>
      </c>
      <c r="D621" s="10">
        <v>2</v>
      </c>
      <c r="E621" s="10">
        <v>2030</v>
      </c>
      <c r="F621" s="10">
        <v>1.5309999999999999</v>
      </c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hidden="1" customHeight="1">
      <c r="A622" s="4" t="s">
        <v>10</v>
      </c>
      <c r="B622" s="4" t="s">
        <v>48</v>
      </c>
      <c r="C622" s="4" t="s">
        <v>81</v>
      </c>
      <c r="D622" s="10">
        <v>2</v>
      </c>
      <c r="E622" s="10">
        <v>2030</v>
      </c>
      <c r="F622" s="10">
        <v>1.651</v>
      </c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hidden="1" customHeight="1">
      <c r="A623" s="4" t="s">
        <v>10</v>
      </c>
      <c r="B623" s="4" t="s">
        <v>65</v>
      </c>
      <c r="C623" s="4" t="s">
        <v>81</v>
      </c>
      <c r="D623" s="10">
        <v>2</v>
      </c>
      <c r="E623" s="10">
        <v>2030</v>
      </c>
      <c r="F623" s="10">
        <v>1.006</v>
      </c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hidden="1" customHeight="1">
      <c r="A624" s="4" t="s">
        <v>10</v>
      </c>
      <c r="B624" s="4" t="s">
        <v>59</v>
      </c>
      <c r="C624" s="4" t="s">
        <v>81</v>
      </c>
      <c r="D624" s="10">
        <v>2</v>
      </c>
      <c r="E624" s="10">
        <v>2030</v>
      </c>
      <c r="F624" s="10">
        <v>1.006</v>
      </c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hidden="1" customHeight="1">
      <c r="A625" s="4" t="s">
        <v>10</v>
      </c>
      <c r="B625" s="4" t="s">
        <v>71</v>
      </c>
      <c r="C625" s="4" t="s">
        <v>81</v>
      </c>
      <c r="D625" s="10">
        <v>2</v>
      </c>
      <c r="E625" s="10">
        <v>2030</v>
      </c>
      <c r="F625" s="10">
        <v>1.006</v>
      </c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hidden="1" customHeight="1">
      <c r="A626" s="4" t="s">
        <v>10</v>
      </c>
      <c r="B626" s="4" t="s">
        <v>30</v>
      </c>
      <c r="C626" s="4" t="s">
        <v>81</v>
      </c>
      <c r="D626" s="10">
        <v>2</v>
      </c>
      <c r="E626" s="10">
        <v>2030</v>
      </c>
      <c r="F626" s="10">
        <v>2.5680000000000001</v>
      </c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hidden="1" customHeight="1">
      <c r="A627" s="4" t="s">
        <v>10</v>
      </c>
      <c r="B627" s="4" t="s">
        <v>42</v>
      </c>
      <c r="C627" s="4" t="s">
        <v>81</v>
      </c>
      <c r="D627" s="10">
        <v>2</v>
      </c>
      <c r="E627" s="10">
        <v>2030</v>
      </c>
      <c r="F627" s="10">
        <v>1.8320000000000001</v>
      </c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hidden="1" customHeight="1">
      <c r="A628" s="4" t="s">
        <v>10</v>
      </c>
      <c r="B628" s="4" t="s">
        <v>54</v>
      </c>
      <c r="C628" s="4" t="s">
        <v>81</v>
      </c>
      <c r="D628" s="10">
        <v>2</v>
      </c>
      <c r="E628" s="10">
        <v>2030</v>
      </c>
      <c r="F628" s="10">
        <v>1.006</v>
      </c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hidden="1" customHeight="1">
      <c r="A629" s="4" t="s">
        <v>10</v>
      </c>
      <c r="B629" s="4" t="s">
        <v>68</v>
      </c>
      <c r="C629" s="4" t="s">
        <v>81</v>
      </c>
      <c r="D629" s="10">
        <v>2</v>
      </c>
      <c r="E629" s="10">
        <v>2030</v>
      </c>
      <c r="F629" s="10">
        <v>1.006</v>
      </c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hidden="1" customHeight="1">
      <c r="A630" s="4" t="s">
        <v>10</v>
      </c>
      <c r="B630" s="4" t="s">
        <v>62</v>
      </c>
      <c r="C630" s="4" t="s">
        <v>81</v>
      </c>
      <c r="D630" s="10">
        <v>2</v>
      </c>
      <c r="E630" s="10">
        <v>2030</v>
      </c>
      <c r="F630" s="10">
        <v>1.006</v>
      </c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hidden="1" customHeight="1">
      <c r="A631" s="4" t="s">
        <v>10</v>
      </c>
      <c r="B631" s="4" t="s">
        <v>74</v>
      </c>
      <c r="C631" s="4" t="s">
        <v>81</v>
      </c>
      <c r="D631" s="10">
        <v>2</v>
      </c>
      <c r="E631" s="10">
        <v>2030</v>
      </c>
      <c r="F631" s="10">
        <v>0.4</v>
      </c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hidden="1" customHeight="1">
      <c r="A632" s="4" t="s">
        <v>10</v>
      </c>
      <c r="B632" s="4" t="s">
        <v>119</v>
      </c>
      <c r="C632" s="4" t="s">
        <v>103</v>
      </c>
      <c r="D632" s="10">
        <v>1</v>
      </c>
      <c r="E632" s="10">
        <v>2050</v>
      </c>
      <c r="F632" s="10">
        <v>1</v>
      </c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hidden="1" customHeight="1">
      <c r="A633" s="4" t="s">
        <v>10</v>
      </c>
      <c r="B633" s="4" t="s">
        <v>112</v>
      </c>
      <c r="C633" s="4" t="s">
        <v>44</v>
      </c>
      <c r="D633" s="10">
        <v>1</v>
      </c>
      <c r="E633" s="10">
        <v>2030</v>
      </c>
      <c r="F633" s="10">
        <v>1</v>
      </c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hidden="1" customHeight="1">
      <c r="A634" s="4" t="s">
        <v>10</v>
      </c>
      <c r="B634" s="4" t="s">
        <v>77</v>
      </c>
      <c r="C634" s="4" t="s">
        <v>16</v>
      </c>
      <c r="D634" s="10">
        <v>1</v>
      </c>
      <c r="E634" s="10">
        <v>2030</v>
      </c>
      <c r="F634" s="10">
        <v>1</v>
      </c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hidden="1" customHeight="1">
      <c r="A635" s="4" t="s">
        <v>10</v>
      </c>
      <c r="B635" s="4" t="s">
        <v>77</v>
      </c>
      <c r="C635" s="4" t="s">
        <v>16</v>
      </c>
      <c r="D635" s="10">
        <v>2</v>
      </c>
      <c r="E635" s="10">
        <v>2030</v>
      </c>
      <c r="F635" s="10">
        <v>1</v>
      </c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hidden="1" customHeight="1">
      <c r="A636" s="4" t="s">
        <v>10</v>
      </c>
      <c r="B636" s="4" t="s">
        <v>77</v>
      </c>
      <c r="C636" s="4" t="s">
        <v>81</v>
      </c>
      <c r="D636" s="10">
        <v>2</v>
      </c>
      <c r="E636" s="10">
        <v>2030</v>
      </c>
      <c r="F636" s="10">
        <v>1.651</v>
      </c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hidden="1" customHeight="1">
      <c r="A637" s="4" t="s">
        <v>10</v>
      </c>
      <c r="B637" s="4" t="s">
        <v>167</v>
      </c>
      <c r="C637" s="4" t="s">
        <v>16</v>
      </c>
      <c r="D637" s="10">
        <v>1</v>
      </c>
      <c r="E637" s="10">
        <v>2035</v>
      </c>
      <c r="F637" s="10">
        <v>1</v>
      </c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hidden="1" customHeight="1">
      <c r="A638" s="4" t="s">
        <v>10</v>
      </c>
      <c r="B638" s="4" t="s">
        <v>149</v>
      </c>
      <c r="C638" s="4" t="s">
        <v>16</v>
      </c>
      <c r="D638" s="10">
        <v>1</v>
      </c>
      <c r="E638" s="10">
        <v>2030</v>
      </c>
      <c r="F638" s="10">
        <v>1</v>
      </c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hidden="1" customHeight="1">
      <c r="A639" s="4" t="s">
        <v>10</v>
      </c>
      <c r="B639" s="4" t="s">
        <v>225</v>
      </c>
      <c r="C639" s="4" t="s">
        <v>16</v>
      </c>
      <c r="D639" s="10">
        <v>1</v>
      </c>
      <c r="E639" s="10">
        <v>2030</v>
      </c>
      <c r="F639" s="10">
        <v>1</v>
      </c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hidden="1" customHeight="1">
      <c r="A640" s="4" t="s">
        <v>10</v>
      </c>
      <c r="B640" s="4" t="s">
        <v>224</v>
      </c>
      <c r="C640" s="4" t="s">
        <v>16</v>
      </c>
      <c r="D640" s="10">
        <v>1</v>
      </c>
      <c r="E640" s="10">
        <v>2030</v>
      </c>
      <c r="F640" s="10">
        <v>1</v>
      </c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hidden="1" customHeight="1">
      <c r="A641" s="4" t="s">
        <v>10</v>
      </c>
      <c r="B641" s="4" t="s">
        <v>149</v>
      </c>
      <c r="C641" s="4" t="s">
        <v>16</v>
      </c>
      <c r="D641" s="10">
        <v>2</v>
      </c>
      <c r="E641" s="10">
        <v>2030</v>
      </c>
      <c r="F641" s="10">
        <v>1</v>
      </c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hidden="1" customHeight="1">
      <c r="A642" s="4" t="s">
        <v>10</v>
      </c>
      <c r="B642" s="4" t="s">
        <v>225</v>
      </c>
      <c r="C642" s="4" t="s">
        <v>16</v>
      </c>
      <c r="D642" s="10">
        <v>2</v>
      </c>
      <c r="E642" s="10">
        <v>2030</v>
      </c>
      <c r="F642" s="10">
        <v>1</v>
      </c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hidden="1" customHeight="1">
      <c r="A643" s="4" t="s">
        <v>10</v>
      </c>
      <c r="B643" s="4" t="s">
        <v>224</v>
      </c>
      <c r="C643" s="4" t="s">
        <v>16</v>
      </c>
      <c r="D643" s="10">
        <v>2</v>
      </c>
      <c r="E643" s="10">
        <v>2030</v>
      </c>
      <c r="F643" s="10">
        <v>1</v>
      </c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hidden="1" customHeight="1">
      <c r="A644" s="4" t="s">
        <v>10</v>
      </c>
      <c r="B644" s="4" t="s">
        <v>149</v>
      </c>
      <c r="C644" s="4" t="s">
        <v>16</v>
      </c>
      <c r="D644" s="10">
        <v>3</v>
      </c>
      <c r="E644" s="10">
        <v>2030</v>
      </c>
      <c r="F644" s="10">
        <v>1</v>
      </c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hidden="1" customHeight="1">
      <c r="A645" s="4" t="s">
        <v>10</v>
      </c>
      <c r="B645" s="4" t="s">
        <v>225</v>
      </c>
      <c r="C645" s="4" t="s">
        <v>16</v>
      </c>
      <c r="D645" s="10">
        <v>3</v>
      </c>
      <c r="E645" s="10">
        <v>2030</v>
      </c>
      <c r="F645" s="10">
        <v>1</v>
      </c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hidden="1" customHeight="1">
      <c r="A646" s="4" t="s">
        <v>10</v>
      </c>
      <c r="B646" s="4" t="s">
        <v>224</v>
      </c>
      <c r="C646" s="4" t="s">
        <v>16</v>
      </c>
      <c r="D646" s="10">
        <v>3</v>
      </c>
      <c r="E646" s="10">
        <v>2030</v>
      </c>
      <c r="F646" s="10">
        <v>1</v>
      </c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hidden="1" customHeight="1">
      <c r="A647" s="4" t="s">
        <v>10</v>
      </c>
      <c r="B647" s="4" t="s">
        <v>206</v>
      </c>
      <c r="C647" s="4" t="s">
        <v>92</v>
      </c>
      <c r="D647" s="10">
        <v>1</v>
      </c>
      <c r="E647" s="10">
        <v>2035</v>
      </c>
      <c r="F647" s="10">
        <v>1</v>
      </c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hidden="1" customHeight="1">
      <c r="A648" s="4" t="s">
        <v>10</v>
      </c>
      <c r="B648" s="4" t="s">
        <v>18</v>
      </c>
      <c r="C648" s="4" t="s">
        <v>13</v>
      </c>
      <c r="D648" s="10">
        <v>1</v>
      </c>
      <c r="E648" s="10">
        <v>2035</v>
      </c>
      <c r="F648" s="10">
        <v>1</v>
      </c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hidden="1" customHeight="1">
      <c r="A649" s="4" t="s">
        <v>10</v>
      </c>
      <c r="B649" s="4" t="s">
        <v>215</v>
      </c>
      <c r="C649" s="4" t="s">
        <v>16</v>
      </c>
      <c r="D649" s="10">
        <v>2</v>
      </c>
      <c r="E649" s="10">
        <v>2035</v>
      </c>
      <c r="F649" s="10">
        <v>1</v>
      </c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hidden="1" customHeight="1">
      <c r="A650" s="4" t="s">
        <v>10</v>
      </c>
      <c r="B650" s="4" t="s">
        <v>80</v>
      </c>
      <c r="C650" s="4" t="s">
        <v>16</v>
      </c>
      <c r="D650" s="10">
        <v>2</v>
      </c>
      <c r="E650" s="10">
        <v>2035</v>
      </c>
      <c r="F650" s="10">
        <v>1</v>
      </c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hidden="1" customHeight="1">
      <c r="A651" s="4" t="s">
        <v>10</v>
      </c>
      <c r="B651" s="4" t="s">
        <v>83</v>
      </c>
      <c r="C651" s="4" t="s">
        <v>20</v>
      </c>
      <c r="D651" s="10">
        <v>2</v>
      </c>
      <c r="E651" s="10">
        <v>2035</v>
      </c>
      <c r="F651" s="10">
        <v>1</v>
      </c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hidden="1" customHeight="1">
      <c r="A652" s="4" t="s">
        <v>10</v>
      </c>
      <c r="B652" s="4" t="s">
        <v>86</v>
      </c>
      <c r="C652" s="4" t="s">
        <v>87</v>
      </c>
      <c r="D652" s="10">
        <v>2</v>
      </c>
      <c r="E652" s="10">
        <v>2035</v>
      </c>
      <c r="F652" s="10">
        <v>1</v>
      </c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hidden="1" customHeight="1">
      <c r="A653" s="4" t="s">
        <v>10</v>
      </c>
      <c r="B653" s="4" t="s">
        <v>120</v>
      </c>
      <c r="C653" s="4" t="s">
        <v>103</v>
      </c>
      <c r="D653" s="10">
        <v>1</v>
      </c>
      <c r="E653" s="10">
        <v>2022</v>
      </c>
      <c r="F653" s="10">
        <v>1</v>
      </c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hidden="1" customHeight="1">
      <c r="A654" s="4" t="s">
        <v>10</v>
      </c>
      <c r="B654" s="4" t="s">
        <v>91</v>
      </c>
      <c r="C654" s="4" t="s">
        <v>44</v>
      </c>
      <c r="D654" s="10">
        <v>2</v>
      </c>
      <c r="E654" s="10">
        <v>2035</v>
      </c>
      <c r="F654" s="10">
        <v>1</v>
      </c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hidden="1" customHeight="1">
      <c r="A655" s="4" t="s">
        <v>10</v>
      </c>
      <c r="B655" s="4" t="s">
        <v>93</v>
      </c>
      <c r="C655" s="4" t="s">
        <v>16</v>
      </c>
      <c r="D655" s="10">
        <v>2</v>
      </c>
      <c r="E655" s="10">
        <v>2035</v>
      </c>
      <c r="F655" s="10">
        <v>1</v>
      </c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hidden="1" customHeight="1">
      <c r="A656" s="4" t="s">
        <v>10</v>
      </c>
      <c r="B656" s="4" t="s">
        <v>95</v>
      </c>
      <c r="C656" s="4" t="s">
        <v>16</v>
      </c>
      <c r="D656" s="10">
        <v>2</v>
      </c>
      <c r="E656" s="10">
        <v>2035</v>
      </c>
      <c r="F656" s="10">
        <v>1</v>
      </c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hidden="1" customHeight="1">
      <c r="A657" s="4" t="s">
        <v>10</v>
      </c>
      <c r="B657" s="4" t="s">
        <v>227</v>
      </c>
      <c r="C657" s="4" t="s">
        <v>16</v>
      </c>
      <c r="D657" s="10">
        <v>2</v>
      </c>
      <c r="E657" s="10">
        <v>2035</v>
      </c>
      <c r="F657" s="10">
        <v>1</v>
      </c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hidden="1" customHeight="1">
      <c r="A658" s="4" t="s">
        <v>10</v>
      </c>
      <c r="B658" s="4" t="s">
        <v>216</v>
      </c>
      <c r="C658" s="4" t="s">
        <v>97</v>
      </c>
      <c r="D658" s="10">
        <v>1</v>
      </c>
      <c r="E658" s="10">
        <v>2035</v>
      </c>
      <c r="F658" s="10">
        <v>1</v>
      </c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hidden="1" customHeight="1">
      <c r="A659" s="4" t="s">
        <v>10</v>
      </c>
      <c r="B659" s="4" t="s">
        <v>216</v>
      </c>
      <c r="C659" s="4" t="s">
        <v>97</v>
      </c>
      <c r="D659" s="10">
        <v>2</v>
      </c>
      <c r="E659" s="10">
        <v>2035</v>
      </c>
      <c r="F659" s="10">
        <v>1</v>
      </c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hidden="1" customHeight="1">
      <c r="A660" s="4" t="s">
        <v>10</v>
      </c>
      <c r="B660" s="4" t="s">
        <v>216</v>
      </c>
      <c r="C660" s="4" t="s">
        <v>97</v>
      </c>
      <c r="D660" s="10">
        <v>3</v>
      </c>
      <c r="E660" s="10">
        <v>2035</v>
      </c>
      <c r="F660" s="10">
        <v>1</v>
      </c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hidden="1" customHeight="1">
      <c r="A661" s="4" t="s">
        <v>10</v>
      </c>
      <c r="B661" s="4" t="s">
        <v>96</v>
      </c>
      <c r="C661" s="4" t="s">
        <v>97</v>
      </c>
      <c r="D661" s="10">
        <v>1</v>
      </c>
      <c r="E661" s="10">
        <v>2035</v>
      </c>
      <c r="F661" s="10">
        <v>1</v>
      </c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hidden="1" customHeight="1">
      <c r="A662" s="4" t="s">
        <v>10</v>
      </c>
      <c r="B662" s="4" t="s">
        <v>104</v>
      </c>
      <c r="C662" s="4" t="s">
        <v>97</v>
      </c>
      <c r="D662" s="10">
        <v>1</v>
      </c>
      <c r="E662" s="10">
        <v>2035</v>
      </c>
      <c r="F662" s="10">
        <v>1</v>
      </c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hidden="1" customHeight="1">
      <c r="A663" s="4" t="s">
        <v>10</v>
      </c>
      <c r="B663" s="4" t="s">
        <v>98</v>
      </c>
      <c r="C663" s="4" t="s">
        <v>97</v>
      </c>
      <c r="D663" s="10">
        <v>1</v>
      </c>
      <c r="E663" s="10">
        <v>2035</v>
      </c>
      <c r="F663" s="10">
        <v>1</v>
      </c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hidden="1" customHeight="1">
      <c r="A664" s="4" t="s">
        <v>10</v>
      </c>
      <c r="B664" s="4" t="s">
        <v>100</v>
      </c>
      <c r="C664" s="4" t="s">
        <v>97</v>
      </c>
      <c r="D664" s="10">
        <v>1</v>
      </c>
      <c r="E664" s="10">
        <v>2035</v>
      </c>
      <c r="F664" s="10">
        <v>1</v>
      </c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hidden="1" customHeight="1">
      <c r="A665" s="4" t="s">
        <v>10</v>
      </c>
      <c r="B665" s="4" t="s">
        <v>217</v>
      </c>
      <c r="C665" s="4" t="s">
        <v>97</v>
      </c>
      <c r="D665" s="10">
        <v>1</v>
      </c>
      <c r="E665" s="10">
        <v>2035</v>
      </c>
      <c r="F665" s="10">
        <v>1</v>
      </c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hidden="1" customHeight="1">
      <c r="A666" s="4" t="s">
        <v>10</v>
      </c>
      <c r="B666" s="4" t="s">
        <v>106</v>
      </c>
      <c r="C666" s="4" t="s">
        <v>97</v>
      </c>
      <c r="D666" s="10">
        <v>1</v>
      </c>
      <c r="E666" s="10">
        <v>2035</v>
      </c>
      <c r="F666" s="10">
        <v>1</v>
      </c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hidden="1" customHeight="1">
      <c r="A667" s="4" t="s">
        <v>10</v>
      </c>
      <c r="B667" s="4" t="s">
        <v>217</v>
      </c>
      <c r="C667" s="4" t="s">
        <v>97</v>
      </c>
      <c r="D667" s="10">
        <v>2</v>
      </c>
      <c r="E667" s="10">
        <v>2035</v>
      </c>
      <c r="F667" s="10">
        <v>1</v>
      </c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hidden="1" customHeight="1">
      <c r="A668" s="4" t="s">
        <v>10</v>
      </c>
      <c r="B668" s="4" t="s">
        <v>217</v>
      </c>
      <c r="C668" s="4" t="s">
        <v>97</v>
      </c>
      <c r="D668" s="10">
        <v>3</v>
      </c>
      <c r="E668" s="10">
        <v>2035</v>
      </c>
      <c r="F668" s="10">
        <v>1</v>
      </c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hidden="1" customHeight="1">
      <c r="A669" s="4" t="s">
        <v>10</v>
      </c>
      <c r="B669" s="4" t="s">
        <v>106</v>
      </c>
      <c r="C669" s="4" t="s">
        <v>97</v>
      </c>
      <c r="D669" s="10">
        <v>2</v>
      </c>
      <c r="E669" s="10">
        <v>2035</v>
      </c>
      <c r="F669" s="10">
        <v>1</v>
      </c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hidden="1" customHeight="1">
      <c r="A670" s="4" t="s">
        <v>10</v>
      </c>
      <c r="B670" s="4" t="s">
        <v>106</v>
      </c>
      <c r="C670" s="4" t="s">
        <v>97</v>
      </c>
      <c r="D670" s="10">
        <v>3</v>
      </c>
      <c r="E670" s="10">
        <v>2035</v>
      </c>
      <c r="F670" s="10">
        <v>1</v>
      </c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hidden="1" customHeight="1">
      <c r="A671" s="4" t="s">
        <v>10</v>
      </c>
      <c r="B671" s="4" t="s">
        <v>108</v>
      </c>
      <c r="C671" s="4" t="s">
        <v>97</v>
      </c>
      <c r="D671" s="10">
        <v>1</v>
      </c>
      <c r="E671" s="10">
        <v>2035</v>
      </c>
      <c r="F671" s="10">
        <v>1</v>
      </c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hidden="1" customHeight="1">
      <c r="A672" s="4" t="s">
        <v>10</v>
      </c>
      <c r="B672" s="4" t="s">
        <v>218</v>
      </c>
      <c r="C672" s="4" t="s">
        <v>97</v>
      </c>
      <c r="D672" s="10">
        <v>1</v>
      </c>
      <c r="E672" s="10">
        <v>2035</v>
      </c>
      <c r="F672" s="10">
        <v>1</v>
      </c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hidden="1" customHeight="1">
      <c r="A673" s="4" t="s">
        <v>10</v>
      </c>
      <c r="B673" s="4" t="s">
        <v>218</v>
      </c>
      <c r="C673" s="4" t="s">
        <v>97</v>
      </c>
      <c r="D673" s="10">
        <v>2</v>
      </c>
      <c r="E673" s="10">
        <v>2035</v>
      </c>
      <c r="F673" s="10">
        <v>1</v>
      </c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hidden="1" customHeight="1">
      <c r="A674" s="4" t="s">
        <v>10</v>
      </c>
      <c r="B674" s="4" t="s">
        <v>202</v>
      </c>
      <c r="C674" s="4" t="s">
        <v>16</v>
      </c>
      <c r="D674" s="10">
        <v>1</v>
      </c>
      <c r="E674" s="10">
        <v>2035</v>
      </c>
      <c r="F674" s="10">
        <v>1</v>
      </c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hidden="1" customHeight="1">
      <c r="A675" s="4" t="s">
        <v>10</v>
      </c>
      <c r="B675" s="4" t="s">
        <v>147</v>
      </c>
      <c r="C675" s="4" t="s">
        <v>16</v>
      </c>
      <c r="D675" s="10">
        <v>1</v>
      </c>
      <c r="E675" s="10">
        <v>2035</v>
      </c>
      <c r="F675" s="10">
        <v>1</v>
      </c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hidden="1" customHeight="1">
      <c r="A676" s="4" t="s">
        <v>10</v>
      </c>
      <c r="B676" s="4" t="s">
        <v>151</v>
      </c>
      <c r="C676" s="4" t="s">
        <v>16</v>
      </c>
      <c r="D676" s="10">
        <v>1</v>
      </c>
      <c r="E676" s="10">
        <v>2035</v>
      </c>
      <c r="F676" s="10">
        <v>1</v>
      </c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hidden="1" customHeight="1">
      <c r="A677" s="4" t="s">
        <v>10</v>
      </c>
      <c r="B677" s="4" t="s">
        <v>199</v>
      </c>
      <c r="C677" s="4" t="s">
        <v>16</v>
      </c>
      <c r="D677" s="10">
        <v>1</v>
      </c>
      <c r="E677" s="10">
        <v>2035</v>
      </c>
      <c r="F677" s="10">
        <v>1</v>
      </c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hidden="1" customHeight="1">
      <c r="A678" s="4" t="s">
        <v>10</v>
      </c>
      <c r="B678" s="4" t="s">
        <v>214</v>
      </c>
      <c r="C678" s="4" t="s">
        <v>16</v>
      </c>
      <c r="D678" s="10">
        <v>1</v>
      </c>
      <c r="E678" s="10">
        <v>2035</v>
      </c>
      <c r="F678" s="10">
        <v>1</v>
      </c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hidden="1" customHeight="1">
      <c r="A679" s="4" t="s">
        <v>10</v>
      </c>
      <c r="B679" s="4" t="s">
        <v>152</v>
      </c>
      <c r="C679" s="4" t="s">
        <v>99</v>
      </c>
      <c r="D679" s="10">
        <v>1</v>
      </c>
      <c r="E679" s="10">
        <v>2035</v>
      </c>
      <c r="F679" s="10">
        <v>1</v>
      </c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hidden="1" customHeight="1">
      <c r="A680" s="4" t="s">
        <v>10</v>
      </c>
      <c r="B680" s="4" t="s">
        <v>219</v>
      </c>
      <c r="C680" s="4" t="s">
        <v>99</v>
      </c>
      <c r="D680" s="10">
        <v>1</v>
      </c>
      <c r="E680" s="10">
        <v>2035</v>
      </c>
      <c r="F680" s="10">
        <v>1</v>
      </c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hidden="1" customHeight="1">
      <c r="A681" s="4" t="s">
        <v>10</v>
      </c>
      <c r="B681" s="4" t="s">
        <v>219</v>
      </c>
      <c r="C681" s="4" t="s">
        <v>99</v>
      </c>
      <c r="D681" s="10">
        <v>2</v>
      </c>
      <c r="E681" s="10">
        <v>2035</v>
      </c>
      <c r="F681" s="10">
        <v>1</v>
      </c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hidden="1" customHeight="1">
      <c r="A682" s="4" t="s">
        <v>10</v>
      </c>
      <c r="B682" s="4" t="s">
        <v>153</v>
      </c>
      <c r="C682" s="4" t="s">
        <v>99</v>
      </c>
      <c r="D682" s="10">
        <v>1</v>
      </c>
      <c r="E682" s="10">
        <v>2035</v>
      </c>
      <c r="F682" s="10">
        <v>1</v>
      </c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hidden="1" customHeight="1">
      <c r="A683" s="4" t="s">
        <v>10</v>
      </c>
      <c r="B683" s="4" t="s">
        <v>220</v>
      </c>
      <c r="C683" s="4" t="s">
        <v>99</v>
      </c>
      <c r="D683" s="10">
        <v>1</v>
      </c>
      <c r="E683" s="10">
        <v>2035</v>
      </c>
      <c r="F683" s="10">
        <v>1</v>
      </c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hidden="1" customHeight="1">
      <c r="A684" s="4" t="s">
        <v>10</v>
      </c>
      <c r="B684" s="4" t="s">
        <v>220</v>
      </c>
      <c r="C684" s="4" t="s">
        <v>99</v>
      </c>
      <c r="D684" s="10">
        <v>2</v>
      </c>
      <c r="E684" s="10">
        <v>2035</v>
      </c>
      <c r="F684" s="10">
        <v>1</v>
      </c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hidden="1" customHeight="1">
      <c r="A685" s="4" t="s">
        <v>10</v>
      </c>
      <c r="B685" s="4" t="s">
        <v>220</v>
      </c>
      <c r="C685" s="4" t="s">
        <v>99</v>
      </c>
      <c r="D685" s="10">
        <v>3</v>
      </c>
      <c r="E685" s="10">
        <v>2035</v>
      </c>
      <c r="F685" s="10">
        <v>1</v>
      </c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hidden="1" customHeight="1">
      <c r="A686" s="4" t="s">
        <v>10</v>
      </c>
      <c r="B686" s="4" t="s">
        <v>154</v>
      </c>
      <c r="C686" s="4" t="s">
        <v>99</v>
      </c>
      <c r="D686" s="10">
        <v>1</v>
      </c>
      <c r="E686" s="10">
        <v>2035</v>
      </c>
      <c r="F686" s="10">
        <v>1</v>
      </c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hidden="1" customHeight="1">
      <c r="A687" s="4" t="s">
        <v>10</v>
      </c>
      <c r="B687" s="4" t="s">
        <v>221</v>
      </c>
      <c r="C687" s="4" t="s">
        <v>99</v>
      </c>
      <c r="D687" s="10">
        <v>1</v>
      </c>
      <c r="E687" s="10">
        <v>2035</v>
      </c>
      <c r="F687" s="10">
        <v>1</v>
      </c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hidden="1" customHeight="1">
      <c r="A688" s="4" t="s">
        <v>10</v>
      </c>
      <c r="B688" s="4" t="s">
        <v>155</v>
      </c>
      <c r="C688" s="4" t="s">
        <v>99</v>
      </c>
      <c r="D688" s="10">
        <v>1</v>
      </c>
      <c r="E688" s="10">
        <v>2035</v>
      </c>
      <c r="F688" s="10">
        <v>1</v>
      </c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hidden="1" customHeight="1">
      <c r="A689" s="4" t="s">
        <v>10</v>
      </c>
      <c r="B689" s="4" t="s">
        <v>222</v>
      </c>
      <c r="C689" s="4" t="s">
        <v>99</v>
      </c>
      <c r="D689" s="10">
        <v>1</v>
      </c>
      <c r="E689" s="10">
        <v>2035</v>
      </c>
      <c r="F689" s="10">
        <v>1</v>
      </c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hidden="1" customHeight="1">
      <c r="A690" s="4" t="s">
        <v>10</v>
      </c>
      <c r="B690" s="4" t="s">
        <v>222</v>
      </c>
      <c r="C690" s="4" t="s">
        <v>99</v>
      </c>
      <c r="D690" s="10">
        <v>2</v>
      </c>
      <c r="E690" s="10">
        <v>2035</v>
      </c>
      <c r="F690" s="10">
        <v>1</v>
      </c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hidden="1" customHeight="1">
      <c r="A691" s="4" t="s">
        <v>10</v>
      </c>
      <c r="B691" s="4" t="s">
        <v>222</v>
      </c>
      <c r="C691" s="4" t="s">
        <v>99</v>
      </c>
      <c r="D691" s="10">
        <v>3</v>
      </c>
      <c r="E691" s="10">
        <v>2035</v>
      </c>
      <c r="F691" s="10">
        <v>1</v>
      </c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hidden="1" customHeight="1">
      <c r="A692" s="4" t="s">
        <v>10</v>
      </c>
      <c r="B692" s="4" t="s">
        <v>223</v>
      </c>
      <c r="C692" s="4" t="s">
        <v>99</v>
      </c>
      <c r="D692" s="10">
        <v>1</v>
      </c>
      <c r="E692" s="10">
        <v>2035</v>
      </c>
      <c r="F692" s="10">
        <v>1</v>
      </c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hidden="1" customHeight="1">
      <c r="A693" s="4" t="s">
        <v>10</v>
      </c>
      <c r="B693" s="4" t="s">
        <v>223</v>
      </c>
      <c r="C693" s="4" t="s">
        <v>99</v>
      </c>
      <c r="D693" s="10">
        <v>2</v>
      </c>
      <c r="E693" s="10">
        <v>2035</v>
      </c>
      <c r="F693" s="10">
        <v>1</v>
      </c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hidden="1" customHeight="1">
      <c r="A694" s="4" t="s">
        <v>10</v>
      </c>
      <c r="B694" s="4" t="s">
        <v>223</v>
      </c>
      <c r="C694" s="4" t="s">
        <v>99</v>
      </c>
      <c r="D694" s="10">
        <v>3</v>
      </c>
      <c r="E694" s="10">
        <v>2035</v>
      </c>
      <c r="F694" s="10">
        <v>1</v>
      </c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hidden="1" customHeight="1">
      <c r="A695" s="4" t="s">
        <v>10</v>
      </c>
      <c r="B695" s="4" t="s">
        <v>209</v>
      </c>
      <c r="C695" s="4" t="s">
        <v>90</v>
      </c>
      <c r="D695" s="10">
        <v>1</v>
      </c>
      <c r="E695" s="10">
        <v>2035</v>
      </c>
      <c r="F695" s="10">
        <v>1</v>
      </c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hidden="1" customHeight="1">
      <c r="A696" s="4" t="s">
        <v>10</v>
      </c>
      <c r="B696" s="4" t="s">
        <v>157</v>
      </c>
      <c r="C696" s="4" t="s">
        <v>32</v>
      </c>
      <c r="D696" s="10">
        <v>1</v>
      </c>
      <c r="E696" s="10">
        <v>2035</v>
      </c>
      <c r="F696" s="10">
        <v>1</v>
      </c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hidden="1" customHeight="1">
      <c r="A697" s="4" t="s">
        <v>10</v>
      </c>
      <c r="B697" s="4" t="s">
        <v>207</v>
      </c>
      <c r="C697" s="4" t="s">
        <v>87</v>
      </c>
      <c r="D697" s="10">
        <v>1</v>
      </c>
      <c r="E697" s="10">
        <v>2035</v>
      </c>
      <c r="F697" s="10">
        <v>1</v>
      </c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hidden="1" customHeight="1">
      <c r="A698" s="4" t="s">
        <v>10</v>
      </c>
      <c r="B698" s="4" t="s">
        <v>158</v>
      </c>
      <c r="C698" s="4" t="s">
        <v>26</v>
      </c>
      <c r="D698" s="10">
        <v>1</v>
      </c>
      <c r="E698" s="10">
        <v>2035</v>
      </c>
      <c r="F698" s="10">
        <v>1</v>
      </c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hidden="1" customHeight="1">
      <c r="A699" s="4" t="s">
        <v>10</v>
      </c>
      <c r="B699" s="4" t="s">
        <v>208</v>
      </c>
      <c r="C699" s="4" t="s">
        <v>84</v>
      </c>
      <c r="D699" s="10">
        <v>1</v>
      </c>
      <c r="E699" s="10">
        <v>2035</v>
      </c>
      <c r="F699" s="10">
        <v>1</v>
      </c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hidden="1" customHeight="1">
      <c r="A700" s="4" t="s">
        <v>10</v>
      </c>
      <c r="B700" s="4" t="s">
        <v>160</v>
      </c>
      <c r="C700" s="4" t="s">
        <v>16</v>
      </c>
      <c r="D700" s="10">
        <v>1</v>
      </c>
      <c r="E700" s="10">
        <v>2035</v>
      </c>
      <c r="F700" s="10">
        <v>1</v>
      </c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hidden="1" customHeight="1">
      <c r="A701" s="4" t="s">
        <v>10</v>
      </c>
      <c r="B701" s="4" t="s">
        <v>161</v>
      </c>
      <c r="C701" s="4" t="s">
        <v>16</v>
      </c>
      <c r="D701" s="10">
        <v>1</v>
      </c>
      <c r="E701" s="10">
        <v>2035</v>
      </c>
      <c r="F701" s="10">
        <v>1</v>
      </c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hidden="1" customHeight="1">
      <c r="A702" s="4" t="s">
        <v>10</v>
      </c>
      <c r="B702" s="4" t="s">
        <v>210</v>
      </c>
      <c r="C702" s="4" t="s">
        <v>16</v>
      </c>
      <c r="D702" s="10">
        <v>1</v>
      </c>
      <c r="E702" s="10">
        <v>2035</v>
      </c>
      <c r="F702" s="10">
        <v>1</v>
      </c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hidden="1" customHeight="1">
      <c r="A703" s="4" t="s">
        <v>10</v>
      </c>
      <c r="B703" s="4" t="s">
        <v>163</v>
      </c>
      <c r="C703" s="4" t="s">
        <v>16</v>
      </c>
      <c r="D703" s="10">
        <v>1</v>
      </c>
      <c r="E703" s="10">
        <v>2035</v>
      </c>
      <c r="F703" s="10">
        <v>1</v>
      </c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hidden="1" customHeight="1">
      <c r="A704" s="4" t="s">
        <v>10</v>
      </c>
      <c r="B704" s="4" t="s">
        <v>164</v>
      </c>
      <c r="C704" s="4" t="s">
        <v>16</v>
      </c>
      <c r="D704" s="10">
        <v>1</v>
      </c>
      <c r="E704" s="10">
        <v>2035</v>
      </c>
      <c r="F704" s="10">
        <v>1</v>
      </c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hidden="1" customHeight="1">
      <c r="A705" s="4" t="s">
        <v>10</v>
      </c>
      <c r="B705" s="4" t="s">
        <v>167</v>
      </c>
      <c r="C705" s="4" t="s">
        <v>16</v>
      </c>
      <c r="D705" s="10">
        <v>1</v>
      </c>
      <c r="E705" s="10">
        <v>2040</v>
      </c>
      <c r="F705" s="10">
        <v>1</v>
      </c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hidden="1" customHeight="1">
      <c r="A706" s="4" t="s">
        <v>10</v>
      </c>
      <c r="B706" s="4" t="s">
        <v>167</v>
      </c>
      <c r="C706" s="4" t="s">
        <v>16</v>
      </c>
      <c r="D706" s="10">
        <v>1</v>
      </c>
      <c r="E706" s="10">
        <v>2045</v>
      </c>
      <c r="F706" s="10">
        <v>1</v>
      </c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hidden="1" customHeight="1">
      <c r="A707" s="4" t="s">
        <v>10</v>
      </c>
      <c r="B707" s="4" t="s">
        <v>167</v>
      </c>
      <c r="C707" s="4" t="s">
        <v>16</v>
      </c>
      <c r="D707" s="10">
        <v>1</v>
      </c>
      <c r="E707" s="10">
        <v>2050</v>
      </c>
      <c r="F707" s="10">
        <v>1</v>
      </c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hidden="1" customHeight="1">
      <c r="A708" s="4" t="s">
        <v>10</v>
      </c>
      <c r="B708" s="4" t="s">
        <v>168</v>
      </c>
      <c r="C708" s="4" t="s">
        <v>16</v>
      </c>
      <c r="D708" s="10">
        <v>1</v>
      </c>
      <c r="E708" s="10">
        <v>2022</v>
      </c>
      <c r="F708" s="10">
        <v>1</v>
      </c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hidden="1" customHeight="1">
      <c r="A709" s="4" t="s">
        <v>10</v>
      </c>
      <c r="B709" s="4" t="s">
        <v>168</v>
      </c>
      <c r="C709" s="4" t="s">
        <v>16</v>
      </c>
      <c r="D709" s="10">
        <v>1</v>
      </c>
      <c r="E709" s="10">
        <v>2025</v>
      </c>
      <c r="F709" s="10">
        <v>1</v>
      </c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hidden="1" customHeight="1">
      <c r="A710" s="4" t="s">
        <v>10</v>
      </c>
      <c r="B710" s="4" t="s">
        <v>174</v>
      </c>
      <c r="C710" s="4" t="s">
        <v>16</v>
      </c>
      <c r="D710" s="10">
        <v>1</v>
      </c>
      <c r="E710" s="10">
        <v>2035</v>
      </c>
      <c r="F710" s="10">
        <v>1</v>
      </c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hidden="1" customHeight="1">
      <c r="A711" s="4" t="s">
        <v>10</v>
      </c>
      <c r="B711" s="4" t="s">
        <v>173</v>
      </c>
      <c r="C711" s="4" t="s">
        <v>16</v>
      </c>
      <c r="D711" s="10">
        <v>1</v>
      </c>
      <c r="E711" s="10">
        <v>2035</v>
      </c>
      <c r="F711" s="10">
        <v>1</v>
      </c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hidden="1" customHeight="1">
      <c r="A712" s="4" t="s">
        <v>10</v>
      </c>
      <c r="B712" s="4" t="s">
        <v>172</v>
      </c>
      <c r="C712" s="4" t="s">
        <v>16</v>
      </c>
      <c r="D712" s="10">
        <v>1</v>
      </c>
      <c r="E712" s="10">
        <v>2035</v>
      </c>
      <c r="F712" s="10">
        <v>1</v>
      </c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hidden="1" customHeight="1">
      <c r="A713" s="4" t="s">
        <v>10</v>
      </c>
      <c r="B713" s="4" t="s">
        <v>175</v>
      </c>
      <c r="C713" s="4" t="s">
        <v>16</v>
      </c>
      <c r="D713" s="10">
        <v>1</v>
      </c>
      <c r="E713" s="10">
        <v>2035</v>
      </c>
      <c r="F713" s="10">
        <v>1</v>
      </c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hidden="1" customHeight="1">
      <c r="A714" s="4" t="s">
        <v>10</v>
      </c>
      <c r="B714" s="4" t="s">
        <v>176</v>
      </c>
      <c r="C714" s="4" t="s">
        <v>16</v>
      </c>
      <c r="D714" s="10">
        <v>1</v>
      </c>
      <c r="E714" s="10">
        <v>2035</v>
      </c>
      <c r="F714" s="10">
        <v>1</v>
      </c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hidden="1" customHeight="1">
      <c r="A715" s="4" t="s">
        <v>10</v>
      </c>
      <c r="B715" s="4" t="s">
        <v>213</v>
      </c>
      <c r="C715" s="4" t="s">
        <v>16</v>
      </c>
      <c r="D715" s="10">
        <v>1</v>
      </c>
      <c r="E715" s="10">
        <v>2035</v>
      </c>
      <c r="F715" s="10">
        <v>1</v>
      </c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hidden="1" customHeight="1">
      <c r="A716" s="4" t="s">
        <v>10</v>
      </c>
      <c r="B716" s="4" t="s">
        <v>181</v>
      </c>
      <c r="C716" s="4" t="s">
        <v>20</v>
      </c>
      <c r="D716" s="10">
        <v>1</v>
      </c>
      <c r="E716" s="10">
        <v>2035</v>
      </c>
      <c r="F716" s="10">
        <v>1</v>
      </c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hidden="1" customHeight="1">
      <c r="A717" s="4" t="s">
        <v>10</v>
      </c>
      <c r="B717" s="4" t="s">
        <v>182</v>
      </c>
      <c r="C717" s="4" t="s">
        <v>16</v>
      </c>
      <c r="D717" s="10">
        <v>1</v>
      </c>
      <c r="E717" s="10">
        <v>2035</v>
      </c>
      <c r="F717" s="10">
        <v>1</v>
      </c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hidden="1" customHeight="1">
      <c r="A718" s="4" t="s">
        <v>10</v>
      </c>
      <c r="B718" s="4" t="s">
        <v>182</v>
      </c>
      <c r="C718" s="4" t="s">
        <v>16</v>
      </c>
      <c r="D718" s="10">
        <v>2</v>
      </c>
      <c r="E718" s="10">
        <v>2035</v>
      </c>
      <c r="F718" s="10">
        <v>0.6</v>
      </c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hidden="1" customHeight="1">
      <c r="A719" s="4" t="s">
        <v>10</v>
      </c>
      <c r="B719" s="4" t="s">
        <v>185</v>
      </c>
      <c r="C719" s="4" t="s">
        <v>38</v>
      </c>
      <c r="D719" s="10">
        <v>1</v>
      </c>
      <c r="E719" s="10">
        <v>2035</v>
      </c>
      <c r="F719" s="10">
        <v>1</v>
      </c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hidden="1" customHeight="1">
      <c r="A720" s="4" t="s">
        <v>10</v>
      </c>
      <c r="B720" s="4" t="s">
        <v>185</v>
      </c>
      <c r="C720" s="4" t="s">
        <v>101</v>
      </c>
      <c r="D720" s="10">
        <v>2</v>
      </c>
      <c r="E720" s="10">
        <v>2035</v>
      </c>
      <c r="F720" s="10">
        <v>1</v>
      </c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hidden="1" customHeight="1">
      <c r="A721" s="4" t="s">
        <v>10</v>
      </c>
      <c r="B721" s="4" t="s">
        <v>195</v>
      </c>
      <c r="C721" s="4" t="s">
        <v>84</v>
      </c>
      <c r="D721" s="10">
        <v>1</v>
      </c>
      <c r="E721" s="10">
        <v>2035</v>
      </c>
      <c r="F721" s="10">
        <v>1</v>
      </c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hidden="1" customHeight="1">
      <c r="A722" s="4" t="s">
        <v>10</v>
      </c>
      <c r="B722" s="4" t="s">
        <v>193</v>
      </c>
      <c r="C722" s="4" t="s">
        <v>90</v>
      </c>
      <c r="D722" s="10">
        <v>1</v>
      </c>
      <c r="E722" s="10">
        <v>2035</v>
      </c>
      <c r="F722" s="10">
        <v>1</v>
      </c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hidden="1" customHeight="1">
      <c r="A723" s="4" t="s">
        <v>10</v>
      </c>
      <c r="B723" s="4" t="s">
        <v>191</v>
      </c>
      <c r="C723" s="4" t="s">
        <v>87</v>
      </c>
      <c r="D723" s="10">
        <v>1</v>
      </c>
      <c r="E723" s="10">
        <v>2035</v>
      </c>
      <c r="F723" s="10">
        <v>1</v>
      </c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hidden="1" customHeight="1">
      <c r="A724" s="4" t="s">
        <v>10</v>
      </c>
      <c r="B724" s="4" t="s">
        <v>145</v>
      </c>
      <c r="C724" s="4" t="s">
        <v>16</v>
      </c>
      <c r="D724" s="10">
        <v>1</v>
      </c>
      <c r="E724" s="10">
        <v>2035</v>
      </c>
      <c r="F724" s="10">
        <v>1</v>
      </c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hidden="1" customHeight="1">
      <c r="A725" s="4" t="s">
        <v>10</v>
      </c>
      <c r="B725" s="4" t="s">
        <v>132</v>
      </c>
      <c r="C725" s="4" t="s">
        <v>44</v>
      </c>
      <c r="D725" s="10">
        <v>1</v>
      </c>
      <c r="E725" s="10">
        <v>2035</v>
      </c>
      <c r="F725" s="10">
        <v>1</v>
      </c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hidden="1" customHeight="1">
      <c r="A726" s="4" t="s">
        <v>10</v>
      </c>
      <c r="B726" s="4" t="s">
        <v>132</v>
      </c>
      <c r="C726" s="4" t="s">
        <v>44</v>
      </c>
      <c r="D726" s="10">
        <v>2</v>
      </c>
      <c r="E726" s="10">
        <v>2035</v>
      </c>
      <c r="F726" s="10">
        <v>1</v>
      </c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hidden="1" customHeight="1">
      <c r="A727" s="4" t="s">
        <v>10</v>
      </c>
      <c r="B727" s="4" t="s">
        <v>132</v>
      </c>
      <c r="C727" s="4" t="s">
        <v>44</v>
      </c>
      <c r="D727" s="10">
        <v>3</v>
      </c>
      <c r="E727" s="10">
        <v>2035</v>
      </c>
      <c r="F727" s="10">
        <v>1</v>
      </c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hidden="1" customHeight="1">
      <c r="A728" s="4" t="s">
        <v>10</v>
      </c>
      <c r="B728" s="4" t="s">
        <v>130</v>
      </c>
      <c r="C728" s="4" t="s">
        <v>44</v>
      </c>
      <c r="D728" s="10">
        <v>1</v>
      </c>
      <c r="E728" s="10">
        <v>2035</v>
      </c>
      <c r="F728" s="10">
        <v>1</v>
      </c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hidden="1" customHeight="1">
      <c r="A729" s="4" t="s">
        <v>10</v>
      </c>
      <c r="B729" s="4" t="s">
        <v>135</v>
      </c>
      <c r="C729" s="4" t="s">
        <v>44</v>
      </c>
      <c r="D729" s="10">
        <v>1</v>
      </c>
      <c r="E729" s="10">
        <v>2035</v>
      </c>
      <c r="F729" s="10">
        <v>1</v>
      </c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hidden="1" customHeight="1">
      <c r="A730" s="4" t="s">
        <v>10</v>
      </c>
      <c r="B730" s="4" t="s">
        <v>138</v>
      </c>
      <c r="C730" s="4" t="s">
        <v>44</v>
      </c>
      <c r="D730" s="10">
        <v>1</v>
      </c>
      <c r="E730" s="10">
        <v>2035</v>
      </c>
      <c r="F730" s="10">
        <v>1</v>
      </c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hidden="1" customHeight="1">
      <c r="A731" s="4" t="s">
        <v>10</v>
      </c>
      <c r="B731" s="4" t="s">
        <v>131</v>
      </c>
      <c r="C731" s="4" t="s">
        <v>44</v>
      </c>
      <c r="D731" s="10">
        <v>1</v>
      </c>
      <c r="E731" s="10">
        <v>2035</v>
      </c>
      <c r="F731" s="10">
        <v>1</v>
      </c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hidden="1" customHeight="1">
      <c r="A732" s="4" t="s">
        <v>10</v>
      </c>
      <c r="B732" s="4" t="s">
        <v>140</v>
      </c>
      <c r="C732" s="4" t="s">
        <v>44</v>
      </c>
      <c r="D732" s="10">
        <v>1</v>
      </c>
      <c r="E732" s="10">
        <v>2035</v>
      </c>
      <c r="F732" s="10">
        <v>1</v>
      </c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hidden="1" customHeight="1">
      <c r="A733" s="4" t="s">
        <v>10</v>
      </c>
      <c r="B733" s="4" t="s">
        <v>136</v>
      </c>
      <c r="C733" s="4" t="s">
        <v>44</v>
      </c>
      <c r="D733" s="10">
        <v>1</v>
      </c>
      <c r="E733" s="10">
        <v>2035</v>
      </c>
      <c r="F733" s="10">
        <v>1</v>
      </c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hidden="1" customHeight="1">
      <c r="A734" s="4" t="s">
        <v>10</v>
      </c>
      <c r="B734" s="4" t="s">
        <v>137</v>
      </c>
      <c r="C734" s="4" t="s">
        <v>44</v>
      </c>
      <c r="D734" s="10">
        <v>1</v>
      </c>
      <c r="E734" s="10">
        <v>2035</v>
      </c>
      <c r="F734" s="10">
        <v>1</v>
      </c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hidden="1" customHeight="1">
      <c r="A735" s="4" t="s">
        <v>10</v>
      </c>
      <c r="B735" s="4" t="s">
        <v>133</v>
      </c>
      <c r="C735" s="4" t="s">
        <v>44</v>
      </c>
      <c r="D735" s="10">
        <v>1</v>
      </c>
      <c r="E735" s="10">
        <v>2035</v>
      </c>
      <c r="F735" s="10">
        <v>1</v>
      </c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hidden="1" customHeight="1">
      <c r="A736" s="4" t="s">
        <v>10</v>
      </c>
      <c r="B736" s="4" t="s">
        <v>139</v>
      </c>
      <c r="C736" s="4" t="s">
        <v>44</v>
      </c>
      <c r="D736" s="10">
        <v>1</v>
      </c>
      <c r="E736" s="10">
        <v>2035</v>
      </c>
      <c r="F736" s="10">
        <v>1</v>
      </c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hidden="1" customHeight="1">
      <c r="A737" s="4" t="s">
        <v>10</v>
      </c>
      <c r="B737" s="4" t="s">
        <v>120</v>
      </c>
      <c r="C737" s="4" t="s">
        <v>103</v>
      </c>
      <c r="D737" s="10">
        <v>1</v>
      </c>
      <c r="E737" s="10">
        <v>2025</v>
      </c>
      <c r="F737" s="10">
        <v>1</v>
      </c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hidden="1" customHeight="1">
      <c r="A738" s="4" t="s">
        <v>10</v>
      </c>
      <c r="B738" s="4" t="s">
        <v>120</v>
      </c>
      <c r="C738" s="4" t="s">
        <v>103</v>
      </c>
      <c r="D738" s="10">
        <v>1</v>
      </c>
      <c r="E738" s="10">
        <v>2030</v>
      </c>
      <c r="F738" s="10">
        <v>1</v>
      </c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hidden="1" customHeight="1">
      <c r="A739" s="4" t="s">
        <v>10</v>
      </c>
      <c r="B739" s="4" t="s">
        <v>120</v>
      </c>
      <c r="C739" s="4" t="s">
        <v>103</v>
      </c>
      <c r="D739" s="10">
        <v>1</v>
      </c>
      <c r="E739" s="10">
        <v>2035</v>
      </c>
      <c r="F739" s="10">
        <v>1</v>
      </c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hidden="1" customHeight="1">
      <c r="A740" s="4" t="s">
        <v>10</v>
      </c>
      <c r="B740" s="4" t="s">
        <v>120</v>
      </c>
      <c r="C740" s="4" t="s">
        <v>103</v>
      </c>
      <c r="D740" s="10">
        <v>1</v>
      </c>
      <c r="E740" s="10">
        <v>2040</v>
      </c>
      <c r="F740" s="10">
        <v>1</v>
      </c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hidden="1" customHeight="1">
      <c r="A741" s="4" t="s">
        <v>10</v>
      </c>
      <c r="B741" s="4" t="s">
        <v>120</v>
      </c>
      <c r="C741" s="4" t="s">
        <v>103</v>
      </c>
      <c r="D741" s="10">
        <v>1</v>
      </c>
      <c r="E741" s="10">
        <v>2045</v>
      </c>
      <c r="F741" s="10">
        <v>1</v>
      </c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hidden="1" customHeight="1">
      <c r="A742" s="4" t="s">
        <v>10</v>
      </c>
      <c r="B742" s="4" t="s">
        <v>120</v>
      </c>
      <c r="C742" s="4" t="s">
        <v>103</v>
      </c>
      <c r="D742" s="10">
        <v>1</v>
      </c>
      <c r="E742" s="10">
        <v>2050</v>
      </c>
      <c r="F742" s="10">
        <v>1</v>
      </c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hidden="1" customHeight="1">
      <c r="A743" s="4" t="s">
        <v>10</v>
      </c>
      <c r="B743" s="4" t="s">
        <v>121</v>
      </c>
      <c r="C743" s="4" t="s">
        <v>105</v>
      </c>
      <c r="D743" s="10">
        <v>1</v>
      </c>
      <c r="E743" s="10">
        <v>2022</v>
      </c>
      <c r="F743" s="10">
        <v>1</v>
      </c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hidden="1" customHeight="1">
      <c r="A744" s="4" t="s">
        <v>10</v>
      </c>
      <c r="B744" s="4" t="s">
        <v>123</v>
      </c>
      <c r="C744" s="4" t="s">
        <v>16</v>
      </c>
      <c r="D744" s="10">
        <v>1</v>
      </c>
      <c r="E744" s="10">
        <v>2035</v>
      </c>
      <c r="F744" s="10">
        <v>1</v>
      </c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hidden="1" customHeight="1">
      <c r="A745" s="4" t="s">
        <v>10</v>
      </c>
      <c r="B745" s="4" t="s">
        <v>121</v>
      </c>
      <c r="C745" s="4" t="s">
        <v>105</v>
      </c>
      <c r="D745" s="10">
        <v>1</v>
      </c>
      <c r="E745" s="10">
        <v>2025</v>
      </c>
      <c r="F745" s="10">
        <v>1</v>
      </c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hidden="1" customHeight="1">
      <c r="A746" s="4" t="s">
        <v>10</v>
      </c>
      <c r="B746" s="4" t="s">
        <v>121</v>
      </c>
      <c r="C746" s="4" t="s">
        <v>105</v>
      </c>
      <c r="D746" s="10">
        <v>1</v>
      </c>
      <c r="E746" s="10">
        <v>2030</v>
      </c>
      <c r="F746" s="10">
        <v>1</v>
      </c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hidden="1" customHeight="1">
      <c r="A747" s="4" t="s">
        <v>10</v>
      </c>
      <c r="B747" s="4" t="s">
        <v>121</v>
      </c>
      <c r="C747" s="4" t="s">
        <v>105</v>
      </c>
      <c r="D747" s="10">
        <v>1</v>
      </c>
      <c r="E747" s="10">
        <v>2035</v>
      </c>
      <c r="F747" s="10">
        <v>1</v>
      </c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hidden="1" customHeight="1">
      <c r="A748" s="4" t="s">
        <v>10</v>
      </c>
      <c r="B748" s="4" t="s">
        <v>121</v>
      </c>
      <c r="C748" s="4" t="s">
        <v>105</v>
      </c>
      <c r="D748" s="10">
        <v>1</v>
      </c>
      <c r="E748" s="10">
        <v>2040</v>
      </c>
      <c r="F748" s="10">
        <v>1</v>
      </c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hidden="1" customHeight="1">
      <c r="A749" s="4" t="s">
        <v>10</v>
      </c>
      <c r="B749" s="4" t="s">
        <v>121</v>
      </c>
      <c r="C749" s="4" t="s">
        <v>105</v>
      </c>
      <c r="D749" s="10">
        <v>1</v>
      </c>
      <c r="E749" s="10">
        <v>2045</v>
      </c>
      <c r="F749" s="10">
        <v>1</v>
      </c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hidden="1" customHeight="1">
      <c r="A750" s="4" t="s">
        <v>10</v>
      </c>
      <c r="B750" s="4" t="s">
        <v>121</v>
      </c>
      <c r="C750" s="4" t="s">
        <v>105</v>
      </c>
      <c r="D750" s="10">
        <v>1</v>
      </c>
      <c r="E750" s="10">
        <v>2050</v>
      </c>
      <c r="F750" s="10">
        <v>1</v>
      </c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hidden="1" customHeight="1">
      <c r="A751" s="4" t="s">
        <v>10</v>
      </c>
      <c r="B751" s="4" t="s">
        <v>111</v>
      </c>
      <c r="C751" s="4" t="s">
        <v>105</v>
      </c>
      <c r="D751" s="10">
        <v>1</v>
      </c>
      <c r="E751" s="10">
        <v>2022</v>
      </c>
      <c r="F751" s="10">
        <v>1</v>
      </c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hidden="1" customHeight="1">
      <c r="A752" s="4" t="s">
        <v>10</v>
      </c>
      <c r="B752" s="4" t="s">
        <v>111</v>
      </c>
      <c r="C752" s="4" t="s">
        <v>105</v>
      </c>
      <c r="D752" s="10">
        <v>1</v>
      </c>
      <c r="E752" s="10">
        <v>2025</v>
      </c>
      <c r="F752" s="10">
        <v>1</v>
      </c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hidden="1" customHeight="1">
      <c r="A753" s="4" t="s">
        <v>10</v>
      </c>
      <c r="B753" s="4" t="s">
        <v>111</v>
      </c>
      <c r="C753" s="4" t="s">
        <v>105</v>
      </c>
      <c r="D753" s="10">
        <v>1</v>
      </c>
      <c r="E753" s="10">
        <v>2030</v>
      </c>
      <c r="F753" s="10">
        <v>1</v>
      </c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hidden="1" customHeight="1">
      <c r="A754" s="4" t="s">
        <v>10</v>
      </c>
      <c r="B754" s="4" t="s">
        <v>111</v>
      </c>
      <c r="C754" s="4" t="s">
        <v>105</v>
      </c>
      <c r="D754" s="10">
        <v>1</v>
      </c>
      <c r="E754" s="10">
        <v>2035</v>
      </c>
      <c r="F754" s="10">
        <v>1</v>
      </c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hidden="1" customHeight="1">
      <c r="A755" s="4" t="s">
        <v>10</v>
      </c>
      <c r="B755" s="4" t="s">
        <v>111</v>
      </c>
      <c r="C755" s="4" t="s">
        <v>105</v>
      </c>
      <c r="D755" s="10">
        <v>1</v>
      </c>
      <c r="E755" s="10">
        <v>2040</v>
      </c>
      <c r="F755" s="10">
        <v>1</v>
      </c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hidden="1" customHeight="1">
      <c r="A756" s="4" t="s">
        <v>10</v>
      </c>
      <c r="B756" s="4" t="s">
        <v>111</v>
      </c>
      <c r="C756" s="4" t="s">
        <v>105</v>
      </c>
      <c r="D756" s="10">
        <v>1</v>
      </c>
      <c r="E756" s="10">
        <v>2045</v>
      </c>
      <c r="F756" s="10">
        <v>1</v>
      </c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hidden="1" customHeight="1">
      <c r="A757" s="4" t="s">
        <v>10</v>
      </c>
      <c r="B757" s="4" t="s">
        <v>111</v>
      </c>
      <c r="C757" s="4" t="s">
        <v>105</v>
      </c>
      <c r="D757" s="10">
        <v>1</v>
      </c>
      <c r="E757" s="10">
        <v>2050</v>
      </c>
      <c r="F757" s="10">
        <v>1</v>
      </c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hidden="1" customHeight="1">
      <c r="A758" s="4" t="s">
        <v>10</v>
      </c>
      <c r="B758" s="4" t="s">
        <v>122</v>
      </c>
      <c r="C758" s="4" t="s">
        <v>105</v>
      </c>
      <c r="D758" s="10">
        <v>1</v>
      </c>
      <c r="E758" s="10">
        <v>2022</v>
      </c>
      <c r="F758" s="10">
        <v>1</v>
      </c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hidden="1" customHeight="1">
      <c r="A759" s="4" t="s">
        <v>10</v>
      </c>
      <c r="B759" s="4" t="s">
        <v>122</v>
      </c>
      <c r="C759" s="4" t="s">
        <v>105</v>
      </c>
      <c r="D759" s="10">
        <v>1</v>
      </c>
      <c r="E759" s="10">
        <v>2025</v>
      </c>
      <c r="F759" s="10">
        <v>1</v>
      </c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hidden="1" customHeight="1">
      <c r="A760" s="4" t="s">
        <v>10</v>
      </c>
      <c r="B760" s="4" t="s">
        <v>122</v>
      </c>
      <c r="C760" s="4" t="s">
        <v>105</v>
      </c>
      <c r="D760" s="10">
        <v>1</v>
      </c>
      <c r="E760" s="10">
        <v>2030</v>
      </c>
      <c r="F760" s="10">
        <v>1</v>
      </c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hidden="1" customHeight="1">
      <c r="A761" s="4" t="s">
        <v>10</v>
      </c>
      <c r="B761" s="4" t="s">
        <v>122</v>
      </c>
      <c r="C761" s="4" t="s">
        <v>105</v>
      </c>
      <c r="D761" s="10">
        <v>1</v>
      </c>
      <c r="E761" s="10">
        <v>2035</v>
      </c>
      <c r="F761" s="10">
        <v>1</v>
      </c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hidden="1" customHeight="1">
      <c r="A762" s="4" t="s">
        <v>10</v>
      </c>
      <c r="B762" s="4" t="s">
        <v>122</v>
      </c>
      <c r="C762" s="4" t="s">
        <v>105</v>
      </c>
      <c r="D762" s="10">
        <v>1</v>
      </c>
      <c r="E762" s="10">
        <v>2040</v>
      </c>
      <c r="F762" s="10">
        <v>1</v>
      </c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hidden="1" customHeight="1">
      <c r="A763" s="4" t="s">
        <v>10</v>
      </c>
      <c r="B763" s="4" t="s">
        <v>122</v>
      </c>
      <c r="C763" s="4" t="s">
        <v>105</v>
      </c>
      <c r="D763" s="10">
        <v>1</v>
      </c>
      <c r="E763" s="10">
        <v>2045</v>
      </c>
      <c r="F763" s="10">
        <v>1</v>
      </c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hidden="1" customHeight="1">
      <c r="A764" s="4" t="s">
        <v>10</v>
      </c>
      <c r="B764" s="4" t="s">
        <v>122</v>
      </c>
      <c r="C764" s="4" t="s">
        <v>105</v>
      </c>
      <c r="D764" s="10">
        <v>1</v>
      </c>
      <c r="E764" s="10">
        <v>2050</v>
      </c>
      <c r="F764" s="10">
        <v>1</v>
      </c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hidden="1" customHeight="1">
      <c r="A765" s="4" t="s">
        <v>10</v>
      </c>
      <c r="B765" s="4" t="s">
        <v>123</v>
      </c>
      <c r="C765" s="4" t="s">
        <v>105</v>
      </c>
      <c r="D765" s="10">
        <v>2</v>
      </c>
      <c r="E765" s="10">
        <v>2022</v>
      </c>
      <c r="F765" s="10">
        <v>0.4</v>
      </c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hidden="1" customHeight="1">
      <c r="A766" s="4" t="s">
        <v>10</v>
      </c>
      <c r="B766" s="4" t="s">
        <v>123</v>
      </c>
      <c r="C766" s="4" t="s">
        <v>105</v>
      </c>
      <c r="D766" s="10">
        <v>2</v>
      </c>
      <c r="E766" s="10">
        <v>2025</v>
      </c>
      <c r="F766" s="10">
        <v>0.4</v>
      </c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hidden="1" customHeight="1">
      <c r="A767" s="4" t="s">
        <v>10</v>
      </c>
      <c r="B767" s="4" t="s">
        <v>123</v>
      </c>
      <c r="C767" s="4" t="s">
        <v>105</v>
      </c>
      <c r="D767" s="10">
        <v>2</v>
      </c>
      <c r="E767" s="10">
        <v>2030</v>
      </c>
      <c r="F767" s="10">
        <v>0.4</v>
      </c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hidden="1" customHeight="1">
      <c r="A768" s="4" t="s">
        <v>10</v>
      </c>
      <c r="B768" s="4" t="s">
        <v>123</v>
      </c>
      <c r="C768" s="4" t="s">
        <v>105</v>
      </c>
      <c r="D768" s="10">
        <v>2</v>
      </c>
      <c r="E768" s="10">
        <v>2035</v>
      </c>
      <c r="F768" s="10">
        <v>0.4</v>
      </c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hidden="1" customHeight="1">
      <c r="A769" s="4" t="s">
        <v>10</v>
      </c>
      <c r="B769" s="4" t="s">
        <v>123</v>
      </c>
      <c r="C769" s="4" t="s">
        <v>105</v>
      </c>
      <c r="D769" s="10">
        <v>2</v>
      </c>
      <c r="E769" s="10">
        <v>2040</v>
      </c>
      <c r="F769" s="10">
        <v>0.4</v>
      </c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hidden="1" customHeight="1">
      <c r="A770" s="4" t="s">
        <v>10</v>
      </c>
      <c r="B770" s="4" t="s">
        <v>123</v>
      </c>
      <c r="C770" s="4" t="s">
        <v>105</v>
      </c>
      <c r="D770" s="10">
        <v>2</v>
      </c>
      <c r="E770" s="10">
        <v>2045</v>
      </c>
      <c r="F770" s="10">
        <v>0.4</v>
      </c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hidden="1" customHeight="1">
      <c r="A771" s="4" t="s">
        <v>10</v>
      </c>
      <c r="B771" s="4" t="s">
        <v>123</v>
      </c>
      <c r="C771" s="4" t="s">
        <v>105</v>
      </c>
      <c r="D771" s="10">
        <v>2</v>
      </c>
      <c r="E771" s="10">
        <v>2050</v>
      </c>
      <c r="F771" s="10">
        <v>0.4</v>
      </c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>
      <c r="A772" s="4" t="s">
        <v>10</v>
      </c>
      <c r="B772" s="4" t="s">
        <v>124</v>
      </c>
      <c r="C772" s="4" t="s">
        <v>105</v>
      </c>
      <c r="D772" s="10">
        <v>1</v>
      </c>
      <c r="E772" s="10">
        <v>2022</v>
      </c>
      <c r="F772" s="10">
        <v>1</v>
      </c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>
      <c r="A773" s="4" t="s">
        <v>10</v>
      </c>
      <c r="B773" s="4" t="s">
        <v>124</v>
      </c>
      <c r="C773" s="4" t="s">
        <v>105</v>
      </c>
      <c r="D773" s="10">
        <v>1</v>
      </c>
      <c r="E773" s="10">
        <v>2025</v>
      </c>
      <c r="F773" s="10">
        <v>1</v>
      </c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>
      <c r="A774" s="4" t="s">
        <v>10</v>
      </c>
      <c r="B774" s="4" t="s">
        <v>124</v>
      </c>
      <c r="C774" s="4" t="s">
        <v>105</v>
      </c>
      <c r="D774" s="10">
        <v>1</v>
      </c>
      <c r="E774" s="10">
        <v>2030</v>
      </c>
      <c r="F774" s="10">
        <v>1</v>
      </c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>
      <c r="A775" s="4" t="s">
        <v>10</v>
      </c>
      <c r="B775" s="4" t="s">
        <v>124</v>
      </c>
      <c r="C775" s="4" t="s">
        <v>105</v>
      </c>
      <c r="D775" s="10">
        <v>1</v>
      </c>
      <c r="E775" s="10">
        <v>2035</v>
      </c>
      <c r="F775" s="10">
        <v>1</v>
      </c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>
      <c r="A776" s="4" t="s">
        <v>10</v>
      </c>
      <c r="B776" s="4" t="s">
        <v>124</v>
      </c>
      <c r="C776" s="4" t="s">
        <v>105</v>
      </c>
      <c r="D776" s="10">
        <v>1</v>
      </c>
      <c r="E776" s="10">
        <v>2040</v>
      </c>
      <c r="F776" s="10">
        <v>1</v>
      </c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hidden="1" customHeight="1">
      <c r="A777" s="4" t="s">
        <v>10</v>
      </c>
      <c r="B777" s="4" t="s">
        <v>146</v>
      </c>
      <c r="C777" s="4" t="s">
        <v>16</v>
      </c>
      <c r="D777" s="10">
        <v>1</v>
      </c>
      <c r="E777" s="10">
        <v>2035</v>
      </c>
      <c r="F777" s="10">
        <v>1</v>
      </c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hidden="1" customHeight="1">
      <c r="A778" s="4" t="s">
        <v>10</v>
      </c>
      <c r="B778" s="4" t="s">
        <v>148</v>
      </c>
      <c r="C778" s="4" t="s">
        <v>16</v>
      </c>
      <c r="D778" s="10">
        <v>1</v>
      </c>
      <c r="E778" s="10">
        <v>2035</v>
      </c>
      <c r="F778" s="10">
        <v>1</v>
      </c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hidden="1" customHeight="1">
      <c r="A779" s="4" t="s">
        <v>10</v>
      </c>
      <c r="B779" s="4" t="s">
        <v>150</v>
      </c>
      <c r="C779" s="4" t="s">
        <v>16</v>
      </c>
      <c r="D779" s="10">
        <v>1</v>
      </c>
      <c r="E779" s="10">
        <v>2035</v>
      </c>
      <c r="F779" s="10">
        <v>1</v>
      </c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hidden="1" customHeight="1">
      <c r="A780" s="4" t="s">
        <v>10</v>
      </c>
      <c r="B780" s="4" t="s">
        <v>187</v>
      </c>
      <c r="C780" s="4" t="s">
        <v>20</v>
      </c>
      <c r="D780" s="10">
        <v>1</v>
      </c>
      <c r="E780" s="10">
        <v>2035</v>
      </c>
      <c r="F780" s="10">
        <v>1</v>
      </c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hidden="1" customHeight="1">
      <c r="A781" s="4" t="s">
        <v>10</v>
      </c>
      <c r="B781" s="4" t="s">
        <v>188</v>
      </c>
      <c r="C781" s="4" t="s">
        <v>20</v>
      </c>
      <c r="D781" s="10">
        <v>1</v>
      </c>
      <c r="E781" s="10">
        <v>2035</v>
      </c>
      <c r="F781" s="10">
        <v>1</v>
      </c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hidden="1" customHeight="1">
      <c r="A782" s="4" t="s">
        <v>10</v>
      </c>
      <c r="B782" s="4" t="s">
        <v>11</v>
      </c>
      <c r="C782" s="4" t="s">
        <v>69</v>
      </c>
      <c r="D782" s="10">
        <v>1</v>
      </c>
      <c r="E782" s="10">
        <v>2035</v>
      </c>
      <c r="F782" s="10">
        <v>1</v>
      </c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hidden="1" customHeight="1">
      <c r="A783" s="4" t="s">
        <v>10</v>
      </c>
      <c r="B783" s="4" t="s">
        <v>134</v>
      </c>
      <c r="C783" s="4" t="s">
        <v>44</v>
      </c>
      <c r="D783" s="10">
        <v>1</v>
      </c>
      <c r="E783" s="10">
        <v>2035</v>
      </c>
      <c r="F783" s="10">
        <v>1</v>
      </c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>
      <c r="A784" s="4" t="s">
        <v>10</v>
      </c>
      <c r="B784" s="4" t="s">
        <v>124</v>
      </c>
      <c r="C784" s="4" t="s">
        <v>105</v>
      </c>
      <c r="D784" s="10">
        <v>1</v>
      </c>
      <c r="E784" s="10">
        <v>2045</v>
      </c>
      <c r="F784" s="10">
        <v>1</v>
      </c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hidden="1" customHeight="1">
      <c r="A785" s="4" t="s">
        <v>10</v>
      </c>
      <c r="B785" s="4" t="s">
        <v>178</v>
      </c>
      <c r="C785" s="4" t="s">
        <v>50</v>
      </c>
      <c r="D785" s="10">
        <v>1</v>
      </c>
      <c r="E785" s="10">
        <v>2035</v>
      </c>
      <c r="F785" s="10">
        <v>1</v>
      </c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hidden="1" customHeight="1">
      <c r="A786" s="4" t="s">
        <v>10</v>
      </c>
      <c r="B786" s="4" t="s">
        <v>186</v>
      </c>
      <c r="C786" s="4" t="s">
        <v>109</v>
      </c>
      <c r="D786" s="10">
        <v>1</v>
      </c>
      <c r="E786" s="10">
        <v>2035</v>
      </c>
      <c r="F786" s="10">
        <v>1</v>
      </c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hidden="1" customHeight="1">
      <c r="A787" s="4" t="s">
        <v>10</v>
      </c>
      <c r="B787" s="4" t="s">
        <v>186</v>
      </c>
      <c r="C787" s="4" t="s">
        <v>109</v>
      </c>
      <c r="D787" s="10">
        <v>2</v>
      </c>
      <c r="E787" s="10">
        <v>2035</v>
      </c>
      <c r="F787" s="10">
        <v>1</v>
      </c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hidden="1" customHeight="1">
      <c r="A788" s="4" t="s">
        <v>10</v>
      </c>
      <c r="B788" s="4" t="s">
        <v>162</v>
      </c>
      <c r="C788" s="4" t="s">
        <v>94</v>
      </c>
      <c r="D788" s="10">
        <v>1</v>
      </c>
      <c r="E788" s="10">
        <v>2035</v>
      </c>
      <c r="F788" s="10">
        <v>1</v>
      </c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hidden="1" customHeight="1">
      <c r="A789" s="4" t="s">
        <v>10</v>
      </c>
      <c r="B789" s="4" t="s">
        <v>177</v>
      </c>
      <c r="C789" s="4" t="s">
        <v>94</v>
      </c>
      <c r="D789" s="10">
        <v>1</v>
      </c>
      <c r="E789" s="10">
        <v>2035</v>
      </c>
      <c r="F789" s="10">
        <v>1</v>
      </c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hidden="1" customHeight="1">
      <c r="A790" s="4" t="s">
        <v>10</v>
      </c>
      <c r="B790" s="4" t="s">
        <v>170</v>
      </c>
      <c r="C790" s="4" t="s">
        <v>94</v>
      </c>
      <c r="D790" s="10">
        <v>1</v>
      </c>
      <c r="E790" s="10">
        <v>2035</v>
      </c>
      <c r="F790" s="10">
        <v>1</v>
      </c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hidden="1" customHeight="1">
      <c r="A791" s="4" t="s">
        <v>10</v>
      </c>
      <c r="B791" s="4" t="s">
        <v>165</v>
      </c>
      <c r="C791" s="4" t="s">
        <v>94</v>
      </c>
      <c r="D791" s="10">
        <v>1</v>
      </c>
      <c r="E791" s="10">
        <v>2035</v>
      </c>
      <c r="F791" s="10">
        <v>1</v>
      </c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hidden="1" customHeight="1">
      <c r="A792" s="4" t="s">
        <v>10</v>
      </c>
      <c r="B792" s="4" t="s">
        <v>171</v>
      </c>
      <c r="C792" s="4" t="s">
        <v>94</v>
      </c>
      <c r="D792" s="10">
        <v>1</v>
      </c>
      <c r="E792" s="10">
        <v>2035</v>
      </c>
      <c r="F792" s="10">
        <v>1</v>
      </c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hidden="1" customHeight="1">
      <c r="A793" s="4" t="s">
        <v>10</v>
      </c>
      <c r="B793" s="4" t="s">
        <v>159</v>
      </c>
      <c r="C793" s="4" t="s">
        <v>101</v>
      </c>
      <c r="D793" s="10">
        <v>1</v>
      </c>
      <c r="E793" s="10">
        <v>2035</v>
      </c>
      <c r="F793" s="10">
        <v>1</v>
      </c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hidden="1" customHeight="1">
      <c r="A794" s="4" t="s">
        <v>10</v>
      </c>
      <c r="B794" s="4" t="s">
        <v>183</v>
      </c>
      <c r="C794" s="4" t="s">
        <v>20</v>
      </c>
      <c r="D794" s="10">
        <v>4</v>
      </c>
      <c r="E794" s="10">
        <v>2035</v>
      </c>
      <c r="F794" s="10">
        <v>1</v>
      </c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hidden="1" customHeight="1">
      <c r="A795" s="4" t="s">
        <v>10</v>
      </c>
      <c r="B795" s="4" t="s">
        <v>183</v>
      </c>
      <c r="C795" s="4" t="s">
        <v>38</v>
      </c>
      <c r="D795" s="10">
        <v>3</v>
      </c>
      <c r="E795" s="10">
        <v>2035</v>
      </c>
      <c r="F795" s="10">
        <v>1</v>
      </c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hidden="1" customHeight="1">
      <c r="A796" s="4" t="s">
        <v>10</v>
      </c>
      <c r="B796" s="4" t="s">
        <v>183</v>
      </c>
      <c r="C796" s="4" t="s">
        <v>101</v>
      </c>
      <c r="D796" s="10">
        <v>2</v>
      </c>
      <c r="E796" s="10">
        <v>2035</v>
      </c>
      <c r="F796" s="10">
        <v>1</v>
      </c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hidden="1" customHeight="1">
      <c r="A797" s="4" t="s">
        <v>10</v>
      </c>
      <c r="B797" s="4" t="s">
        <v>183</v>
      </c>
      <c r="C797" s="4" t="s">
        <v>87</v>
      </c>
      <c r="D797" s="10">
        <v>1</v>
      </c>
      <c r="E797" s="10">
        <v>2035</v>
      </c>
      <c r="F797" s="10">
        <v>1</v>
      </c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hidden="1" customHeight="1">
      <c r="A798" s="4" t="s">
        <v>10</v>
      </c>
      <c r="B798" s="4" t="s">
        <v>184</v>
      </c>
      <c r="C798" s="4" t="s">
        <v>66</v>
      </c>
      <c r="D798" s="10">
        <v>4</v>
      </c>
      <c r="E798" s="10">
        <v>2035</v>
      </c>
      <c r="F798" s="10">
        <v>1</v>
      </c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hidden="1" customHeight="1">
      <c r="A799" s="4" t="s">
        <v>10</v>
      </c>
      <c r="B799" s="4" t="s">
        <v>184</v>
      </c>
      <c r="C799" s="4" t="s">
        <v>63</v>
      </c>
      <c r="D799" s="10">
        <v>3</v>
      </c>
      <c r="E799" s="10">
        <v>2035</v>
      </c>
      <c r="F799" s="10">
        <v>1</v>
      </c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hidden="1" customHeight="1">
      <c r="A800" s="4" t="s">
        <v>10</v>
      </c>
      <c r="B800" s="4" t="s">
        <v>184</v>
      </c>
      <c r="C800" s="4" t="s">
        <v>60</v>
      </c>
      <c r="D800" s="10">
        <v>2</v>
      </c>
      <c r="E800" s="10">
        <v>2035</v>
      </c>
      <c r="F800" s="10">
        <v>1</v>
      </c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hidden="1" customHeight="1">
      <c r="A801" s="4" t="s">
        <v>10</v>
      </c>
      <c r="B801" s="4" t="s">
        <v>184</v>
      </c>
      <c r="C801" s="4" t="s">
        <v>56</v>
      </c>
      <c r="D801" s="10">
        <v>1</v>
      </c>
      <c r="E801" s="10">
        <v>2035</v>
      </c>
      <c r="F801" s="10">
        <v>1</v>
      </c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hidden="1" customHeight="1">
      <c r="A802" s="4" t="s">
        <v>10</v>
      </c>
      <c r="B802" s="4" t="s">
        <v>102</v>
      </c>
      <c r="C802" s="4" t="s">
        <v>97</v>
      </c>
      <c r="D802" s="10">
        <v>1</v>
      </c>
      <c r="E802" s="10">
        <v>2035</v>
      </c>
      <c r="F802" s="10">
        <v>1</v>
      </c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hidden="1" customHeight="1">
      <c r="A803" s="4" t="s">
        <v>10</v>
      </c>
      <c r="B803" s="4" t="s">
        <v>110</v>
      </c>
      <c r="C803" s="4" t="s">
        <v>97</v>
      </c>
      <c r="D803" s="10">
        <v>1</v>
      </c>
      <c r="E803" s="10">
        <v>2035</v>
      </c>
      <c r="F803" s="10">
        <v>1</v>
      </c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hidden="1" customHeight="1">
      <c r="A804" s="4" t="s">
        <v>10</v>
      </c>
      <c r="B804" s="4" t="s">
        <v>156</v>
      </c>
      <c r="C804" s="4" t="s">
        <v>99</v>
      </c>
      <c r="D804" s="10">
        <v>1</v>
      </c>
      <c r="E804" s="10">
        <v>2035</v>
      </c>
      <c r="F804" s="10">
        <v>1</v>
      </c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hidden="1" customHeight="1">
      <c r="A805" s="4" t="s">
        <v>10</v>
      </c>
      <c r="B805" s="4" t="s">
        <v>194</v>
      </c>
      <c r="C805" s="4" t="s">
        <v>56</v>
      </c>
      <c r="D805" s="10">
        <v>1</v>
      </c>
      <c r="E805" s="10">
        <v>2035</v>
      </c>
      <c r="F805" s="10">
        <v>1</v>
      </c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hidden="1" customHeight="1">
      <c r="A806" s="4" t="s">
        <v>10</v>
      </c>
      <c r="B806" s="4" t="s">
        <v>228</v>
      </c>
      <c r="C806" s="4" t="s">
        <v>16</v>
      </c>
      <c r="D806" s="10">
        <v>1</v>
      </c>
      <c r="E806" s="10">
        <v>2035</v>
      </c>
      <c r="F806" s="10">
        <v>1</v>
      </c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hidden="1" customHeight="1">
      <c r="A807" s="4" t="s">
        <v>10</v>
      </c>
      <c r="B807" s="4" t="s">
        <v>180</v>
      </c>
      <c r="C807" s="4" t="s">
        <v>72</v>
      </c>
      <c r="D807" s="10">
        <v>1</v>
      </c>
      <c r="E807" s="10">
        <v>2035</v>
      </c>
      <c r="F807" s="10">
        <v>1</v>
      </c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hidden="1" customHeight="1">
      <c r="A808" s="4" t="s">
        <v>10</v>
      </c>
      <c r="B808" s="4" t="s">
        <v>179</v>
      </c>
      <c r="C808" s="4" t="s">
        <v>72</v>
      </c>
      <c r="D808" s="10">
        <v>1</v>
      </c>
      <c r="E808" s="10">
        <v>2035</v>
      </c>
      <c r="F808" s="10">
        <v>1</v>
      </c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hidden="1" customHeight="1">
      <c r="A809" s="4" t="s">
        <v>10</v>
      </c>
      <c r="B809" s="4" t="s">
        <v>192</v>
      </c>
      <c r="C809" s="4" t="s">
        <v>20</v>
      </c>
      <c r="D809" s="10">
        <v>1</v>
      </c>
      <c r="E809" s="10">
        <v>2035</v>
      </c>
      <c r="F809" s="10">
        <v>1</v>
      </c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hidden="1" customHeight="1">
      <c r="A810" s="4" t="s">
        <v>10</v>
      </c>
      <c r="B810" s="4" t="s">
        <v>190</v>
      </c>
      <c r="C810" s="4" t="s">
        <v>75</v>
      </c>
      <c r="D810" s="10">
        <v>1</v>
      </c>
      <c r="E810" s="10">
        <v>2035</v>
      </c>
      <c r="F810" s="10">
        <v>1</v>
      </c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hidden="1" customHeight="1">
      <c r="A811" s="4" t="s">
        <v>10</v>
      </c>
      <c r="B811" s="4" t="s">
        <v>190</v>
      </c>
      <c r="C811" s="4" t="s">
        <v>78</v>
      </c>
      <c r="D811" s="10">
        <v>2</v>
      </c>
      <c r="E811" s="10">
        <v>2035</v>
      </c>
      <c r="F811" s="10">
        <v>1</v>
      </c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hidden="1" customHeight="1">
      <c r="A812" s="4" t="s">
        <v>10</v>
      </c>
      <c r="B812" s="4" t="s">
        <v>24</v>
      </c>
      <c r="C812" s="4" t="s">
        <v>16</v>
      </c>
      <c r="D812" s="10">
        <v>1</v>
      </c>
      <c r="E812" s="10">
        <v>2035</v>
      </c>
      <c r="F812" s="10">
        <v>1</v>
      </c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hidden="1" customHeight="1">
      <c r="A813" s="4" t="s">
        <v>10</v>
      </c>
      <c r="B813" s="4" t="s">
        <v>36</v>
      </c>
      <c r="C813" s="4" t="s">
        <v>16</v>
      </c>
      <c r="D813" s="10">
        <v>1</v>
      </c>
      <c r="E813" s="10">
        <v>2035</v>
      </c>
      <c r="F813" s="10">
        <v>1</v>
      </c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hidden="1" customHeight="1">
      <c r="A814" s="4" t="s">
        <v>10</v>
      </c>
      <c r="B814" s="4" t="s">
        <v>48</v>
      </c>
      <c r="C814" s="4" t="s">
        <v>16</v>
      </c>
      <c r="D814" s="10">
        <v>1</v>
      </c>
      <c r="E814" s="10">
        <v>2035</v>
      </c>
      <c r="F814" s="10">
        <v>1</v>
      </c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hidden="1" customHeight="1">
      <c r="A815" s="4" t="s">
        <v>10</v>
      </c>
      <c r="B815" s="4" t="s">
        <v>65</v>
      </c>
      <c r="C815" s="4" t="s">
        <v>16</v>
      </c>
      <c r="D815" s="10">
        <v>1</v>
      </c>
      <c r="E815" s="10">
        <v>2035</v>
      </c>
      <c r="F815" s="10">
        <v>1</v>
      </c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hidden="1" customHeight="1">
      <c r="A816" s="4" t="s">
        <v>10</v>
      </c>
      <c r="B816" s="4" t="s">
        <v>59</v>
      </c>
      <c r="C816" s="4" t="s">
        <v>16</v>
      </c>
      <c r="D816" s="10">
        <v>1</v>
      </c>
      <c r="E816" s="10">
        <v>2035</v>
      </c>
      <c r="F816" s="10">
        <v>1</v>
      </c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hidden="1" customHeight="1">
      <c r="A817" s="4" t="s">
        <v>10</v>
      </c>
      <c r="B817" s="4" t="s">
        <v>71</v>
      </c>
      <c r="C817" s="4" t="s">
        <v>16</v>
      </c>
      <c r="D817" s="10">
        <v>1</v>
      </c>
      <c r="E817" s="10">
        <v>2035</v>
      </c>
      <c r="F817" s="10">
        <v>1</v>
      </c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hidden="1" customHeight="1">
      <c r="A818" s="4" t="s">
        <v>10</v>
      </c>
      <c r="B818" s="4" t="s">
        <v>30</v>
      </c>
      <c r="C818" s="4" t="s">
        <v>16</v>
      </c>
      <c r="D818" s="10">
        <v>1</v>
      </c>
      <c r="E818" s="10">
        <v>2035</v>
      </c>
      <c r="F818" s="10">
        <v>1</v>
      </c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hidden="1" customHeight="1">
      <c r="A819" s="4" t="s">
        <v>10</v>
      </c>
      <c r="B819" s="4" t="s">
        <v>42</v>
      </c>
      <c r="C819" s="4" t="s">
        <v>16</v>
      </c>
      <c r="D819" s="10">
        <v>1</v>
      </c>
      <c r="E819" s="10">
        <v>2035</v>
      </c>
      <c r="F819" s="10">
        <v>1</v>
      </c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hidden="1" customHeight="1">
      <c r="A820" s="4" t="s">
        <v>10</v>
      </c>
      <c r="B820" s="4" t="s">
        <v>54</v>
      </c>
      <c r="C820" s="4" t="s">
        <v>16</v>
      </c>
      <c r="D820" s="10">
        <v>1</v>
      </c>
      <c r="E820" s="10">
        <v>2035</v>
      </c>
      <c r="F820" s="10">
        <v>1</v>
      </c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hidden="1" customHeight="1">
      <c r="A821" s="4" t="s">
        <v>10</v>
      </c>
      <c r="B821" s="4" t="s">
        <v>68</v>
      </c>
      <c r="C821" s="4" t="s">
        <v>16</v>
      </c>
      <c r="D821" s="10">
        <v>1</v>
      </c>
      <c r="E821" s="10">
        <v>2035</v>
      </c>
      <c r="F821" s="10">
        <v>1</v>
      </c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hidden="1" customHeight="1">
      <c r="A822" s="4" t="s">
        <v>10</v>
      </c>
      <c r="B822" s="4" t="s">
        <v>62</v>
      </c>
      <c r="C822" s="4" t="s">
        <v>16</v>
      </c>
      <c r="D822" s="10">
        <v>1</v>
      </c>
      <c r="E822" s="10">
        <v>2035</v>
      </c>
      <c r="F822" s="10">
        <v>1</v>
      </c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hidden="1" customHeight="1">
      <c r="A823" s="4" t="s">
        <v>10</v>
      </c>
      <c r="B823" s="4" t="s">
        <v>24</v>
      </c>
      <c r="C823" s="4" t="s">
        <v>16</v>
      </c>
      <c r="D823" s="10">
        <v>2</v>
      </c>
      <c r="E823" s="10">
        <v>2035</v>
      </c>
      <c r="F823" s="10">
        <v>1</v>
      </c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hidden="1" customHeight="1">
      <c r="A824" s="4" t="s">
        <v>10</v>
      </c>
      <c r="B824" s="4" t="s">
        <v>36</v>
      </c>
      <c r="C824" s="4" t="s">
        <v>16</v>
      </c>
      <c r="D824" s="10">
        <v>2</v>
      </c>
      <c r="E824" s="10">
        <v>2035</v>
      </c>
      <c r="F824" s="10">
        <v>1</v>
      </c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hidden="1" customHeight="1">
      <c r="A825" s="4" t="s">
        <v>10</v>
      </c>
      <c r="B825" s="4" t="s">
        <v>48</v>
      </c>
      <c r="C825" s="4" t="s">
        <v>16</v>
      </c>
      <c r="D825" s="10">
        <v>2</v>
      </c>
      <c r="E825" s="10">
        <v>2035</v>
      </c>
      <c r="F825" s="10">
        <v>1</v>
      </c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hidden="1" customHeight="1">
      <c r="A826" s="4" t="s">
        <v>10</v>
      </c>
      <c r="B826" s="4" t="s">
        <v>65</v>
      </c>
      <c r="C826" s="4" t="s">
        <v>16</v>
      </c>
      <c r="D826" s="10">
        <v>2</v>
      </c>
      <c r="E826" s="10">
        <v>2035</v>
      </c>
      <c r="F826" s="10">
        <v>1</v>
      </c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hidden="1" customHeight="1">
      <c r="A827" s="4" t="s">
        <v>10</v>
      </c>
      <c r="B827" s="4" t="s">
        <v>59</v>
      </c>
      <c r="C827" s="4" t="s">
        <v>16</v>
      </c>
      <c r="D827" s="10">
        <v>2</v>
      </c>
      <c r="E827" s="10">
        <v>2035</v>
      </c>
      <c r="F827" s="10">
        <v>1</v>
      </c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hidden="1" customHeight="1">
      <c r="A828" s="4" t="s">
        <v>10</v>
      </c>
      <c r="B828" s="4" t="s">
        <v>71</v>
      </c>
      <c r="C828" s="4" t="s">
        <v>16</v>
      </c>
      <c r="D828" s="10">
        <v>2</v>
      </c>
      <c r="E828" s="10">
        <v>2035</v>
      </c>
      <c r="F828" s="10">
        <v>1</v>
      </c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hidden="1" customHeight="1">
      <c r="A829" s="4" t="s">
        <v>10</v>
      </c>
      <c r="B829" s="4" t="s">
        <v>30</v>
      </c>
      <c r="C829" s="4" t="s">
        <v>16</v>
      </c>
      <c r="D829" s="10">
        <v>2</v>
      </c>
      <c r="E829" s="10">
        <v>2035</v>
      </c>
      <c r="F829" s="10">
        <v>1</v>
      </c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hidden="1" customHeight="1">
      <c r="A830" s="4" t="s">
        <v>10</v>
      </c>
      <c r="B830" s="4" t="s">
        <v>42</v>
      </c>
      <c r="C830" s="4" t="s">
        <v>16</v>
      </c>
      <c r="D830" s="10">
        <v>2</v>
      </c>
      <c r="E830" s="10">
        <v>2035</v>
      </c>
      <c r="F830" s="10">
        <v>1</v>
      </c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hidden="1" customHeight="1">
      <c r="A831" s="4" t="s">
        <v>10</v>
      </c>
      <c r="B831" s="4" t="s">
        <v>54</v>
      </c>
      <c r="C831" s="4" t="s">
        <v>16</v>
      </c>
      <c r="D831" s="10">
        <v>2</v>
      </c>
      <c r="E831" s="10">
        <v>2035</v>
      </c>
      <c r="F831" s="10">
        <v>1</v>
      </c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hidden="1" customHeight="1">
      <c r="A832" s="4" t="s">
        <v>10</v>
      </c>
      <c r="B832" s="4" t="s">
        <v>68</v>
      </c>
      <c r="C832" s="4" t="s">
        <v>16</v>
      </c>
      <c r="D832" s="10">
        <v>2</v>
      </c>
      <c r="E832" s="10">
        <v>2035</v>
      </c>
      <c r="F832" s="10">
        <v>1</v>
      </c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hidden="1" customHeight="1">
      <c r="A833" s="4" t="s">
        <v>10</v>
      </c>
      <c r="B833" s="4" t="s">
        <v>62</v>
      </c>
      <c r="C833" s="4" t="s">
        <v>16</v>
      </c>
      <c r="D833" s="10">
        <v>2</v>
      </c>
      <c r="E833" s="10">
        <v>2035</v>
      </c>
      <c r="F833" s="10">
        <v>1</v>
      </c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hidden="1" customHeight="1">
      <c r="A834" s="4" t="s">
        <v>10</v>
      </c>
      <c r="B834" s="4" t="s">
        <v>74</v>
      </c>
      <c r="C834" s="4" t="s">
        <v>16</v>
      </c>
      <c r="D834" s="10">
        <v>2</v>
      </c>
      <c r="E834" s="10">
        <v>2035</v>
      </c>
      <c r="F834" s="10">
        <v>0.5</v>
      </c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hidden="1" customHeight="1">
      <c r="A835" s="4" t="s">
        <v>10</v>
      </c>
      <c r="B835" s="4" t="s">
        <v>24</v>
      </c>
      <c r="C835" s="4" t="s">
        <v>81</v>
      </c>
      <c r="D835" s="10">
        <v>2</v>
      </c>
      <c r="E835" s="10">
        <v>2035</v>
      </c>
      <c r="F835" s="10">
        <v>2.5680000000000001</v>
      </c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hidden="1" customHeight="1">
      <c r="A836" s="4" t="s">
        <v>10</v>
      </c>
      <c r="B836" s="4" t="s">
        <v>36</v>
      </c>
      <c r="C836" s="4" t="s">
        <v>81</v>
      </c>
      <c r="D836" s="10">
        <v>2</v>
      </c>
      <c r="E836" s="10">
        <v>2035</v>
      </c>
      <c r="F836" s="10">
        <v>1.5309999999999999</v>
      </c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hidden="1" customHeight="1">
      <c r="A837" s="4" t="s">
        <v>10</v>
      </c>
      <c r="B837" s="4" t="s">
        <v>48</v>
      </c>
      <c r="C837" s="4" t="s">
        <v>81</v>
      </c>
      <c r="D837" s="10">
        <v>2</v>
      </c>
      <c r="E837" s="10">
        <v>2035</v>
      </c>
      <c r="F837" s="10">
        <v>1.651</v>
      </c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hidden="1" customHeight="1">
      <c r="A838" s="4" t="s">
        <v>10</v>
      </c>
      <c r="B838" s="4" t="s">
        <v>65</v>
      </c>
      <c r="C838" s="4" t="s">
        <v>81</v>
      </c>
      <c r="D838" s="10">
        <v>2</v>
      </c>
      <c r="E838" s="10">
        <v>2035</v>
      </c>
      <c r="F838" s="10">
        <v>1.006</v>
      </c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hidden="1" customHeight="1">
      <c r="A839" s="4" t="s">
        <v>10</v>
      </c>
      <c r="B839" s="4" t="s">
        <v>59</v>
      </c>
      <c r="C839" s="4" t="s">
        <v>81</v>
      </c>
      <c r="D839" s="10">
        <v>2</v>
      </c>
      <c r="E839" s="10">
        <v>2035</v>
      </c>
      <c r="F839" s="10">
        <v>1.006</v>
      </c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hidden="1" customHeight="1">
      <c r="A840" s="4" t="s">
        <v>10</v>
      </c>
      <c r="B840" s="4" t="s">
        <v>71</v>
      </c>
      <c r="C840" s="4" t="s">
        <v>81</v>
      </c>
      <c r="D840" s="10">
        <v>2</v>
      </c>
      <c r="E840" s="10">
        <v>2035</v>
      </c>
      <c r="F840" s="10">
        <v>1.006</v>
      </c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hidden="1" customHeight="1">
      <c r="A841" s="4" t="s">
        <v>10</v>
      </c>
      <c r="B841" s="4" t="s">
        <v>30</v>
      </c>
      <c r="C841" s="4" t="s">
        <v>81</v>
      </c>
      <c r="D841" s="10">
        <v>2</v>
      </c>
      <c r="E841" s="10">
        <v>2035</v>
      </c>
      <c r="F841" s="10">
        <v>2.5680000000000001</v>
      </c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hidden="1" customHeight="1">
      <c r="A842" s="4" t="s">
        <v>10</v>
      </c>
      <c r="B842" s="4" t="s">
        <v>42</v>
      </c>
      <c r="C842" s="4" t="s">
        <v>81</v>
      </c>
      <c r="D842" s="10">
        <v>2</v>
      </c>
      <c r="E842" s="10">
        <v>2035</v>
      </c>
      <c r="F842" s="10">
        <v>1.8320000000000001</v>
      </c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hidden="1" customHeight="1">
      <c r="A843" s="4" t="s">
        <v>10</v>
      </c>
      <c r="B843" s="4" t="s">
        <v>54</v>
      </c>
      <c r="C843" s="4" t="s">
        <v>81</v>
      </c>
      <c r="D843" s="10">
        <v>2</v>
      </c>
      <c r="E843" s="10">
        <v>2035</v>
      </c>
      <c r="F843" s="10">
        <v>1.006</v>
      </c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hidden="1" customHeight="1">
      <c r="A844" s="4" t="s">
        <v>10</v>
      </c>
      <c r="B844" s="4" t="s">
        <v>68</v>
      </c>
      <c r="C844" s="4" t="s">
        <v>81</v>
      </c>
      <c r="D844" s="10">
        <v>2</v>
      </c>
      <c r="E844" s="10">
        <v>2035</v>
      </c>
      <c r="F844" s="10">
        <v>1.006</v>
      </c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hidden="1" customHeight="1">
      <c r="A845" s="4" t="s">
        <v>10</v>
      </c>
      <c r="B845" s="4" t="s">
        <v>62</v>
      </c>
      <c r="C845" s="4" t="s">
        <v>81</v>
      </c>
      <c r="D845" s="10">
        <v>2</v>
      </c>
      <c r="E845" s="10">
        <v>2035</v>
      </c>
      <c r="F845" s="10">
        <v>1.006</v>
      </c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hidden="1" customHeight="1">
      <c r="A846" s="4" t="s">
        <v>10</v>
      </c>
      <c r="B846" s="4" t="s">
        <v>74</v>
      </c>
      <c r="C846" s="4" t="s">
        <v>81</v>
      </c>
      <c r="D846" s="10">
        <v>2</v>
      </c>
      <c r="E846" s="10">
        <v>2035</v>
      </c>
      <c r="F846" s="10">
        <v>0.4</v>
      </c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>
      <c r="A847" s="4" t="s">
        <v>10</v>
      </c>
      <c r="B847" s="4" t="s">
        <v>124</v>
      </c>
      <c r="C847" s="4" t="s">
        <v>105</v>
      </c>
      <c r="D847" s="10">
        <v>1</v>
      </c>
      <c r="E847" s="10">
        <v>2050</v>
      </c>
      <c r="F847" s="10">
        <v>1</v>
      </c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hidden="1" customHeight="1">
      <c r="A848" s="4" t="s">
        <v>10</v>
      </c>
      <c r="B848" s="4" t="s">
        <v>112</v>
      </c>
      <c r="C848" s="4" t="s">
        <v>44</v>
      </c>
      <c r="D848" s="10">
        <v>1</v>
      </c>
      <c r="E848" s="10">
        <v>2035</v>
      </c>
      <c r="F848" s="10">
        <v>1</v>
      </c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hidden="1" customHeight="1">
      <c r="A849" s="4" t="s">
        <v>10</v>
      </c>
      <c r="B849" s="4" t="s">
        <v>77</v>
      </c>
      <c r="C849" s="4" t="s">
        <v>16</v>
      </c>
      <c r="D849" s="10">
        <v>1</v>
      </c>
      <c r="E849" s="10">
        <v>2035</v>
      </c>
      <c r="F849" s="10">
        <v>1</v>
      </c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hidden="1" customHeight="1">
      <c r="A850" s="4" t="s">
        <v>10</v>
      </c>
      <c r="B850" s="4" t="s">
        <v>77</v>
      </c>
      <c r="C850" s="4" t="s">
        <v>16</v>
      </c>
      <c r="D850" s="10">
        <v>2</v>
      </c>
      <c r="E850" s="10">
        <v>2035</v>
      </c>
      <c r="F850" s="10">
        <v>1</v>
      </c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hidden="1" customHeight="1">
      <c r="A851" s="4" t="s">
        <v>10</v>
      </c>
      <c r="B851" s="4" t="s">
        <v>77</v>
      </c>
      <c r="C851" s="4" t="s">
        <v>81</v>
      </c>
      <c r="D851" s="10">
        <v>2</v>
      </c>
      <c r="E851" s="10">
        <v>2035</v>
      </c>
      <c r="F851" s="10">
        <v>1.651</v>
      </c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hidden="1" customHeight="1">
      <c r="A852" s="4" t="s">
        <v>10</v>
      </c>
      <c r="B852" s="4" t="s">
        <v>168</v>
      </c>
      <c r="C852" s="4" t="s">
        <v>16</v>
      </c>
      <c r="D852" s="10">
        <v>1</v>
      </c>
      <c r="E852" s="10">
        <v>2030</v>
      </c>
      <c r="F852" s="10">
        <v>1</v>
      </c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hidden="1" customHeight="1">
      <c r="A853" s="4" t="s">
        <v>10</v>
      </c>
      <c r="B853" s="4" t="s">
        <v>149</v>
      </c>
      <c r="C853" s="4" t="s">
        <v>16</v>
      </c>
      <c r="D853" s="10">
        <v>1</v>
      </c>
      <c r="E853" s="10">
        <v>2035</v>
      </c>
      <c r="F853" s="10">
        <v>1</v>
      </c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hidden="1" customHeight="1">
      <c r="A854" s="4" t="s">
        <v>10</v>
      </c>
      <c r="B854" s="4" t="s">
        <v>225</v>
      </c>
      <c r="C854" s="4" t="s">
        <v>16</v>
      </c>
      <c r="D854" s="10">
        <v>1</v>
      </c>
      <c r="E854" s="10">
        <v>2035</v>
      </c>
      <c r="F854" s="10">
        <v>1</v>
      </c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hidden="1" customHeight="1">
      <c r="A855" s="4" t="s">
        <v>10</v>
      </c>
      <c r="B855" s="4" t="s">
        <v>224</v>
      </c>
      <c r="C855" s="4" t="s">
        <v>16</v>
      </c>
      <c r="D855" s="10">
        <v>1</v>
      </c>
      <c r="E855" s="10">
        <v>2035</v>
      </c>
      <c r="F855" s="10">
        <v>1</v>
      </c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hidden="1" customHeight="1">
      <c r="A856" s="4" t="s">
        <v>10</v>
      </c>
      <c r="B856" s="4" t="s">
        <v>149</v>
      </c>
      <c r="C856" s="4" t="s">
        <v>16</v>
      </c>
      <c r="D856" s="10">
        <v>2</v>
      </c>
      <c r="E856" s="10">
        <v>2035</v>
      </c>
      <c r="F856" s="10">
        <v>1</v>
      </c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hidden="1" customHeight="1">
      <c r="A857" s="4" t="s">
        <v>10</v>
      </c>
      <c r="B857" s="4" t="s">
        <v>225</v>
      </c>
      <c r="C857" s="4" t="s">
        <v>16</v>
      </c>
      <c r="D857" s="10">
        <v>2</v>
      </c>
      <c r="E857" s="10">
        <v>2035</v>
      </c>
      <c r="F857" s="10">
        <v>1</v>
      </c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hidden="1" customHeight="1">
      <c r="A858" s="4" t="s">
        <v>10</v>
      </c>
      <c r="B858" s="4" t="s">
        <v>224</v>
      </c>
      <c r="C858" s="4" t="s">
        <v>16</v>
      </c>
      <c r="D858" s="10">
        <v>2</v>
      </c>
      <c r="E858" s="10">
        <v>2035</v>
      </c>
      <c r="F858" s="10">
        <v>1</v>
      </c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hidden="1" customHeight="1">
      <c r="A859" s="4" t="s">
        <v>10</v>
      </c>
      <c r="B859" s="4" t="s">
        <v>149</v>
      </c>
      <c r="C859" s="4" t="s">
        <v>16</v>
      </c>
      <c r="D859" s="10">
        <v>3</v>
      </c>
      <c r="E859" s="10">
        <v>2035</v>
      </c>
      <c r="F859" s="10">
        <v>1</v>
      </c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hidden="1" customHeight="1">
      <c r="A860" s="4" t="s">
        <v>10</v>
      </c>
      <c r="B860" s="4" t="s">
        <v>225</v>
      </c>
      <c r="C860" s="4" t="s">
        <v>16</v>
      </c>
      <c r="D860" s="10">
        <v>3</v>
      </c>
      <c r="E860" s="10">
        <v>2035</v>
      </c>
      <c r="F860" s="10">
        <v>1</v>
      </c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hidden="1" customHeight="1">
      <c r="A861" s="4" t="s">
        <v>10</v>
      </c>
      <c r="B861" s="4" t="s">
        <v>224</v>
      </c>
      <c r="C861" s="4" t="s">
        <v>16</v>
      </c>
      <c r="D861" s="10">
        <v>3</v>
      </c>
      <c r="E861" s="10">
        <v>2035</v>
      </c>
      <c r="F861" s="10">
        <v>1</v>
      </c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hidden="1" customHeight="1">
      <c r="A862" s="4" t="s">
        <v>10</v>
      </c>
      <c r="B862" s="4" t="s">
        <v>206</v>
      </c>
      <c r="C862" s="4" t="s">
        <v>92</v>
      </c>
      <c r="D862" s="10">
        <v>1</v>
      </c>
      <c r="E862" s="10">
        <v>2040</v>
      </c>
      <c r="F862" s="10">
        <v>1</v>
      </c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hidden="1" customHeight="1">
      <c r="A863" s="4" t="s">
        <v>10</v>
      </c>
      <c r="B863" s="4" t="s">
        <v>18</v>
      </c>
      <c r="C863" s="4" t="s">
        <v>13</v>
      </c>
      <c r="D863" s="10">
        <v>1</v>
      </c>
      <c r="E863" s="10">
        <v>2040</v>
      </c>
      <c r="F863" s="10">
        <v>1</v>
      </c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hidden="1" customHeight="1">
      <c r="A864" s="4" t="s">
        <v>10</v>
      </c>
      <c r="B864" s="4" t="s">
        <v>215</v>
      </c>
      <c r="C864" s="4" t="s">
        <v>16</v>
      </c>
      <c r="D864" s="10">
        <v>2</v>
      </c>
      <c r="E864" s="10">
        <v>2040</v>
      </c>
      <c r="F864" s="10">
        <v>1</v>
      </c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hidden="1" customHeight="1">
      <c r="A865" s="4" t="s">
        <v>10</v>
      </c>
      <c r="B865" s="4" t="s">
        <v>80</v>
      </c>
      <c r="C865" s="4" t="s">
        <v>16</v>
      </c>
      <c r="D865" s="10">
        <v>2</v>
      </c>
      <c r="E865" s="10">
        <v>2040</v>
      </c>
      <c r="F865" s="10">
        <v>1</v>
      </c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hidden="1" customHeight="1">
      <c r="A866" s="4" t="s">
        <v>10</v>
      </c>
      <c r="B866" s="4" t="s">
        <v>83</v>
      </c>
      <c r="C866" s="4" t="s">
        <v>20</v>
      </c>
      <c r="D866" s="10">
        <v>2</v>
      </c>
      <c r="E866" s="10">
        <v>2040</v>
      </c>
      <c r="F866" s="10">
        <v>1</v>
      </c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hidden="1" customHeight="1">
      <c r="A867" s="4" t="s">
        <v>10</v>
      </c>
      <c r="B867" s="4" t="s">
        <v>86</v>
      </c>
      <c r="C867" s="4" t="s">
        <v>87</v>
      </c>
      <c r="D867" s="10">
        <v>2</v>
      </c>
      <c r="E867" s="10">
        <v>2040</v>
      </c>
      <c r="F867" s="10">
        <v>1</v>
      </c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>
      <c r="A868" s="4" t="s">
        <v>10</v>
      </c>
      <c r="B868" s="4" t="s">
        <v>124</v>
      </c>
      <c r="C868" s="4" t="s">
        <v>105</v>
      </c>
      <c r="D868" s="10">
        <v>2</v>
      </c>
      <c r="E868" s="10">
        <v>2022</v>
      </c>
      <c r="F868" s="10">
        <v>1</v>
      </c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hidden="1" customHeight="1">
      <c r="A869" s="4" t="s">
        <v>10</v>
      </c>
      <c r="B869" s="4" t="s">
        <v>91</v>
      </c>
      <c r="C869" s="4" t="s">
        <v>44</v>
      </c>
      <c r="D869" s="10">
        <v>2</v>
      </c>
      <c r="E869" s="10">
        <v>2040</v>
      </c>
      <c r="F869" s="10">
        <v>1</v>
      </c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hidden="1" customHeight="1">
      <c r="A870" s="4" t="s">
        <v>10</v>
      </c>
      <c r="B870" s="4" t="s">
        <v>93</v>
      </c>
      <c r="C870" s="4" t="s">
        <v>16</v>
      </c>
      <c r="D870" s="10">
        <v>2</v>
      </c>
      <c r="E870" s="10">
        <v>2040</v>
      </c>
      <c r="F870" s="10">
        <v>1</v>
      </c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hidden="1" customHeight="1">
      <c r="A871" s="4" t="s">
        <v>10</v>
      </c>
      <c r="B871" s="4" t="s">
        <v>95</v>
      </c>
      <c r="C871" s="4" t="s">
        <v>16</v>
      </c>
      <c r="D871" s="10">
        <v>2</v>
      </c>
      <c r="E871" s="10">
        <v>2040</v>
      </c>
      <c r="F871" s="10">
        <v>1</v>
      </c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hidden="1" customHeight="1">
      <c r="A872" s="4" t="s">
        <v>10</v>
      </c>
      <c r="B872" s="4" t="s">
        <v>227</v>
      </c>
      <c r="C872" s="4" t="s">
        <v>16</v>
      </c>
      <c r="D872" s="10">
        <v>2</v>
      </c>
      <c r="E872" s="10">
        <v>2040</v>
      </c>
      <c r="F872" s="10">
        <v>1</v>
      </c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hidden="1" customHeight="1">
      <c r="A873" s="4" t="s">
        <v>10</v>
      </c>
      <c r="B873" s="4" t="s">
        <v>216</v>
      </c>
      <c r="C873" s="4" t="s">
        <v>97</v>
      </c>
      <c r="D873" s="10">
        <v>1</v>
      </c>
      <c r="E873" s="10">
        <v>2040</v>
      </c>
      <c r="F873" s="10">
        <v>1</v>
      </c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hidden="1" customHeight="1">
      <c r="A874" s="4" t="s">
        <v>10</v>
      </c>
      <c r="B874" s="4" t="s">
        <v>216</v>
      </c>
      <c r="C874" s="4" t="s">
        <v>97</v>
      </c>
      <c r="D874" s="10">
        <v>2</v>
      </c>
      <c r="E874" s="10">
        <v>2040</v>
      </c>
      <c r="F874" s="10">
        <v>1</v>
      </c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hidden="1" customHeight="1">
      <c r="A875" s="4" t="s">
        <v>10</v>
      </c>
      <c r="B875" s="4" t="s">
        <v>216</v>
      </c>
      <c r="C875" s="4" t="s">
        <v>97</v>
      </c>
      <c r="D875" s="10">
        <v>3</v>
      </c>
      <c r="E875" s="10">
        <v>2040</v>
      </c>
      <c r="F875" s="10">
        <v>1</v>
      </c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hidden="1" customHeight="1">
      <c r="A876" s="4" t="s">
        <v>10</v>
      </c>
      <c r="B876" s="4" t="s">
        <v>96</v>
      </c>
      <c r="C876" s="4" t="s">
        <v>97</v>
      </c>
      <c r="D876" s="10">
        <v>1</v>
      </c>
      <c r="E876" s="10">
        <v>2040</v>
      </c>
      <c r="F876" s="10">
        <v>1</v>
      </c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hidden="1" customHeight="1">
      <c r="A877" s="4" t="s">
        <v>10</v>
      </c>
      <c r="B877" s="4" t="s">
        <v>104</v>
      </c>
      <c r="C877" s="4" t="s">
        <v>97</v>
      </c>
      <c r="D877" s="10">
        <v>1</v>
      </c>
      <c r="E877" s="10">
        <v>2040</v>
      </c>
      <c r="F877" s="10">
        <v>1</v>
      </c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hidden="1" customHeight="1">
      <c r="A878" s="4" t="s">
        <v>10</v>
      </c>
      <c r="B878" s="4" t="s">
        <v>98</v>
      </c>
      <c r="C878" s="4" t="s">
        <v>97</v>
      </c>
      <c r="D878" s="10">
        <v>1</v>
      </c>
      <c r="E878" s="10">
        <v>2040</v>
      </c>
      <c r="F878" s="10">
        <v>1</v>
      </c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hidden="1" customHeight="1">
      <c r="A879" s="4" t="s">
        <v>10</v>
      </c>
      <c r="B879" s="4" t="s">
        <v>100</v>
      </c>
      <c r="C879" s="4" t="s">
        <v>97</v>
      </c>
      <c r="D879" s="10">
        <v>1</v>
      </c>
      <c r="E879" s="10">
        <v>2040</v>
      </c>
      <c r="F879" s="10">
        <v>1</v>
      </c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hidden="1" customHeight="1">
      <c r="A880" s="4" t="s">
        <v>10</v>
      </c>
      <c r="B880" s="4" t="s">
        <v>217</v>
      </c>
      <c r="C880" s="4" t="s">
        <v>97</v>
      </c>
      <c r="D880" s="10">
        <v>1</v>
      </c>
      <c r="E880" s="10">
        <v>2040</v>
      </c>
      <c r="F880" s="10">
        <v>1</v>
      </c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hidden="1" customHeight="1">
      <c r="A881" s="4" t="s">
        <v>10</v>
      </c>
      <c r="B881" s="4" t="s">
        <v>106</v>
      </c>
      <c r="C881" s="4" t="s">
        <v>97</v>
      </c>
      <c r="D881" s="10">
        <v>1</v>
      </c>
      <c r="E881" s="10">
        <v>2040</v>
      </c>
      <c r="F881" s="10">
        <v>1</v>
      </c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hidden="1" customHeight="1">
      <c r="A882" s="4" t="s">
        <v>10</v>
      </c>
      <c r="B882" s="4" t="s">
        <v>217</v>
      </c>
      <c r="C882" s="4" t="s">
        <v>97</v>
      </c>
      <c r="D882" s="10">
        <v>2</v>
      </c>
      <c r="E882" s="10">
        <v>2040</v>
      </c>
      <c r="F882" s="10">
        <v>1</v>
      </c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hidden="1" customHeight="1">
      <c r="A883" s="4" t="s">
        <v>10</v>
      </c>
      <c r="B883" s="4" t="s">
        <v>217</v>
      </c>
      <c r="C883" s="4" t="s">
        <v>97</v>
      </c>
      <c r="D883" s="10">
        <v>3</v>
      </c>
      <c r="E883" s="10">
        <v>2040</v>
      </c>
      <c r="F883" s="10">
        <v>1</v>
      </c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hidden="1" customHeight="1">
      <c r="A884" s="4" t="s">
        <v>10</v>
      </c>
      <c r="B884" s="4" t="s">
        <v>106</v>
      </c>
      <c r="C884" s="4" t="s">
        <v>97</v>
      </c>
      <c r="D884" s="10">
        <v>2</v>
      </c>
      <c r="E884" s="10">
        <v>2040</v>
      </c>
      <c r="F884" s="10">
        <v>1</v>
      </c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hidden="1" customHeight="1">
      <c r="A885" s="4" t="s">
        <v>10</v>
      </c>
      <c r="B885" s="4" t="s">
        <v>106</v>
      </c>
      <c r="C885" s="4" t="s">
        <v>97</v>
      </c>
      <c r="D885" s="10">
        <v>3</v>
      </c>
      <c r="E885" s="10">
        <v>2040</v>
      </c>
      <c r="F885" s="10">
        <v>1</v>
      </c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hidden="1" customHeight="1">
      <c r="A886" s="4" t="s">
        <v>10</v>
      </c>
      <c r="B886" s="4" t="s">
        <v>108</v>
      </c>
      <c r="C886" s="4" t="s">
        <v>97</v>
      </c>
      <c r="D886" s="10">
        <v>1</v>
      </c>
      <c r="E886" s="10">
        <v>2040</v>
      </c>
      <c r="F886" s="10">
        <v>1</v>
      </c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hidden="1" customHeight="1">
      <c r="A887" s="4" t="s">
        <v>10</v>
      </c>
      <c r="B887" s="4" t="s">
        <v>218</v>
      </c>
      <c r="C887" s="4" t="s">
        <v>97</v>
      </c>
      <c r="D887" s="10">
        <v>1</v>
      </c>
      <c r="E887" s="10">
        <v>2040</v>
      </c>
      <c r="F887" s="10">
        <v>1</v>
      </c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hidden="1" customHeight="1">
      <c r="A888" s="4" t="s">
        <v>10</v>
      </c>
      <c r="B888" s="4" t="s">
        <v>218</v>
      </c>
      <c r="C888" s="4" t="s">
        <v>97</v>
      </c>
      <c r="D888" s="10">
        <v>2</v>
      </c>
      <c r="E888" s="10">
        <v>2040</v>
      </c>
      <c r="F888" s="10">
        <v>1</v>
      </c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hidden="1" customHeight="1">
      <c r="A889" s="4" t="s">
        <v>10</v>
      </c>
      <c r="B889" s="4" t="s">
        <v>202</v>
      </c>
      <c r="C889" s="4" t="s">
        <v>16</v>
      </c>
      <c r="D889" s="10">
        <v>1</v>
      </c>
      <c r="E889" s="10">
        <v>2040</v>
      </c>
      <c r="F889" s="10">
        <v>1</v>
      </c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hidden="1" customHeight="1">
      <c r="A890" s="4" t="s">
        <v>10</v>
      </c>
      <c r="B890" s="4" t="s">
        <v>147</v>
      </c>
      <c r="C890" s="4" t="s">
        <v>16</v>
      </c>
      <c r="D890" s="10">
        <v>1</v>
      </c>
      <c r="E890" s="10">
        <v>2040</v>
      </c>
      <c r="F890" s="10">
        <v>1</v>
      </c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hidden="1" customHeight="1">
      <c r="A891" s="4" t="s">
        <v>10</v>
      </c>
      <c r="B891" s="4" t="s">
        <v>151</v>
      </c>
      <c r="C891" s="4" t="s">
        <v>16</v>
      </c>
      <c r="D891" s="10">
        <v>1</v>
      </c>
      <c r="E891" s="10">
        <v>2040</v>
      </c>
      <c r="F891" s="10">
        <v>1</v>
      </c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hidden="1" customHeight="1">
      <c r="A892" s="4" t="s">
        <v>10</v>
      </c>
      <c r="B892" s="4" t="s">
        <v>199</v>
      </c>
      <c r="C892" s="4" t="s">
        <v>16</v>
      </c>
      <c r="D892" s="10">
        <v>1</v>
      </c>
      <c r="E892" s="10">
        <v>2040</v>
      </c>
      <c r="F892" s="10">
        <v>1</v>
      </c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hidden="1" customHeight="1">
      <c r="A893" s="4" t="s">
        <v>10</v>
      </c>
      <c r="B893" s="4" t="s">
        <v>214</v>
      </c>
      <c r="C893" s="4" t="s">
        <v>16</v>
      </c>
      <c r="D893" s="10">
        <v>1</v>
      </c>
      <c r="E893" s="10">
        <v>2040</v>
      </c>
      <c r="F893" s="10">
        <v>1</v>
      </c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hidden="1" customHeight="1">
      <c r="A894" s="4" t="s">
        <v>10</v>
      </c>
      <c r="B894" s="4" t="s">
        <v>152</v>
      </c>
      <c r="C894" s="4" t="s">
        <v>99</v>
      </c>
      <c r="D894" s="10">
        <v>1</v>
      </c>
      <c r="E894" s="10">
        <v>2040</v>
      </c>
      <c r="F894" s="10">
        <v>1</v>
      </c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hidden="1" customHeight="1">
      <c r="A895" s="4" t="s">
        <v>10</v>
      </c>
      <c r="B895" s="4" t="s">
        <v>219</v>
      </c>
      <c r="C895" s="4" t="s">
        <v>99</v>
      </c>
      <c r="D895" s="10">
        <v>1</v>
      </c>
      <c r="E895" s="10">
        <v>2040</v>
      </c>
      <c r="F895" s="10">
        <v>1</v>
      </c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hidden="1" customHeight="1">
      <c r="A896" s="4" t="s">
        <v>10</v>
      </c>
      <c r="B896" s="4" t="s">
        <v>219</v>
      </c>
      <c r="C896" s="4" t="s">
        <v>99</v>
      </c>
      <c r="D896" s="10">
        <v>2</v>
      </c>
      <c r="E896" s="10">
        <v>2040</v>
      </c>
      <c r="F896" s="10">
        <v>1</v>
      </c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hidden="1" customHeight="1">
      <c r="A897" s="4" t="s">
        <v>10</v>
      </c>
      <c r="B897" s="4" t="s">
        <v>153</v>
      </c>
      <c r="C897" s="4" t="s">
        <v>99</v>
      </c>
      <c r="D897" s="10">
        <v>1</v>
      </c>
      <c r="E897" s="10">
        <v>2040</v>
      </c>
      <c r="F897" s="10">
        <v>1</v>
      </c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hidden="1" customHeight="1">
      <c r="A898" s="4" t="s">
        <v>10</v>
      </c>
      <c r="B898" s="4" t="s">
        <v>220</v>
      </c>
      <c r="C898" s="4" t="s">
        <v>99</v>
      </c>
      <c r="D898" s="10">
        <v>1</v>
      </c>
      <c r="E898" s="10">
        <v>2040</v>
      </c>
      <c r="F898" s="10">
        <v>1</v>
      </c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hidden="1" customHeight="1">
      <c r="A899" s="4" t="s">
        <v>10</v>
      </c>
      <c r="B899" s="4" t="s">
        <v>220</v>
      </c>
      <c r="C899" s="4" t="s">
        <v>99</v>
      </c>
      <c r="D899" s="10">
        <v>2</v>
      </c>
      <c r="E899" s="10">
        <v>2040</v>
      </c>
      <c r="F899" s="10">
        <v>1</v>
      </c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hidden="1" customHeight="1">
      <c r="A900" s="4" t="s">
        <v>10</v>
      </c>
      <c r="B900" s="4" t="s">
        <v>220</v>
      </c>
      <c r="C900" s="4" t="s">
        <v>99</v>
      </c>
      <c r="D900" s="10">
        <v>3</v>
      </c>
      <c r="E900" s="10">
        <v>2040</v>
      </c>
      <c r="F900" s="10">
        <v>1</v>
      </c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hidden="1" customHeight="1">
      <c r="A901" s="4" t="s">
        <v>10</v>
      </c>
      <c r="B901" s="4" t="s">
        <v>154</v>
      </c>
      <c r="C901" s="4" t="s">
        <v>99</v>
      </c>
      <c r="D901" s="10">
        <v>1</v>
      </c>
      <c r="E901" s="10">
        <v>2040</v>
      </c>
      <c r="F901" s="10">
        <v>1</v>
      </c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hidden="1" customHeight="1">
      <c r="A902" s="4" t="s">
        <v>10</v>
      </c>
      <c r="B902" s="4" t="s">
        <v>221</v>
      </c>
      <c r="C902" s="4" t="s">
        <v>99</v>
      </c>
      <c r="D902" s="10">
        <v>1</v>
      </c>
      <c r="E902" s="10">
        <v>2040</v>
      </c>
      <c r="F902" s="10">
        <v>1</v>
      </c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hidden="1" customHeight="1">
      <c r="A903" s="4" t="s">
        <v>10</v>
      </c>
      <c r="B903" s="4" t="s">
        <v>155</v>
      </c>
      <c r="C903" s="4" t="s">
        <v>99</v>
      </c>
      <c r="D903" s="10">
        <v>1</v>
      </c>
      <c r="E903" s="10">
        <v>2040</v>
      </c>
      <c r="F903" s="10">
        <v>1</v>
      </c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hidden="1" customHeight="1">
      <c r="A904" s="4" t="s">
        <v>10</v>
      </c>
      <c r="B904" s="4" t="s">
        <v>222</v>
      </c>
      <c r="C904" s="4" t="s">
        <v>99</v>
      </c>
      <c r="D904" s="10">
        <v>1</v>
      </c>
      <c r="E904" s="10">
        <v>2040</v>
      </c>
      <c r="F904" s="10">
        <v>1</v>
      </c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hidden="1" customHeight="1">
      <c r="A905" s="4" t="s">
        <v>10</v>
      </c>
      <c r="B905" s="4" t="s">
        <v>222</v>
      </c>
      <c r="C905" s="4" t="s">
        <v>99</v>
      </c>
      <c r="D905" s="10">
        <v>2</v>
      </c>
      <c r="E905" s="10">
        <v>2040</v>
      </c>
      <c r="F905" s="10">
        <v>1</v>
      </c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hidden="1" customHeight="1">
      <c r="A906" s="4" t="s">
        <v>10</v>
      </c>
      <c r="B906" s="4" t="s">
        <v>222</v>
      </c>
      <c r="C906" s="4" t="s">
        <v>99</v>
      </c>
      <c r="D906" s="10">
        <v>3</v>
      </c>
      <c r="E906" s="10">
        <v>2040</v>
      </c>
      <c r="F906" s="10">
        <v>1</v>
      </c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hidden="1" customHeight="1">
      <c r="A907" s="4" t="s">
        <v>10</v>
      </c>
      <c r="B907" s="4" t="s">
        <v>223</v>
      </c>
      <c r="C907" s="4" t="s">
        <v>99</v>
      </c>
      <c r="D907" s="10">
        <v>1</v>
      </c>
      <c r="E907" s="10">
        <v>2040</v>
      </c>
      <c r="F907" s="10">
        <v>1</v>
      </c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hidden="1" customHeight="1">
      <c r="A908" s="4" t="s">
        <v>10</v>
      </c>
      <c r="B908" s="4" t="s">
        <v>223</v>
      </c>
      <c r="C908" s="4" t="s">
        <v>99</v>
      </c>
      <c r="D908" s="10">
        <v>2</v>
      </c>
      <c r="E908" s="10">
        <v>2040</v>
      </c>
      <c r="F908" s="10">
        <v>1</v>
      </c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hidden="1" customHeight="1">
      <c r="A909" s="4" t="s">
        <v>10</v>
      </c>
      <c r="B909" s="4" t="s">
        <v>223</v>
      </c>
      <c r="C909" s="4" t="s">
        <v>99</v>
      </c>
      <c r="D909" s="10">
        <v>3</v>
      </c>
      <c r="E909" s="10">
        <v>2040</v>
      </c>
      <c r="F909" s="10">
        <v>1</v>
      </c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hidden="1" customHeight="1">
      <c r="A910" s="4" t="s">
        <v>10</v>
      </c>
      <c r="B910" s="4" t="s">
        <v>209</v>
      </c>
      <c r="C910" s="4" t="s">
        <v>90</v>
      </c>
      <c r="D910" s="10">
        <v>1</v>
      </c>
      <c r="E910" s="10">
        <v>2040</v>
      </c>
      <c r="F910" s="10">
        <v>1</v>
      </c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hidden="1" customHeight="1">
      <c r="A911" s="4" t="s">
        <v>10</v>
      </c>
      <c r="B911" s="4" t="s">
        <v>157</v>
      </c>
      <c r="C911" s="4" t="s">
        <v>32</v>
      </c>
      <c r="D911" s="10">
        <v>1</v>
      </c>
      <c r="E911" s="10">
        <v>2040</v>
      </c>
      <c r="F911" s="10">
        <v>1</v>
      </c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hidden="1" customHeight="1">
      <c r="A912" s="4" t="s">
        <v>10</v>
      </c>
      <c r="B912" s="4" t="s">
        <v>207</v>
      </c>
      <c r="C912" s="4" t="s">
        <v>87</v>
      </c>
      <c r="D912" s="10">
        <v>1</v>
      </c>
      <c r="E912" s="10">
        <v>2040</v>
      </c>
      <c r="F912" s="10">
        <v>1</v>
      </c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hidden="1" customHeight="1">
      <c r="A913" s="4" t="s">
        <v>10</v>
      </c>
      <c r="B913" s="4" t="s">
        <v>158</v>
      </c>
      <c r="C913" s="4" t="s">
        <v>26</v>
      </c>
      <c r="D913" s="10">
        <v>1</v>
      </c>
      <c r="E913" s="10">
        <v>2040</v>
      </c>
      <c r="F913" s="10">
        <v>1</v>
      </c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hidden="1" customHeight="1">
      <c r="A914" s="4" t="s">
        <v>10</v>
      </c>
      <c r="B914" s="4" t="s">
        <v>208</v>
      </c>
      <c r="C914" s="4" t="s">
        <v>84</v>
      </c>
      <c r="D914" s="10">
        <v>1</v>
      </c>
      <c r="E914" s="10">
        <v>2040</v>
      </c>
      <c r="F914" s="10">
        <v>1</v>
      </c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hidden="1" customHeight="1">
      <c r="A915" s="4" t="s">
        <v>10</v>
      </c>
      <c r="B915" s="4" t="s">
        <v>160</v>
      </c>
      <c r="C915" s="4" t="s">
        <v>16</v>
      </c>
      <c r="D915" s="10">
        <v>1</v>
      </c>
      <c r="E915" s="10">
        <v>2040</v>
      </c>
      <c r="F915" s="10">
        <v>1</v>
      </c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hidden="1" customHeight="1">
      <c r="A916" s="4" t="s">
        <v>10</v>
      </c>
      <c r="B916" s="4" t="s">
        <v>161</v>
      </c>
      <c r="C916" s="4" t="s">
        <v>16</v>
      </c>
      <c r="D916" s="10">
        <v>1</v>
      </c>
      <c r="E916" s="10">
        <v>2040</v>
      </c>
      <c r="F916" s="10">
        <v>1</v>
      </c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hidden="1" customHeight="1">
      <c r="A917" s="4" t="s">
        <v>10</v>
      </c>
      <c r="B917" s="4" t="s">
        <v>210</v>
      </c>
      <c r="C917" s="4" t="s">
        <v>16</v>
      </c>
      <c r="D917" s="10">
        <v>1</v>
      </c>
      <c r="E917" s="10">
        <v>2040</v>
      </c>
      <c r="F917" s="10">
        <v>1</v>
      </c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hidden="1" customHeight="1">
      <c r="A918" s="4" t="s">
        <v>10</v>
      </c>
      <c r="B918" s="4" t="s">
        <v>163</v>
      </c>
      <c r="C918" s="4" t="s">
        <v>16</v>
      </c>
      <c r="D918" s="10">
        <v>1</v>
      </c>
      <c r="E918" s="10">
        <v>2040</v>
      </c>
      <c r="F918" s="10">
        <v>1</v>
      </c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hidden="1" customHeight="1">
      <c r="A919" s="4" t="s">
        <v>10</v>
      </c>
      <c r="B919" s="4" t="s">
        <v>164</v>
      </c>
      <c r="C919" s="4" t="s">
        <v>16</v>
      </c>
      <c r="D919" s="10">
        <v>1</v>
      </c>
      <c r="E919" s="10">
        <v>2040</v>
      </c>
      <c r="F919" s="10">
        <v>1</v>
      </c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hidden="1" customHeight="1">
      <c r="A920" s="4" t="s">
        <v>10</v>
      </c>
      <c r="B920" s="4" t="s">
        <v>168</v>
      </c>
      <c r="C920" s="4" t="s">
        <v>16</v>
      </c>
      <c r="D920" s="10">
        <v>1</v>
      </c>
      <c r="E920" s="10">
        <v>2035</v>
      </c>
      <c r="F920" s="10">
        <v>1</v>
      </c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hidden="1" customHeight="1">
      <c r="A921" s="4" t="s">
        <v>10</v>
      </c>
      <c r="B921" s="4" t="s">
        <v>168</v>
      </c>
      <c r="C921" s="4" t="s">
        <v>16</v>
      </c>
      <c r="D921" s="10">
        <v>1</v>
      </c>
      <c r="E921" s="10">
        <v>2040</v>
      </c>
      <c r="F921" s="10">
        <v>1</v>
      </c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hidden="1" customHeight="1">
      <c r="A922" s="4" t="s">
        <v>10</v>
      </c>
      <c r="B922" s="4" t="s">
        <v>168</v>
      </c>
      <c r="C922" s="4" t="s">
        <v>16</v>
      </c>
      <c r="D922" s="10">
        <v>1</v>
      </c>
      <c r="E922" s="10">
        <v>2045</v>
      </c>
      <c r="F922" s="10">
        <v>1</v>
      </c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hidden="1" customHeight="1">
      <c r="A923" s="4" t="s">
        <v>10</v>
      </c>
      <c r="B923" s="4" t="s">
        <v>168</v>
      </c>
      <c r="C923" s="4" t="s">
        <v>16</v>
      </c>
      <c r="D923" s="10">
        <v>1</v>
      </c>
      <c r="E923" s="10">
        <v>2050</v>
      </c>
      <c r="F923" s="10">
        <v>1</v>
      </c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hidden="1" customHeight="1">
      <c r="A924" s="4" t="s">
        <v>10</v>
      </c>
      <c r="B924" s="4" t="s">
        <v>212</v>
      </c>
      <c r="C924" s="4" t="s">
        <v>16</v>
      </c>
      <c r="D924" s="10">
        <v>1</v>
      </c>
      <c r="E924" s="10">
        <v>2022</v>
      </c>
      <c r="F924" s="10">
        <v>1</v>
      </c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hidden="1" customHeight="1">
      <c r="A925" s="4" t="s">
        <v>10</v>
      </c>
      <c r="B925" s="4" t="s">
        <v>174</v>
      </c>
      <c r="C925" s="4" t="s">
        <v>16</v>
      </c>
      <c r="D925" s="10">
        <v>1</v>
      </c>
      <c r="E925" s="10">
        <v>2040</v>
      </c>
      <c r="F925" s="10">
        <v>1</v>
      </c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hidden="1" customHeight="1">
      <c r="A926" s="4" t="s">
        <v>10</v>
      </c>
      <c r="B926" s="4" t="s">
        <v>173</v>
      </c>
      <c r="C926" s="4" t="s">
        <v>16</v>
      </c>
      <c r="D926" s="10">
        <v>1</v>
      </c>
      <c r="E926" s="10">
        <v>2040</v>
      </c>
      <c r="F926" s="10">
        <v>1</v>
      </c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hidden="1" customHeight="1">
      <c r="A927" s="4" t="s">
        <v>10</v>
      </c>
      <c r="B927" s="4" t="s">
        <v>172</v>
      </c>
      <c r="C927" s="4" t="s">
        <v>16</v>
      </c>
      <c r="D927" s="10">
        <v>1</v>
      </c>
      <c r="E927" s="10">
        <v>2040</v>
      </c>
      <c r="F927" s="10">
        <v>1</v>
      </c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hidden="1" customHeight="1">
      <c r="A928" s="4" t="s">
        <v>10</v>
      </c>
      <c r="B928" s="4" t="s">
        <v>175</v>
      </c>
      <c r="C928" s="4" t="s">
        <v>16</v>
      </c>
      <c r="D928" s="10">
        <v>1</v>
      </c>
      <c r="E928" s="10">
        <v>2040</v>
      </c>
      <c r="F928" s="10">
        <v>1</v>
      </c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hidden="1" customHeight="1">
      <c r="A929" s="4" t="s">
        <v>10</v>
      </c>
      <c r="B929" s="4" t="s">
        <v>176</v>
      </c>
      <c r="C929" s="4" t="s">
        <v>16</v>
      </c>
      <c r="D929" s="10">
        <v>1</v>
      </c>
      <c r="E929" s="10">
        <v>2040</v>
      </c>
      <c r="F929" s="10">
        <v>1</v>
      </c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hidden="1" customHeight="1">
      <c r="A930" s="4" t="s">
        <v>10</v>
      </c>
      <c r="B930" s="4" t="s">
        <v>213</v>
      </c>
      <c r="C930" s="4" t="s">
        <v>16</v>
      </c>
      <c r="D930" s="10">
        <v>1</v>
      </c>
      <c r="E930" s="10">
        <v>2040</v>
      </c>
      <c r="F930" s="10">
        <v>1</v>
      </c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hidden="1" customHeight="1">
      <c r="A931" s="4" t="s">
        <v>10</v>
      </c>
      <c r="B931" s="4" t="s">
        <v>181</v>
      </c>
      <c r="C931" s="4" t="s">
        <v>20</v>
      </c>
      <c r="D931" s="10">
        <v>1</v>
      </c>
      <c r="E931" s="10">
        <v>2040</v>
      </c>
      <c r="F931" s="10">
        <v>1</v>
      </c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hidden="1" customHeight="1">
      <c r="A932" s="4" t="s">
        <v>10</v>
      </c>
      <c r="B932" s="4" t="s">
        <v>182</v>
      </c>
      <c r="C932" s="4" t="s">
        <v>16</v>
      </c>
      <c r="D932" s="10">
        <v>1</v>
      </c>
      <c r="E932" s="10">
        <v>2040</v>
      </c>
      <c r="F932" s="10">
        <v>1</v>
      </c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hidden="1" customHeight="1">
      <c r="A933" s="4" t="s">
        <v>10</v>
      </c>
      <c r="B933" s="4" t="s">
        <v>182</v>
      </c>
      <c r="C933" s="4" t="s">
        <v>16</v>
      </c>
      <c r="D933" s="10">
        <v>2</v>
      </c>
      <c r="E933" s="10">
        <v>2040</v>
      </c>
      <c r="F933" s="10">
        <v>0.6</v>
      </c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hidden="1" customHeight="1">
      <c r="A934" s="4" t="s">
        <v>10</v>
      </c>
      <c r="B934" s="4" t="s">
        <v>185</v>
      </c>
      <c r="C934" s="4" t="s">
        <v>38</v>
      </c>
      <c r="D934" s="10">
        <v>1</v>
      </c>
      <c r="E934" s="10">
        <v>2040</v>
      </c>
      <c r="F934" s="10">
        <v>1</v>
      </c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hidden="1" customHeight="1">
      <c r="A935" s="4" t="s">
        <v>10</v>
      </c>
      <c r="B935" s="4" t="s">
        <v>185</v>
      </c>
      <c r="C935" s="4" t="s">
        <v>101</v>
      </c>
      <c r="D935" s="10">
        <v>2</v>
      </c>
      <c r="E935" s="10">
        <v>2040</v>
      </c>
      <c r="F935" s="10">
        <v>1</v>
      </c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hidden="1" customHeight="1">
      <c r="A936" s="4" t="s">
        <v>10</v>
      </c>
      <c r="B936" s="4" t="s">
        <v>195</v>
      </c>
      <c r="C936" s="4" t="s">
        <v>84</v>
      </c>
      <c r="D936" s="10">
        <v>1</v>
      </c>
      <c r="E936" s="10">
        <v>2040</v>
      </c>
      <c r="F936" s="10">
        <v>1</v>
      </c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hidden="1" customHeight="1">
      <c r="A937" s="4" t="s">
        <v>10</v>
      </c>
      <c r="B937" s="4" t="s">
        <v>193</v>
      </c>
      <c r="C937" s="4" t="s">
        <v>90</v>
      </c>
      <c r="D937" s="10">
        <v>1</v>
      </c>
      <c r="E937" s="10">
        <v>2040</v>
      </c>
      <c r="F937" s="10">
        <v>1</v>
      </c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hidden="1" customHeight="1">
      <c r="A938" s="4" t="s">
        <v>10</v>
      </c>
      <c r="B938" s="4" t="s">
        <v>191</v>
      </c>
      <c r="C938" s="4" t="s">
        <v>87</v>
      </c>
      <c r="D938" s="10">
        <v>1</v>
      </c>
      <c r="E938" s="10">
        <v>2040</v>
      </c>
      <c r="F938" s="10">
        <v>1</v>
      </c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hidden="1" customHeight="1">
      <c r="A939" s="4" t="s">
        <v>10</v>
      </c>
      <c r="B939" s="4" t="s">
        <v>145</v>
      </c>
      <c r="C939" s="4" t="s">
        <v>16</v>
      </c>
      <c r="D939" s="10">
        <v>1</v>
      </c>
      <c r="E939" s="10">
        <v>2040</v>
      </c>
      <c r="F939" s="10">
        <v>1</v>
      </c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hidden="1" customHeight="1">
      <c r="A940" s="4" t="s">
        <v>10</v>
      </c>
      <c r="B940" s="4" t="s">
        <v>132</v>
      </c>
      <c r="C940" s="4" t="s">
        <v>44</v>
      </c>
      <c r="D940" s="10">
        <v>1</v>
      </c>
      <c r="E940" s="10">
        <v>2040</v>
      </c>
      <c r="F940" s="10">
        <v>1</v>
      </c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hidden="1" customHeight="1">
      <c r="A941" s="4" t="s">
        <v>10</v>
      </c>
      <c r="B941" s="4" t="s">
        <v>132</v>
      </c>
      <c r="C941" s="4" t="s">
        <v>44</v>
      </c>
      <c r="D941" s="10">
        <v>2</v>
      </c>
      <c r="E941" s="10">
        <v>2040</v>
      </c>
      <c r="F941" s="10">
        <v>1</v>
      </c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hidden="1" customHeight="1">
      <c r="A942" s="4" t="s">
        <v>10</v>
      </c>
      <c r="B942" s="4" t="s">
        <v>132</v>
      </c>
      <c r="C942" s="4" t="s">
        <v>44</v>
      </c>
      <c r="D942" s="10">
        <v>3</v>
      </c>
      <c r="E942" s="10">
        <v>2040</v>
      </c>
      <c r="F942" s="10">
        <v>1</v>
      </c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hidden="1" customHeight="1">
      <c r="A943" s="4" t="s">
        <v>10</v>
      </c>
      <c r="B943" s="4" t="s">
        <v>130</v>
      </c>
      <c r="C943" s="4" t="s">
        <v>44</v>
      </c>
      <c r="D943" s="10">
        <v>1</v>
      </c>
      <c r="E943" s="10">
        <v>2040</v>
      </c>
      <c r="F943" s="10">
        <v>1</v>
      </c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hidden="1" customHeight="1">
      <c r="A944" s="4" t="s">
        <v>10</v>
      </c>
      <c r="B944" s="4" t="s">
        <v>135</v>
      </c>
      <c r="C944" s="4" t="s">
        <v>44</v>
      </c>
      <c r="D944" s="10">
        <v>1</v>
      </c>
      <c r="E944" s="10">
        <v>2040</v>
      </c>
      <c r="F944" s="10">
        <v>1</v>
      </c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hidden="1" customHeight="1">
      <c r="A945" s="4" t="s">
        <v>10</v>
      </c>
      <c r="B945" s="4" t="s">
        <v>138</v>
      </c>
      <c r="C945" s="4" t="s">
        <v>44</v>
      </c>
      <c r="D945" s="10">
        <v>1</v>
      </c>
      <c r="E945" s="10">
        <v>2040</v>
      </c>
      <c r="F945" s="10">
        <v>1</v>
      </c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hidden="1" customHeight="1">
      <c r="A946" s="4" t="s">
        <v>10</v>
      </c>
      <c r="B946" s="4" t="s">
        <v>131</v>
      </c>
      <c r="C946" s="4" t="s">
        <v>44</v>
      </c>
      <c r="D946" s="10">
        <v>1</v>
      </c>
      <c r="E946" s="10">
        <v>2040</v>
      </c>
      <c r="F946" s="10">
        <v>1</v>
      </c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hidden="1" customHeight="1">
      <c r="A947" s="4" t="s">
        <v>10</v>
      </c>
      <c r="B947" s="4" t="s">
        <v>140</v>
      </c>
      <c r="C947" s="4" t="s">
        <v>44</v>
      </c>
      <c r="D947" s="10">
        <v>1</v>
      </c>
      <c r="E947" s="10">
        <v>2040</v>
      </c>
      <c r="F947" s="10">
        <v>1</v>
      </c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hidden="1" customHeight="1">
      <c r="A948" s="4" t="s">
        <v>10</v>
      </c>
      <c r="B948" s="4" t="s">
        <v>136</v>
      </c>
      <c r="C948" s="4" t="s">
        <v>44</v>
      </c>
      <c r="D948" s="10">
        <v>1</v>
      </c>
      <c r="E948" s="10">
        <v>2040</v>
      </c>
      <c r="F948" s="10">
        <v>1</v>
      </c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hidden="1" customHeight="1">
      <c r="A949" s="4" t="s">
        <v>10</v>
      </c>
      <c r="B949" s="4" t="s">
        <v>137</v>
      </c>
      <c r="C949" s="4" t="s">
        <v>44</v>
      </c>
      <c r="D949" s="10">
        <v>1</v>
      </c>
      <c r="E949" s="10">
        <v>2040</v>
      </c>
      <c r="F949" s="10">
        <v>1</v>
      </c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hidden="1" customHeight="1">
      <c r="A950" s="4" t="s">
        <v>10</v>
      </c>
      <c r="B950" s="4" t="s">
        <v>133</v>
      </c>
      <c r="C950" s="4" t="s">
        <v>44</v>
      </c>
      <c r="D950" s="10">
        <v>1</v>
      </c>
      <c r="E950" s="10">
        <v>2040</v>
      </c>
      <c r="F950" s="10">
        <v>1</v>
      </c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hidden="1" customHeight="1">
      <c r="A951" s="4" t="s">
        <v>10</v>
      </c>
      <c r="B951" s="4" t="s">
        <v>139</v>
      </c>
      <c r="C951" s="4" t="s">
        <v>44</v>
      </c>
      <c r="D951" s="10">
        <v>1</v>
      </c>
      <c r="E951" s="10">
        <v>2040</v>
      </c>
      <c r="F951" s="10">
        <v>1</v>
      </c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>
      <c r="A952" s="4" t="s">
        <v>10</v>
      </c>
      <c r="B952" s="4" t="s">
        <v>124</v>
      </c>
      <c r="C952" s="4" t="s">
        <v>105</v>
      </c>
      <c r="D952" s="10">
        <v>2</v>
      </c>
      <c r="E952" s="10">
        <v>2025</v>
      </c>
      <c r="F952" s="10">
        <v>1</v>
      </c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>
      <c r="A953" s="4" t="s">
        <v>10</v>
      </c>
      <c r="B953" s="4" t="s">
        <v>124</v>
      </c>
      <c r="C953" s="4" t="s">
        <v>105</v>
      </c>
      <c r="D953" s="10">
        <v>2</v>
      </c>
      <c r="E953" s="10">
        <v>2030</v>
      </c>
      <c r="F953" s="10">
        <v>1</v>
      </c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>
      <c r="A954" s="4" t="s">
        <v>10</v>
      </c>
      <c r="B954" s="4" t="s">
        <v>124</v>
      </c>
      <c r="C954" s="4" t="s">
        <v>105</v>
      </c>
      <c r="D954" s="10">
        <v>2</v>
      </c>
      <c r="E954" s="10">
        <v>2035</v>
      </c>
      <c r="F954" s="10">
        <v>1</v>
      </c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>
      <c r="A955" s="4" t="s">
        <v>10</v>
      </c>
      <c r="B955" s="4" t="s">
        <v>124</v>
      </c>
      <c r="C955" s="4" t="s">
        <v>105</v>
      </c>
      <c r="D955" s="10">
        <v>2</v>
      </c>
      <c r="E955" s="10">
        <v>2040</v>
      </c>
      <c r="F955" s="10">
        <v>1</v>
      </c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>
      <c r="A956" s="4" t="s">
        <v>10</v>
      </c>
      <c r="B956" s="4" t="s">
        <v>124</v>
      </c>
      <c r="C956" s="4" t="s">
        <v>105</v>
      </c>
      <c r="D956" s="10">
        <v>2</v>
      </c>
      <c r="E956" s="10">
        <v>2045</v>
      </c>
      <c r="F956" s="10">
        <v>1</v>
      </c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>
      <c r="A957" s="4" t="s">
        <v>10</v>
      </c>
      <c r="B957" s="4" t="s">
        <v>124</v>
      </c>
      <c r="C957" s="4" t="s">
        <v>105</v>
      </c>
      <c r="D957" s="10">
        <v>2</v>
      </c>
      <c r="E957" s="10">
        <v>2050</v>
      </c>
      <c r="F957" s="10">
        <v>1</v>
      </c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>
      <c r="A958" s="4" t="s">
        <v>10</v>
      </c>
      <c r="B958" s="4" t="s">
        <v>124</v>
      </c>
      <c r="C958" s="4" t="s">
        <v>105</v>
      </c>
      <c r="D958" s="10">
        <v>3</v>
      </c>
      <c r="E958" s="10">
        <v>2022</v>
      </c>
      <c r="F958" s="10">
        <v>1</v>
      </c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hidden="1" customHeight="1">
      <c r="A959" s="4" t="s">
        <v>10</v>
      </c>
      <c r="B959" s="4" t="s">
        <v>123</v>
      </c>
      <c r="C959" s="4" t="s">
        <v>16</v>
      </c>
      <c r="D959" s="10">
        <v>1</v>
      </c>
      <c r="E959" s="10">
        <v>2040</v>
      </c>
      <c r="F959" s="10">
        <v>1</v>
      </c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>
      <c r="A960" s="4" t="s">
        <v>10</v>
      </c>
      <c r="B960" s="4" t="s">
        <v>124</v>
      </c>
      <c r="C960" s="4" t="s">
        <v>105</v>
      </c>
      <c r="D960" s="10">
        <v>3</v>
      </c>
      <c r="E960" s="10">
        <v>2025</v>
      </c>
      <c r="F960" s="10">
        <v>1</v>
      </c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>
      <c r="A961" s="4" t="s">
        <v>10</v>
      </c>
      <c r="B961" s="4" t="s">
        <v>124</v>
      </c>
      <c r="C961" s="4" t="s">
        <v>105</v>
      </c>
      <c r="D961" s="10">
        <v>3</v>
      </c>
      <c r="E961" s="10">
        <v>2030</v>
      </c>
      <c r="F961" s="10">
        <v>1</v>
      </c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>
      <c r="A962" s="4" t="s">
        <v>10</v>
      </c>
      <c r="B962" s="4" t="s">
        <v>124</v>
      </c>
      <c r="C962" s="4" t="s">
        <v>105</v>
      </c>
      <c r="D962" s="10">
        <v>3</v>
      </c>
      <c r="E962" s="10">
        <v>2035</v>
      </c>
      <c r="F962" s="10">
        <v>1</v>
      </c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>
      <c r="A963" s="4" t="s">
        <v>10</v>
      </c>
      <c r="B963" s="4" t="s">
        <v>124</v>
      </c>
      <c r="C963" s="4" t="s">
        <v>105</v>
      </c>
      <c r="D963" s="10">
        <v>3</v>
      </c>
      <c r="E963" s="10">
        <v>2040</v>
      </c>
      <c r="F963" s="10">
        <v>1</v>
      </c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>
      <c r="A964" s="4" t="s">
        <v>10</v>
      </c>
      <c r="B964" s="4" t="s">
        <v>124</v>
      </c>
      <c r="C964" s="4" t="s">
        <v>105</v>
      </c>
      <c r="D964" s="10">
        <v>3</v>
      </c>
      <c r="E964" s="10">
        <v>2045</v>
      </c>
      <c r="F964" s="10">
        <v>1</v>
      </c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>
      <c r="A965" s="4" t="s">
        <v>10</v>
      </c>
      <c r="B965" s="4" t="s">
        <v>124</v>
      </c>
      <c r="C965" s="4" t="s">
        <v>105</v>
      </c>
      <c r="D965" s="10">
        <v>3</v>
      </c>
      <c r="E965" s="10">
        <v>2050</v>
      </c>
      <c r="F965" s="10">
        <v>1</v>
      </c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hidden="1" customHeight="1">
      <c r="A966" s="4" t="s">
        <v>10</v>
      </c>
      <c r="B966" s="4" t="s">
        <v>125</v>
      </c>
      <c r="C966" s="4" t="s">
        <v>105</v>
      </c>
      <c r="D966" s="10">
        <v>1</v>
      </c>
      <c r="E966" s="10">
        <v>2022</v>
      </c>
      <c r="F966" s="10">
        <v>1</v>
      </c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hidden="1" customHeight="1">
      <c r="A967" s="4" t="s">
        <v>10</v>
      </c>
      <c r="B967" s="4" t="s">
        <v>125</v>
      </c>
      <c r="C967" s="4" t="s">
        <v>105</v>
      </c>
      <c r="D967" s="10">
        <v>1</v>
      </c>
      <c r="E967" s="10">
        <v>2025</v>
      </c>
      <c r="F967" s="10">
        <v>1</v>
      </c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hidden="1" customHeight="1">
      <c r="A968" s="4" t="s">
        <v>10</v>
      </c>
      <c r="B968" s="4" t="s">
        <v>125</v>
      </c>
      <c r="C968" s="4" t="s">
        <v>105</v>
      </c>
      <c r="D968" s="10">
        <v>1</v>
      </c>
      <c r="E968" s="10">
        <v>2030</v>
      </c>
      <c r="F968" s="10">
        <v>1</v>
      </c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hidden="1" customHeight="1">
      <c r="A969" s="4" t="s">
        <v>10</v>
      </c>
      <c r="B969" s="4" t="s">
        <v>125</v>
      </c>
      <c r="C969" s="4" t="s">
        <v>105</v>
      </c>
      <c r="D969" s="10">
        <v>1</v>
      </c>
      <c r="E969" s="10">
        <v>2035</v>
      </c>
      <c r="F969" s="10">
        <v>1</v>
      </c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hidden="1" customHeight="1">
      <c r="A970" s="4" t="s">
        <v>10</v>
      </c>
      <c r="B970" s="4" t="s">
        <v>125</v>
      </c>
      <c r="C970" s="4" t="s">
        <v>105</v>
      </c>
      <c r="D970" s="10">
        <v>1</v>
      </c>
      <c r="E970" s="10">
        <v>2040</v>
      </c>
      <c r="F970" s="10">
        <v>1</v>
      </c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hidden="1" customHeight="1">
      <c r="A971" s="4" t="s">
        <v>10</v>
      </c>
      <c r="B971" s="4" t="s">
        <v>125</v>
      </c>
      <c r="C971" s="4" t="s">
        <v>105</v>
      </c>
      <c r="D971" s="10">
        <v>1</v>
      </c>
      <c r="E971" s="10">
        <v>2045</v>
      </c>
      <c r="F971" s="10">
        <v>1</v>
      </c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hidden="1" customHeight="1">
      <c r="A972" s="4" t="s">
        <v>10</v>
      </c>
      <c r="B972" s="4" t="s">
        <v>125</v>
      </c>
      <c r="C972" s="4" t="s">
        <v>105</v>
      </c>
      <c r="D972" s="10">
        <v>1</v>
      </c>
      <c r="E972" s="10">
        <v>2050</v>
      </c>
      <c r="F972" s="10">
        <v>1</v>
      </c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hidden="1" customHeight="1">
      <c r="A973" s="4" t="s">
        <v>10</v>
      </c>
      <c r="B973" s="4" t="s">
        <v>126</v>
      </c>
      <c r="C973" s="4" t="s">
        <v>105</v>
      </c>
      <c r="D973" s="10">
        <v>1</v>
      </c>
      <c r="E973" s="10">
        <v>2022</v>
      </c>
      <c r="F973" s="10">
        <v>1</v>
      </c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hidden="1" customHeight="1">
      <c r="A974" s="4" t="s">
        <v>10</v>
      </c>
      <c r="B974" s="4" t="s">
        <v>126</v>
      </c>
      <c r="C974" s="4" t="s">
        <v>105</v>
      </c>
      <c r="D974" s="10">
        <v>1</v>
      </c>
      <c r="E974" s="10">
        <v>2025</v>
      </c>
      <c r="F974" s="10">
        <v>1</v>
      </c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hidden="1" customHeight="1">
      <c r="A975" s="4" t="s">
        <v>10</v>
      </c>
      <c r="B975" s="4" t="s">
        <v>126</v>
      </c>
      <c r="C975" s="4" t="s">
        <v>105</v>
      </c>
      <c r="D975" s="10">
        <v>1</v>
      </c>
      <c r="E975" s="10">
        <v>2030</v>
      </c>
      <c r="F975" s="10">
        <v>1</v>
      </c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hidden="1" customHeight="1">
      <c r="A976" s="4" t="s">
        <v>10</v>
      </c>
      <c r="B976" s="4" t="s">
        <v>126</v>
      </c>
      <c r="C976" s="4" t="s">
        <v>105</v>
      </c>
      <c r="D976" s="10">
        <v>1</v>
      </c>
      <c r="E976" s="10">
        <v>2035</v>
      </c>
      <c r="F976" s="10">
        <v>1</v>
      </c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hidden="1" customHeight="1">
      <c r="A977" s="4" t="s">
        <v>10</v>
      </c>
      <c r="B977" s="4" t="s">
        <v>126</v>
      </c>
      <c r="C977" s="4" t="s">
        <v>105</v>
      </c>
      <c r="D977" s="10">
        <v>1</v>
      </c>
      <c r="E977" s="10">
        <v>2040</v>
      </c>
      <c r="F977" s="10">
        <v>1</v>
      </c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hidden="1" customHeight="1">
      <c r="A978" s="4" t="s">
        <v>10</v>
      </c>
      <c r="B978" s="4" t="s">
        <v>126</v>
      </c>
      <c r="C978" s="4" t="s">
        <v>105</v>
      </c>
      <c r="D978" s="10">
        <v>1</v>
      </c>
      <c r="E978" s="10">
        <v>2045</v>
      </c>
      <c r="F978" s="10">
        <v>1</v>
      </c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hidden="1" customHeight="1">
      <c r="A979" s="4" t="s">
        <v>10</v>
      </c>
      <c r="B979" s="4" t="s">
        <v>126</v>
      </c>
      <c r="C979" s="4" t="s">
        <v>105</v>
      </c>
      <c r="D979" s="10">
        <v>1</v>
      </c>
      <c r="E979" s="10">
        <v>2050</v>
      </c>
      <c r="F979" s="10">
        <v>1</v>
      </c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hidden="1" customHeight="1">
      <c r="A980" s="4" t="s">
        <v>10</v>
      </c>
      <c r="B980" s="4" t="s">
        <v>127</v>
      </c>
      <c r="C980" s="4" t="s">
        <v>105</v>
      </c>
      <c r="D980" s="10">
        <v>1</v>
      </c>
      <c r="E980" s="10">
        <v>2022</v>
      </c>
      <c r="F980" s="10">
        <v>1</v>
      </c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hidden="1" customHeight="1">
      <c r="A981" s="4" t="s">
        <v>10</v>
      </c>
      <c r="B981" s="4" t="s">
        <v>127</v>
      </c>
      <c r="C981" s="4" t="s">
        <v>105</v>
      </c>
      <c r="D981" s="10">
        <v>1</v>
      </c>
      <c r="E981" s="10">
        <v>2025</v>
      </c>
      <c r="F981" s="10">
        <v>1</v>
      </c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hidden="1" customHeight="1">
      <c r="A982" s="4" t="s">
        <v>10</v>
      </c>
      <c r="B982" s="4" t="s">
        <v>127</v>
      </c>
      <c r="C982" s="4" t="s">
        <v>105</v>
      </c>
      <c r="D982" s="10">
        <v>1</v>
      </c>
      <c r="E982" s="10">
        <v>2030</v>
      </c>
      <c r="F982" s="10">
        <v>1</v>
      </c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hidden="1" customHeight="1">
      <c r="A983" s="4" t="s">
        <v>10</v>
      </c>
      <c r="B983" s="4" t="s">
        <v>127</v>
      </c>
      <c r="C983" s="4" t="s">
        <v>105</v>
      </c>
      <c r="D983" s="10">
        <v>1</v>
      </c>
      <c r="E983" s="10">
        <v>2035</v>
      </c>
      <c r="F983" s="10">
        <v>1</v>
      </c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hidden="1" customHeight="1">
      <c r="A984" s="4" t="s">
        <v>10</v>
      </c>
      <c r="B984" s="4" t="s">
        <v>127</v>
      </c>
      <c r="C984" s="4" t="s">
        <v>105</v>
      </c>
      <c r="D984" s="10">
        <v>1</v>
      </c>
      <c r="E984" s="10">
        <v>2040</v>
      </c>
      <c r="F984" s="10">
        <v>1</v>
      </c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hidden="1" customHeight="1">
      <c r="A985" s="4" t="s">
        <v>10</v>
      </c>
      <c r="B985" s="4" t="s">
        <v>127</v>
      </c>
      <c r="C985" s="4" t="s">
        <v>105</v>
      </c>
      <c r="D985" s="10">
        <v>1</v>
      </c>
      <c r="E985" s="10">
        <v>2045</v>
      </c>
      <c r="F985" s="10">
        <v>1</v>
      </c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hidden="1" customHeight="1">
      <c r="A986" s="4" t="s">
        <v>10</v>
      </c>
      <c r="B986" s="4" t="s">
        <v>127</v>
      </c>
      <c r="C986" s="4" t="s">
        <v>105</v>
      </c>
      <c r="D986" s="10">
        <v>1</v>
      </c>
      <c r="E986" s="10">
        <v>2050</v>
      </c>
      <c r="F986" s="10">
        <v>1</v>
      </c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hidden="1" customHeight="1">
      <c r="A987" s="4" t="s">
        <v>10</v>
      </c>
      <c r="B987" s="4" t="s">
        <v>128</v>
      </c>
      <c r="C987" s="4" t="s">
        <v>105</v>
      </c>
      <c r="D987" s="10">
        <v>1</v>
      </c>
      <c r="E987" s="10">
        <v>2022</v>
      </c>
      <c r="F987" s="10">
        <v>1</v>
      </c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hidden="1" customHeight="1">
      <c r="A988" s="4" t="s">
        <v>10</v>
      </c>
      <c r="B988" s="4" t="s">
        <v>128</v>
      </c>
      <c r="C988" s="4" t="s">
        <v>105</v>
      </c>
      <c r="D988" s="10">
        <v>1</v>
      </c>
      <c r="E988" s="10">
        <v>2025</v>
      </c>
      <c r="F988" s="10">
        <v>1</v>
      </c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hidden="1" customHeight="1">
      <c r="A989" s="4" t="s">
        <v>10</v>
      </c>
      <c r="B989" s="4" t="s">
        <v>128</v>
      </c>
      <c r="C989" s="4" t="s">
        <v>105</v>
      </c>
      <c r="D989" s="10">
        <v>1</v>
      </c>
      <c r="E989" s="10">
        <v>2030</v>
      </c>
      <c r="F989" s="10">
        <v>1</v>
      </c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hidden="1" customHeight="1">
      <c r="A990" s="4" t="s">
        <v>10</v>
      </c>
      <c r="B990" s="4" t="s">
        <v>128</v>
      </c>
      <c r="C990" s="4" t="s">
        <v>105</v>
      </c>
      <c r="D990" s="10">
        <v>1</v>
      </c>
      <c r="E990" s="10">
        <v>2035</v>
      </c>
      <c r="F990" s="10">
        <v>1</v>
      </c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hidden="1" customHeight="1">
      <c r="A991" s="4" t="s">
        <v>10</v>
      </c>
      <c r="B991" s="4" t="s">
        <v>128</v>
      </c>
      <c r="C991" s="4" t="s">
        <v>105</v>
      </c>
      <c r="D991" s="10">
        <v>1</v>
      </c>
      <c r="E991" s="10">
        <v>2040</v>
      </c>
      <c r="F991" s="10">
        <v>1</v>
      </c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hidden="1" customHeight="1">
      <c r="A992" s="4" t="s">
        <v>10</v>
      </c>
      <c r="B992" s="4" t="s">
        <v>146</v>
      </c>
      <c r="C992" s="4" t="s">
        <v>16</v>
      </c>
      <c r="D992" s="10">
        <v>1</v>
      </c>
      <c r="E992" s="10">
        <v>2040</v>
      </c>
      <c r="F992" s="10">
        <v>1</v>
      </c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hidden="1" customHeight="1">
      <c r="A993" s="4" t="s">
        <v>10</v>
      </c>
      <c r="B993" s="4" t="s">
        <v>148</v>
      </c>
      <c r="C993" s="4" t="s">
        <v>16</v>
      </c>
      <c r="D993" s="10">
        <v>1</v>
      </c>
      <c r="E993" s="10">
        <v>2040</v>
      </c>
      <c r="F993" s="10">
        <v>1</v>
      </c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hidden="1" customHeight="1">
      <c r="A994" s="4" t="s">
        <v>10</v>
      </c>
      <c r="B994" s="4" t="s">
        <v>150</v>
      </c>
      <c r="C994" s="4" t="s">
        <v>16</v>
      </c>
      <c r="D994" s="10">
        <v>1</v>
      </c>
      <c r="E994" s="10">
        <v>2040</v>
      </c>
      <c r="F994" s="10">
        <v>1</v>
      </c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hidden="1" customHeight="1">
      <c r="A995" s="4" t="s">
        <v>10</v>
      </c>
      <c r="B995" s="4" t="s">
        <v>187</v>
      </c>
      <c r="C995" s="4" t="s">
        <v>20</v>
      </c>
      <c r="D995" s="10">
        <v>1</v>
      </c>
      <c r="E995" s="10">
        <v>2040</v>
      </c>
      <c r="F995" s="10">
        <v>1</v>
      </c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hidden="1" customHeight="1">
      <c r="A996" s="4" t="s">
        <v>10</v>
      </c>
      <c r="B996" s="4" t="s">
        <v>188</v>
      </c>
      <c r="C996" s="4" t="s">
        <v>20</v>
      </c>
      <c r="D996" s="10">
        <v>1</v>
      </c>
      <c r="E996" s="10">
        <v>2040</v>
      </c>
      <c r="F996" s="10">
        <v>1</v>
      </c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hidden="1" customHeight="1">
      <c r="A997" s="4" t="s">
        <v>10</v>
      </c>
      <c r="B997" s="4" t="s">
        <v>11</v>
      </c>
      <c r="C997" s="4" t="s">
        <v>69</v>
      </c>
      <c r="D997" s="10">
        <v>1</v>
      </c>
      <c r="E997" s="10">
        <v>2040</v>
      </c>
      <c r="F997" s="10">
        <v>1</v>
      </c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hidden="1" customHeight="1">
      <c r="A998" s="4" t="s">
        <v>10</v>
      </c>
      <c r="B998" s="4" t="s">
        <v>134</v>
      </c>
      <c r="C998" s="4" t="s">
        <v>44</v>
      </c>
      <c r="D998" s="10">
        <v>1</v>
      </c>
      <c r="E998" s="10">
        <v>2040</v>
      </c>
      <c r="F998" s="10">
        <v>1</v>
      </c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hidden="1" customHeight="1">
      <c r="A999" s="4" t="s">
        <v>10</v>
      </c>
      <c r="B999" s="4" t="s">
        <v>128</v>
      </c>
      <c r="C999" s="4" t="s">
        <v>105</v>
      </c>
      <c r="D999" s="10">
        <v>1</v>
      </c>
      <c r="E999" s="10">
        <v>2045</v>
      </c>
      <c r="F999" s="10">
        <v>1</v>
      </c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hidden="1" customHeight="1">
      <c r="A1000" s="4" t="s">
        <v>10</v>
      </c>
      <c r="B1000" s="4" t="s">
        <v>178</v>
      </c>
      <c r="C1000" s="4" t="s">
        <v>50</v>
      </c>
      <c r="D1000" s="10">
        <v>1</v>
      </c>
      <c r="E1000" s="10">
        <v>2040</v>
      </c>
      <c r="F1000" s="10">
        <v>1</v>
      </c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.75" hidden="1" customHeight="1">
      <c r="A1001" s="4" t="s">
        <v>10</v>
      </c>
      <c r="B1001" s="4" t="s">
        <v>186</v>
      </c>
      <c r="C1001" s="4" t="s">
        <v>109</v>
      </c>
      <c r="D1001" s="10">
        <v>1</v>
      </c>
      <c r="E1001" s="10">
        <v>2040</v>
      </c>
      <c r="F1001" s="10">
        <v>1</v>
      </c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5.75" hidden="1" customHeight="1">
      <c r="A1002" s="4" t="s">
        <v>10</v>
      </c>
      <c r="B1002" s="4" t="s">
        <v>186</v>
      </c>
      <c r="C1002" s="4" t="s">
        <v>109</v>
      </c>
      <c r="D1002" s="10">
        <v>2</v>
      </c>
      <c r="E1002" s="10">
        <v>2040</v>
      </c>
      <c r="F1002" s="10">
        <v>1</v>
      </c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5.75" hidden="1" customHeight="1">
      <c r="A1003" s="4" t="s">
        <v>10</v>
      </c>
      <c r="B1003" s="4" t="s">
        <v>162</v>
      </c>
      <c r="C1003" s="4" t="s">
        <v>94</v>
      </c>
      <c r="D1003" s="10">
        <v>1</v>
      </c>
      <c r="E1003" s="10">
        <v>2040</v>
      </c>
      <c r="F1003" s="10">
        <v>1</v>
      </c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5.75" hidden="1" customHeight="1">
      <c r="A1004" s="4" t="s">
        <v>10</v>
      </c>
      <c r="B1004" s="4" t="s">
        <v>177</v>
      </c>
      <c r="C1004" s="4" t="s">
        <v>94</v>
      </c>
      <c r="D1004" s="10">
        <v>1</v>
      </c>
      <c r="E1004" s="10">
        <v>2040</v>
      </c>
      <c r="F1004" s="10">
        <v>1</v>
      </c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5.75" hidden="1" customHeight="1">
      <c r="A1005" s="4" t="s">
        <v>10</v>
      </c>
      <c r="B1005" s="4" t="s">
        <v>170</v>
      </c>
      <c r="C1005" s="4" t="s">
        <v>94</v>
      </c>
      <c r="D1005" s="10">
        <v>1</v>
      </c>
      <c r="E1005" s="10">
        <v>2040</v>
      </c>
      <c r="F1005" s="10">
        <v>1</v>
      </c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5.75" hidden="1" customHeight="1">
      <c r="A1006" s="4" t="s">
        <v>10</v>
      </c>
      <c r="B1006" s="4" t="s">
        <v>165</v>
      </c>
      <c r="C1006" s="4" t="s">
        <v>94</v>
      </c>
      <c r="D1006" s="10">
        <v>1</v>
      </c>
      <c r="E1006" s="10">
        <v>2040</v>
      </c>
      <c r="F1006" s="10">
        <v>1</v>
      </c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5.75" hidden="1" customHeight="1">
      <c r="A1007" s="4" t="s">
        <v>10</v>
      </c>
      <c r="B1007" s="4" t="s">
        <v>171</v>
      </c>
      <c r="C1007" s="4" t="s">
        <v>94</v>
      </c>
      <c r="D1007" s="10">
        <v>1</v>
      </c>
      <c r="E1007" s="10">
        <v>2040</v>
      </c>
      <c r="F1007" s="10">
        <v>1</v>
      </c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5.75" hidden="1" customHeight="1">
      <c r="A1008" s="4" t="s">
        <v>10</v>
      </c>
      <c r="B1008" s="4" t="s">
        <v>159</v>
      </c>
      <c r="C1008" s="4" t="s">
        <v>101</v>
      </c>
      <c r="D1008" s="10">
        <v>1</v>
      </c>
      <c r="E1008" s="10">
        <v>2040</v>
      </c>
      <c r="F1008" s="10">
        <v>1</v>
      </c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spans="1:26" ht="15.75" hidden="1" customHeight="1">
      <c r="A1009" s="4" t="s">
        <v>10</v>
      </c>
      <c r="B1009" s="4" t="s">
        <v>183</v>
      </c>
      <c r="C1009" s="4" t="s">
        <v>20</v>
      </c>
      <c r="D1009" s="10">
        <v>4</v>
      </c>
      <c r="E1009" s="10">
        <v>2040</v>
      </c>
      <c r="F1009" s="10">
        <v>1</v>
      </c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spans="1:26" ht="15.75" hidden="1" customHeight="1">
      <c r="A1010" s="4" t="s">
        <v>10</v>
      </c>
      <c r="B1010" s="4" t="s">
        <v>183</v>
      </c>
      <c r="C1010" s="4" t="s">
        <v>38</v>
      </c>
      <c r="D1010" s="10">
        <v>3</v>
      </c>
      <c r="E1010" s="10">
        <v>2040</v>
      </c>
      <c r="F1010" s="10">
        <v>1</v>
      </c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spans="1:26" ht="15.75" hidden="1" customHeight="1">
      <c r="A1011" s="4" t="s">
        <v>10</v>
      </c>
      <c r="B1011" s="4" t="s">
        <v>183</v>
      </c>
      <c r="C1011" s="4" t="s">
        <v>101</v>
      </c>
      <c r="D1011" s="10">
        <v>2</v>
      </c>
      <c r="E1011" s="10">
        <v>2040</v>
      </c>
      <c r="F1011" s="10">
        <v>1</v>
      </c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spans="1:26" ht="15.75" hidden="1" customHeight="1">
      <c r="A1012" s="4" t="s">
        <v>10</v>
      </c>
      <c r="B1012" s="4" t="s">
        <v>183</v>
      </c>
      <c r="C1012" s="4" t="s">
        <v>87</v>
      </c>
      <c r="D1012" s="10">
        <v>1</v>
      </c>
      <c r="E1012" s="10">
        <v>2040</v>
      </c>
      <c r="F1012" s="10">
        <v>1</v>
      </c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spans="1:26" ht="15.75" hidden="1" customHeight="1">
      <c r="A1013" s="4" t="s">
        <v>10</v>
      </c>
      <c r="B1013" s="4" t="s">
        <v>184</v>
      </c>
      <c r="C1013" s="4" t="s">
        <v>66</v>
      </c>
      <c r="D1013" s="10">
        <v>4</v>
      </c>
      <c r="E1013" s="10">
        <v>2040</v>
      </c>
      <c r="F1013" s="10">
        <v>1</v>
      </c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 spans="1:26" ht="15.75" hidden="1" customHeight="1">
      <c r="A1014" s="4" t="s">
        <v>10</v>
      </c>
      <c r="B1014" s="4" t="s">
        <v>184</v>
      </c>
      <c r="C1014" s="4" t="s">
        <v>63</v>
      </c>
      <c r="D1014" s="10">
        <v>3</v>
      </c>
      <c r="E1014" s="10">
        <v>2040</v>
      </c>
      <c r="F1014" s="10">
        <v>1</v>
      </c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 spans="1:26" ht="15.75" hidden="1" customHeight="1">
      <c r="A1015" s="4" t="s">
        <v>10</v>
      </c>
      <c r="B1015" s="4" t="s">
        <v>184</v>
      </c>
      <c r="C1015" s="4" t="s">
        <v>60</v>
      </c>
      <c r="D1015" s="10">
        <v>2</v>
      </c>
      <c r="E1015" s="10">
        <v>2040</v>
      </c>
      <c r="F1015" s="10">
        <v>1</v>
      </c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 spans="1:26" ht="15.75" hidden="1" customHeight="1">
      <c r="A1016" s="4" t="s">
        <v>10</v>
      </c>
      <c r="B1016" s="4" t="s">
        <v>184</v>
      </c>
      <c r="C1016" s="4" t="s">
        <v>56</v>
      </c>
      <c r="D1016" s="10">
        <v>1</v>
      </c>
      <c r="E1016" s="10">
        <v>2040</v>
      </c>
      <c r="F1016" s="10">
        <v>1</v>
      </c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 spans="1:26" ht="15.75" hidden="1" customHeight="1">
      <c r="A1017" s="4" t="s">
        <v>10</v>
      </c>
      <c r="B1017" s="4" t="s">
        <v>102</v>
      </c>
      <c r="C1017" s="4" t="s">
        <v>97</v>
      </c>
      <c r="D1017" s="10">
        <v>1</v>
      </c>
      <c r="E1017" s="10">
        <v>2040</v>
      </c>
      <c r="F1017" s="10">
        <v>1</v>
      </c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 spans="1:26" ht="15.75" hidden="1" customHeight="1">
      <c r="A1018" s="4" t="s">
        <v>10</v>
      </c>
      <c r="B1018" s="4" t="s">
        <v>110</v>
      </c>
      <c r="C1018" s="4" t="s">
        <v>97</v>
      </c>
      <c r="D1018" s="10">
        <v>1</v>
      </c>
      <c r="E1018" s="10">
        <v>2040</v>
      </c>
      <c r="F1018" s="10">
        <v>1</v>
      </c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 spans="1:26" ht="15.75" hidden="1" customHeight="1">
      <c r="A1019" s="4" t="s">
        <v>10</v>
      </c>
      <c r="B1019" s="4" t="s">
        <v>156</v>
      </c>
      <c r="C1019" s="4" t="s">
        <v>99</v>
      </c>
      <c r="D1019" s="10">
        <v>1</v>
      </c>
      <c r="E1019" s="10">
        <v>2040</v>
      </c>
      <c r="F1019" s="10">
        <v>1</v>
      </c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 spans="1:26" ht="15.75" hidden="1" customHeight="1">
      <c r="A1020" s="4" t="s">
        <v>10</v>
      </c>
      <c r="B1020" s="4" t="s">
        <v>194</v>
      </c>
      <c r="C1020" s="4" t="s">
        <v>56</v>
      </c>
      <c r="D1020" s="10">
        <v>1</v>
      </c>
      <c r="E1020" s="10">
        <v>2040</v>
      </c>
      <c r="F1020" s="10">
        <v>1</v>
      </c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 spans="1:26" ht="15.75" hidden="1" customHeight="1">
      <c r="A1021" s="4" t="s">
        <v>10</v>
      </c>
      <c r="B1021" s="4" t="s">
        <v>228</v>
      </c>
      <c r="C1021" s="4" t="s">
        <v>16</v>
      </c>
      <c r="D1021" s="10">
        <v>1</v>
      </c>
      <c r="E1021" s="10">
        <v>2040</v>
      </c>
      <c r="F1021" s="10">
        <v>1</v>
      </c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 spans="1:26" ht="15.75" hidden="1" customHeight="1">
      <c r="A1022" s="4" t="s">
        <v>10</v>
      </c>
      <c r="B1022" s="4" t="s">
        <v>180</v>
      </c>
      <c r="C1022" s="4" t="s">
        <v>72</v>
      </c>
      <c r="D1022" s="10">
        <v>1</v>
      </c>
      <c r="E1022" s="10">
        <v>2040</v>
      </c>
      <c r="F1022" s="10">
        <v>1</v>
      </c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 spans="1:26" ht="15.75" hidden="1" customHeight="1">
      <c r="A1023" s="4" t="s">
        <v>10</v>
      </c>
      <c r="B1023" s="4" t="s">
        <v>179</v>
      </c>
      <c r="C1023" s="4" t="s">
        <v>72</v>
      </c>
      <c r="D1023" s="10">
        <v>1</v>
      </c>
      <c r="E1023" s="10">
        <v>2040</v>
      </c>
      <c r="F1023" s="10">
        <v>1</v>
      </c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 spans="1:26" ht="15.75" hidden="1" customHeight="1">
      <c r="A1024" s="4" t="s">
        <v>10</v>
      </c>
      <c r="B1024" s="4" t="s">
        <v>192</v>
      </c>
      <c r="C1024" s="4" t="s">
        <v>20</v>
      </c>
      <c r="D1024" s="10">
        <v>1</v>
      </c>
      <c r="E1024" s="10">
        <v>2040</v>
      </c>
      <c r="F1024" s="10">
        <v>1</v>
      </c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 spans="1:26" ht="15.75" hidden="1" customHeight="1">
      <c r="A1025" s="4" t="s">
        <v>10</v>
      </c>
      <c r="B1025" s="4" t="s">
        <v>190</v>
      </c>
      <c r="C1025" s="4" t="s">
        <v>75</v>
      </c>
      <c r="D1025" s="10">
        <v>1</v>
      </c>
      <c r="E1025" s="10">
        <v>2040</v>
      </c>
      <c r="F1025" s="10">
        <v>1</v>
      </c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 spans="1:26" ht="15.75" hidden="1" customHeight="1">
      <c r="A1026" s="4" t="s">
        <v>10</v>
      </c>
      <c r="B1026" s="4" t="s">
        <v>190</v>
      </c>
      <c r="C1026" s="4" t="s">
        <v>78</v>
      </c>
      <c r="D1026" s="10">
        <v>2</v>
      </c>
      <c r="E1026" s="10">
        <v>2040</v>
      </c>
      <c r="F1026" s="10">
        <v>1</v>
      </c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 spans="1:26" ht="15.75" hidden="1" customHeight="1">
      <c r="A1027" s="4" t="s">
        <v>10</v>
      </c>
      <c r="B1027" s="4" t="s">
        <v>24</v>
      </c>
      <c r="C1027" s="4" t="s">
        <v>16</v>
      </c>
      <c r="D1027" s="10">
        <v>1</v>
      </c>
      <c r="E1027" s="10">
        <v>2040</v>
      </c>
      <c r="F1027" s="10">
        <v>1</v>
      </c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 spans="1:26" ht="15.75" hidden="1" customHeight="1">
      <c r="A1028" s="4" t="s">
        <v>10</v>
      </c>
      <c r="B1028" s="4" t="s">
        <v>36</v>
      </c>
      <c r="C1028" s="4" t="s">
        <v>16</v>
      </c>
      <c r="D1028" s="10">
        <v>1</v>
      </c>
      <c r="E1028" s="10">
        <v>2040</v>
      </c>
      <c r="F1028" s="10">
        <v>1</v>
      </c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 spans="1:26" ht="15.75" hidden="1" customHeight="1">
      <c r="A1029" s="4" t="s">
        <v>10</v>
      </c>
      <c r="B1029" s="4" t="s">
        <v>48</v>
      </c>
      <c r="C1029" s="4" t="s">
        <v>16</v>
      </c>
      <c r="D1029" s="10">
        <v>1</v>
      </c>
      <c r="E1029" s="10">
        <v>2040</v>
      </c>
      <c r="F1029" s="10">
        <v>1</v>
      </c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 spans="1:26" ht="15.75" hidden="1" customHeight="1">
      <c r="A1030" s="4" t="s">
        <v>10</v>
      </c>
      <c r="B1030" s="4" t="s">
        <v>65</v>
      </c>
      <c r="C1030" s="4" t="s">
        <v>16</v>
      </c>
      <c r="D1030" s="10">
        <v>1</v>
      </c>
      <c r="E1030" s="10">
        <v>2040</v>
      </c>
      <c r="F1030" s="10">
        <v>1</v>
      </c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 spans="1:26" ht="15.75" hidden="1" customHeight="1">
      <c r="A1031" s="4" t="s">
        <v>10</v>
      </c>
      <c r="B1031" s="4" t="s">
        <v>59</v>
      </c>
      <c r="C1031" s="4" t="s">
        <v>16</v>
      </c>
      <c r="D1031" s="10">
        <v>1</v>
      </c>
      <c r="E1031" s="10">
        <v>2040</v>
      </c>
      <c r="F1031" s="10">
        <v>1</v>
      </c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 spans="1:26" ht="15.75" hidden="1" customHeight="1">
      <c r="A1032" s="4" t="s">
        <v>10</v>
      </c>
      <c r="B1032" s="4" t="s">
        <v>71</v>
      </c>
      <c r="C1032" s="4" t="s">
        <v>16</v>
      </c>
      <c r="D1032" s="10">
        <v>1</v>
      </c>
      <c r="E1032" s="10">
        <v>2040</v>
      </c>
      <c r="F1032" s="10">
        <v>1</v>
      </c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 spans="1:26" ht="15.75" hidden="1" customHeight="1">
      <c r="A1033" s="4" t="s">
        <v>10</v>
      </c>
      <c r="B1033" s="4" t="s">
        <v>30</v>
      </c>
      <c r="C1033" s="4" t="s">
        <v>16</v>
      </c>
      <c r="D1033" s="10">
        <v>1</v>
      </c>
      <c r="E1033" s="10">
        <v>2040</v>
      </c>
      <c r="F1033" s="10">
        <v>1</v>
      </c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 spans="1:26" ht="15.75" hidden="1" customHeight="1">
      <c r="A1034" s="4" t="s">
        <v>10</v>
      </c>
      <c r="B1034" s="4" t="s">
        <v>42</v>
      </c>
      <c r="C1034" s="4" t="s">
        <v>16</v>
      </c>
      <c r="D1034" s="10">
        <v>1</v>
      </c>
      <c r="E1034" s="10">
        <v>2040</v>
      </c>
      <c r="F1034" s="10">
        <v>1</v>
      </c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 spans="1:26" ht="15.75" hidden="1" customHeight="1">
      <c r="A1035" s="4" t="s">
        <v>10</v>
      </c>
      <c r="B1035" s="4" t="s">
        <v>54</v>
      </c>
      <c r="C1035" s="4" t="s">
        <v>16</v>
      </c>
      <c r="D1035" s="10">
        <v>1</v>
      </c>
      <c r="E1035" s="10">
        <v>2040</v>
      </c>
      <c r="F1035" s="10">
        <v>1</v>
      </c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 spans="1:26" ht="15.75" hidden="1" customHeight="1">
      <c r="A1036" s="4" t="s">
        <v>10</v>
      </c>
      <c r="B1036" s="4" t="s">
        <v>68</v>
      </c>
      <c r="C1036" s="4" t="s">
        <v>16</v>
      </c>
      <c r="D1036" s="10">
        <v>1</v>
      </c>
      <c r="E1036" s="10">
        <v>2040</v>
      </c>
      <c r="F1036" s="10">
        <v>1</v>
      </c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 spans="1:26" ht="15.75" hidden="1" customHeight="1">
      <c r="A1037" s="4" t="s">
        <v>10</v>
      </c>
      <c r="B1037" s="4" t="s">
        <v>62</v>
      </c>
      <c r="C1037" s="4" t="s">
        <v>16</v>
      </c>
      <c r="D1037" s="10">
        <v>1</v>
      </c>
      <c r="E1037" s="10">
        <v>2040</v>
      </c>
      <c r="F1037" s="10">
        <v>1</v>
      </c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 spans="1:26" ht="15.75" hidden="1" customHeight="1">
      <c r="A1038" s="4" t="s">
        <v>10</v>
      </c>
      <c r="B1038" s="4" t="s">
        <v>24</v>
      </c>
      <c r="C1038" s="4" t="s">
        <v>16</v>
      </c>
      <c r="D1038" s="10">
        <v>2</v>
      </c>
      <c r="E1038" s="10">
        <v>2040</v>
      </c>
      <c r="F1038" s="10">
        <v>1</v>
      </c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 spans="1:26" ht="15.75" hidden="1" customHeight="1">
      <c r="A1039" s="4" t="s">
        <v>10</v>
      </c>
      <c r="B1039" s="4" t="s">
        <v>36</v>
      </c>
      <c r="C1039" s="4" t="s">
        <v>16</v>
      </c>
      <c r="D1039" s="10">
        <v>2</v>
      </c>
      <c r="E1039" s="10">
        <v>2040</v>
      </c>
      <c r="F1039" s="10">
        <v>1</v>
      </c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 spans="1:26" ht="15.75" hidden="1" customHeight="1">
      <c r="A1040" s="4" t="s">
        <v>10</v>
      </c>
      <c r="B1040" s="4" t="s">
        <v>48</v>
      </c>
      <c r="C1040" s="4" t="s">
        <v>16</v>
      </c>
      <c r="D1040" s="10">
        <v>2</v>
      </c>
      <c r="E1040" s="10">
        <v>2040</v>
      </c>
      <c r="F1040" s="10">
        <v>1</v>
      </c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 spans="1:26" ht="15.75" hidden="1" customHeight="1">
      <c r="A1041" s="4" t="s">
        <v>10</v>
      </c>
      <c r="B1041" s="4" t="s">
        <v>65</v>
      </c>
      <c r="C1041" s="4" t="s">
        <v>16</v>
      </c>
      <c r="D1041" s="10">
        <v>2</v>
      </c>
      <c r="E1041" s="10">
        <v>2040</v>
      </c>
      <c r="F1041" s="10">
        <v>1</v>
      </c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 spans="1:26" ht="15.75" hidden="1" customHeight="1">
      <c r="A1042" s="4" t="s">
        <v>10</v>
      </c>
      <c r="B1042" s="4" t="s">
        <v>59</v>
      </c>
      <c r="C1042" s="4" t="s">
        <v>16</v>
      </c>
      <c r="D1042" s="10">
        <v>2</v>
      </c>
      <c r="E1042" s="10">
        <v>2040</v>
      </c>
      <c r="F1042" s="10">
        <v>1</v>
      </c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 spans="1:26" ht="15.75" hidden="1" customHeight="1">
      <c r="A1043" s="4" t="s">
        <v>10</v>
      </c>
      <c r="B1043" s="4" t="s">
        <v>71</v>
      </c>
      <c r="C1043" s="4" t="s">
        <v>16</v>
      </c>
      <c r="D1043" s="10">
        <v>2</v>
      </c>
      <c r="E1043" s="10">
        <v>2040</v>
      </c>
      <c r="F1043" s="10">
        <v>1</v>
      </c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 spans="1:26" ht="15.75" hidden="1" customHeight="1">
      <c r="A1044" s="4" t="s">
        <v>10</v>
      </c>
      <c r="B1044" s="4" t="s">
        <v>30</v>
      </c>
      <c r="C1044" s="4" t="s">
        <v>16</v>
      </c>
      <c r="D1044" s="10">
        <v>2</v>
      </c>
      <c r="E1044" s="10">
        <v>2040</v>
      </c>
      <c r="F1044" s="10">
        <v>1</v>
      </c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 spans="1:26" ht="15.75" hidden="1" customHeight="1">
      <c r="A1045" s="4" t="s">
        <v>10</v>
      </c>
      <c r="B1045" s="4" t="s">
        <v>42</v>
      </c>
      <c r="C1045" s="4" t="s">
        <v>16</v>
      </c>
      <c r="D1045" s="10">
        <v>2</v>
      </c>
      <c r="E1045" s="10">
        <v>2040</v>
      </c>
      <c r="F1045" s="10">
        <v>1</v>
      </c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 spans="1:26" ht="15.75" hidden="1" customHeight="1">
      <c r="A1046" s="4" t="s">
        <v>10</v>
      </c>
      <c r="B1046" s="4" t="s">
        <v>54</v>
      </c>
      <c r="C1046" s="4" t="s">
        <v>16</v>
      </c>
      <c r="D1046" s="10">
        <v>2</v>
      </c>
      <c r="E1046" s="10">
        <v>2040</v>
      </c>
      <c r="F1046" s="10">
        <v>1</v>
      </c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 spans="1:26" ht="15.75" hidden="1" customHeight="1">
      <c r="A1047" s="4" t="s">
        <v>10</v>
      </c>
      <c r="B1047" s="4" t="s">
        <v>68</v>
      </c>
      <c r="C1047" s="4" t="s">
        <v>16</v>
      </c>
      <c r="D1047" s="10">
        <v>2</v>
      </c>
      <c r="E1047" s="10">
        <v>2040</v>
      </c>
      <c r="F1047" s="10">
        <v>1</v>
      </c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 spans="1:26" ht="15.75" hidden="1" customHeight="1">
      <c r="A1048" s="4" t="s">
        <v>10</v>
      </c>
      <c r="B1048" s="4" t="s">
        <v>62</v>
      </c>
      <c r="C1048" s="4" t="s">
        <v>16</v>
      </c>
      <c r="D1048" s="10">
        <v>2</v>
      </c>
      <c r="E1048" s="10">
        <v>2040</v>
      </c>
      <c r="F1048" s="10">
        <v>1</v>
      </c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 spans="1:26" ht="15.75" hidden="1" customHeight="1">
      <c r="A1049" s="4" t="s">
        <v>10</v>
      </c>
      <c r="B1049" s="4" t="s">
        <v>74</v>
      </c>
      <c r="C1049" s="4" t="s">
        <v>16</v>
      </c>
      <c r="D1049" s="10">
        <v>2</v>
      </c>
      <c r="E1049" s="10">
        <v>2040</v>
      </c>
      <c r="F1049" s="10">
        <v>0.5</v>
      </c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 spans="1:26" ht="15.75" hidden="1" customHeight="1">
      <c r="A1050" s="4" t="s">
        <v>10</v>
      </c>
      <c r="B1050" s="4" t="s">
        <v>24</v>
      </c>
      <c r="C1050" s="4" t="s">
        <v>81</v>
      </c>
      <c r="D1050" s="10">
        <v>2</v>
      </c>
      <c r="E1050" s="10">
        <v>2040</v>
      </c>
      <c r="F1050" s="10">
        <v>2.5680000000000001</v>
      </c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 spans="1:26" ht="15.75" hidden="1" customHeight="1">
      <c r="A1051" s="4" t="s">
        <v>10</v>
      </c>
      <c r="B1051" s="4" t="s">
        <v>36</v>
      </c>
      <c r="C1051" s="4" t="s">
        <v>81</v>
      </c>
      <c r="D1051" s="10">
        <v>2</v>
      </c>
      <c r="E1051" s="10">
        <v>2040</v>
      </c>
      <c r="F1051" s="10">
        <v>1.5309999999999999</v>
      </c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 spans="1:26" ht="15.75" hidden="1" customHeight="1">
      <c r="A1052" s="4" t="s">
        <v>10</v>
      </c>
      <c r="B1052" s="4" t="s">
        <v>48</v>
      </c>
      <c r="C1052" s="4" t="s">
        <v>81</v>
      </c>
      <c r="D1052" s="10">
        <v>2</v>
      </c>
      <c r="E1052" s="10">
        <v>2040</v>
      </c>
      <c r="F1052" s="10">
        <v>1.651</v>
      </c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 spans="1:26" ht="15.75" hidden="1" customHeight="1">
      <c r="A1053" s="4" t="s">
        <v>10</v>
      </c>
      <c r="B1053" s="4" t="s">
        <v>65</v>
      </c>
      <c r="C1053" s="4" t="s">
        <v>81</v>
      </c>
      <c r="D1053" s="10">
        <v>2</v>
      </c>
      <c r="E1053" s="10">
        <v>2040</v>
      </c>
      <c r="F1053" s="10">
        <v>1.006</v>
      </c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 spans="1:26" ht="15.75" hidden="1" customHeight="1">
      <c r="A1054" s="4" t="s">
        <v>10</v>
      </c>
      <c r="B1054" s="4" t="s">
        <v>59</v>
      </c>
      <c r="C1054" s="4" t="s">
        <v>81</v>
      </c>
      <c r="D1054" s="10">
        <v>2</v>
      </c>
      <c r="E1054" s="10">
        <v>2040</v>
      </c>
      <c r="F1054" s="10">
        <v>1.006</v>
      </c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 spans="1:26" ht="15.75" hidden="1" customHeight="1">
      <c r="A1055" s="4" t="s">
        <v>10</v>
      </c>
      <c r="B1055" s="4" t="s">
        <v>71</v>
      </c>
      <c r="C1055" s="4" t="s">
        <v>81</v>
      </c>
      <c r="D1055" s="10">
        <v>2</v>
      </c>
      <c r="E1055" s="10">
        <v>2040</v>
      </c>
      <c r="F1055" s="10">
        <v>1.006</v>
      </c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 spans="1:26" ht="15.75" hidden="1" customHeight="1">
      <c r="A1056" s="4" t="s">
        <v>10</v>
      </c>
      <c r="B1056" s="4" t="s">
        <v>30</v>
      </c>
      <c r="C1056" s="4" t="s">
        <v>81</v>
      </c>
      <c r="D1056" s="10">
        <v>2</v>
      </c>
      <c r="E1056" s="10">
        <v>2040</v>
      </c>
      <c r="F1056" s="10">
        <v>2.5680000000000001</v>
      </c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 spans="1:26" ht="15.75" hidden="1" customHeight="1">
      <c r="A1057" s="4" t="s">
        <v>10</v>
      </c>
      <c r="B1057" s="4" t="s">
        <v>42</v>
      </c>
      <c r="C1057" s="4" t="s">
        <v>81</v>
      </c>
      <c r="D1057" s="10">
        <v>2</v>
      </c>
      <c r="E1057" s="10">
        <v>2040</v>
      </c>
      <c r="F1057" s="10">
        <v>1.8320000000000001</v>
      </c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 spans="1:26" ht="15.75" hidden="1" customHeight="1">
      <c r="A1058" s="4" t="s">
        <v>10</v>
      </c>
      <c r="B1058" s="4" t="s">
        <v>54</v>
      </c>
      <c r="C1058" s="4" t="s">
        <v>81</v>
      </c>
      <c r="D1058" s="10">
        <v>2</v>
      </c>
      <c r="E1058" s="10">
        <v>2040</v>
      </c>
      <c r="F1058" s="10">
        <v>1.006</v>
      </c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 spans="1:26" ht="15.75" hidden="1" customHeight="1">
      <c r="A1059" s="4" t="s">
        <v>10</v>
      </c>
      <c r="B1059" s="4" t="s">
        <v>68</v>
      </c>
      <c r="C1059" s="4" t="s">
        <v>81</v>
      </c>
      <c r="D1059" s="10">
        <v>2</v>
      </c>
      <c r="E1059" s="10">
        <v>2040</v>
      </c>
      <c r="F1059" s="10">
        <v>1.006</v>
      </c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 spans="1:26" ht="15.75" hidden="1" customHeight="1">
      <c r="A1060" s="4" t="s">
        <v>10</v>
      </c>
      <c r="B1060" s="4" t="s">
        <v>62</v>
      </c>
      <c r="C1060" s="4" t="s">
        <v>81</v>
      </c>
      <c r="D1060" s="10">
        <v>2</v>
      </c>
      <c r="E1060" s="10">
        <v>2040</v>
      </c>
      <c r="F1060" s="10">
        <v>1.006</v>
      </c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 spans="1:26" ht="15.75" hidden="1" customHeight="1">
      <c r="A1061" s="4" t="s">
        <v>10</v>
      </c>
      <c r="B1061" s="4" t="s">
        <v>74</v>
      </c>
      <c r="C1061" s="4" t="s">
        <v>81</v>
      </c>
      <c r="D1061" s="10">
        <v>2</v>
      </c>
      <c r="E1061" s="10">
        <v>2040</v>
      </c>
      <c r="F1061" s="10">
        <v>0.4</v>
      </c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 spans="1:26" ht="15.75" hidden="1" customHeight="1">
      <c r="A1062" s="4" t="s">
        <v>10</v>
      </c>
      <c r="B1062" s="4" t="s">
        <v>128</v>
      </c>
      <c r="C1062" s="4" t="s">
        <v>105</v>
      </c>
      <c r="D1062" s="10">
        <v>1</v>
      </c>
      <c r="E1062" s="10">
        <v>2050</v>
      </c>
      <c r="F1062" s="10">
        <v>1</v>
      </c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 spans="1:26" ht="15.75" hidden="1" customHeight="1">
      <c r="A1063" s="4" t="s">
        <v>10</v>
      </c>
      <c r="B1063" s="4" t="s">
        <v>112</v>
      </c>
      <c r="C1063" s="4" t="s">
        <v>44</v>
      </c>
      <c r="D1063" s="10">
        <v>1</v>
      </c>
      <c r="E1063" s="10">
        <v>2040</v>
      </c>
      <c r="F1063" s="10">
        <v>1</v>
      </c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 spans="1:26" ht="15.75" hidden="1" customHeight="1">
      <c r="A1064" s="4" t="s">
        <v>10</v>
      </c>
      <c r="B1064" s="4" t="s">
        <v>77</v>
      </c>
      <c r="C1064" s="4" t="s">
        <v>16</v>
      </c>
      <c r="D1064" s="10">
        <v>1</v>
      </c>
      <c r="E1064" s="10">
        <v>2040</v>
      </c>
      <c r="F1064" s="10">
        <v>1</v>
      </c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 spans="1:26" ht="15.75" hidden="1" customHeight="1">
      <c r="A1065" s="4" t="s">
        <v>10</v>
      </c>
      <c r="B1065" s="4" t="s">
        <v>77</v>
      </c>
      <c r="C1065" s="4" t="s">
        <v>16</v>
      </c>
      <c r="D1065" s="10">
        <v>2</v>
      </c>
      <c r="E1065" s="10">
        <v>2040</v>
      </c>
      <c r="F1065" s="10">
        <v>1</v>
      </c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 spans="1:26" ht="15.75" hidden="1" customHeight="1">
      <c r="A1066" s="4" t="s">
        <v>10</v>
      </c>
      <c r="B1066" s="4" t="s">
        <v>77</v>
      </c>
      <c r="C1066" s="4" t="s">
        <v>81</v>
      </c>
      <c r="D1066" s="10">
        <v>2</v>
      </c>
      <c r="E1066" s="10">
        <v>2040</v>
      </c>
      <c r="F1066" s="10">
        <v>1.651</v>
      </c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 spans="1:26" ht="15.75" hidden="1" customHeight="1">
      <c r="A1067" s="4" t="s">
        <v>10</v>
      </c>
      <c r="B1067" s="4" t="s">
        <v>212</v>
      </c>
      <c r="C1067" s="4" t="s">
        <v>16</v>
      </c>
      <c r="D1067" s="10">
        <v>1</v>
      </c>
      <c r="E1067" s="10">
        <v>2025</v>
      </c>
      <c r="F1067" s="10">
        <v>1</v>
      </c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  <row r="1068" spans="1:26" ht="15.75" hidden="1" customHeight="1">
      <c r="A1068" s="4" t="s">
        <v>10</v>
      </c>
      <c r="B1068" s="4" t="s">
        <v>149</v>
      </c>
      <c r="C1068" s="4" t="s">
        <v>16</v>
      </c>
      <c r="D1068" s="10">
        <v>1</v>
      </c>
      <c r="E1068" s="10">
        <v>2040</v>
      </c>
      <c r="F1068" s="10">
        <v>1</v>
      </c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</row>
    <row r="1069" spans="1:26" ht="15.75" hidden="1" customHeight="1">
      <c r="A1069" s="4" t="s">
        <v>10</v>
      </c>
      <c r="B1069" s="4" t="s">
        <v>225</v>
      </c>
      <c r="C1069" s="4" t="s">
        <v>16</v>
      </c>
      <c r="D1069" s="10">
        <v>1</v>
      </c>
      <c r="E1069" s="10">
        <v>2040</v>
      </c>
      <c r="F1069" s="10">
        <v>1</v>
      </c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</row>
    <row r="1070" spans="1:26" ht="15.75" hidden="1" customHeight="1">
      <c r="A1070" s="4" t="s">
        <v>10</v>
      </c>
      <c r="B1070" s="4" t="s">
        <v>224</v>
      </c>
      <c r="C1070" s="4" t="s">
        <v>16</v>
      </c>
      <c r="D1070" s="10">
        <v>1</v>
      </c>
      <c r="E1070" s="10">
        <v>2040</v>
      </c>
      <c r="F1070" s="10">
        <v>1</v>
      </c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</row>
    <row r="1071" spans="1:26" ht="15.75" hidden="1" customHeight="1">
      <c r="A1071" s="4" t="s">
        <v>10</v>
      </c>
      <c r="B1071" s="4" t="s">
        <v>149</v>
      </c>
      <c r="C1071" s="4" t="s">
        <v>16</v>
      </c>
      <c r="D1071" s="10">
        <v>2</v>
      </c>
      <c r="E1071" s="10">
        <v>2040</v>
      </c>
      <c r="F1071" s="10">
        <v>1</v>
      </c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</row>
    <row r="1072" spans="1:26" ht="15.75" hidden="1" customHeight="1">
      <c r="A1072" s="4" t="s">
        <v>10</v>
      </c>
      <c r="B1072" s="4" t="s">
        <v>225</v>
      </c>
      <c r="C1072" s="4" t="s">
        <v>16</v>
      </c>
      <c r="D1072" s="10">
        <v>2</v>
      </c>
      <c r="E1072" s="10">
        <v>2040</v>
      </c>
      <c r="F1072" s="10">
        <v>1</v>
      </c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</row>
    <row r="1073" spans="1:26" ht="15.75" hidden="1" customHeight="1">
      <c r="A1073" s="4" t="s">
        <v>10</v>
      </c>
      <c r="B1073" s="4" t="s">
        <v>224</v>
      </c>
      <c r="C1073" s="4" t="s">
        <v>16</v>
      </c>
      <c r="D1073" s="10">
        <v>2</v>
      </c>
      <c r="E1073" s="10">
        <v>2040</v>
      </c>
      <c r="F1073" s="10">
        <v>1</v>
      </c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</row>
    <row r="1074" spans="1:26" ht="15.75" hidden="1" customHeight="1">
      <c r="A1074" s="4" t="s">
        <v>10</v>
      </c>
      <c r="B1074" s="4" t="s">
        <v>149</v>
      </c>
      <c r="C1074" s="4" t="s">
        <v>16</v>
      </c>
      <c r="D1074" s="10">
        <v>3</v>
      </c>
      <c r="E1074" s="10">
        <v>2040</v>
      </c>
      <c r="F1074" s="10">
        <v>1</v>
      </c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</row>
    <row r="1075" spans="1:26" ht="15.75" hidden="1" customHeight="1">
      <c r="A1075" s="4" t="s">
        <v>10</v>
      </c>
      <c r="B1075" s="4" t="s">
        <v>225</v>
      </c>
      <c r="C1075" s="4" t="s">
        <v>16</v>
      </c>
      <c r="D1075" s="10">
        <v>3</v>
      </c>
      <c r="E1075" s="10">
        <v>2040</v>
      </c>
      <c r="F1075" s="10">
        <v>1</v>
      </c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</row>
    <row r="1076" spans="1:26" ht="15.75" hidden="1" customHeight="1">
      <c r="A1076" s="4" t="s">
        <v>10</v>
      </c>
      <c r="B1076" s="4" t="s">
        <v>224</v>
      </c>
      <c r="C1076" s="4" t="s">
        <v>16</v>
      </c>
      <c r="D1076" s="10">
        <v>3</v>
      </c>
      <c r="E1076" s="10">
        <v>2040</v>
      </c>
      <c r="F1076" s="10">
        <v>1</v>
      </c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</row>
    <row r="1077" spans="1:26" ht="15.75" hidden="1" customHeight="1">
      <c r="A1077" s="4" t="s">
        <v>10</v>
      </c>
      <c r="B1077" s="4" t="s">
        <v>206</v>
      </c>
      <c r="C1077" s="4" t="s">
        <v>92</v>
      </c>
      <c r="D1077" s="10">
        <v>1</v>
      </c>
      <c r="E1077" s="10">
        <v>2045</v>
      </c>
      <c r="F1077" s="10">
        <v>1</v>
      </c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</row>
    <row r="1078" spans="1:26" ht="15.75" hidden="1" customHeight="1">
      <c r="A1078" s="4" t="s">
        <v>10</v>
      </c>
      <c r="B1078" s="4" t="s">
        <v>18</v>
      </c>
      <c r="C1078" s="4" t="s">
        <v>13</v>
      </c>
      <c r="D1078" s="10">
        <v>1</v>
      </c>
      <c r="E1078" s="10">
        <v>2045</v>
      </c>
      <c r="F1078" s="10">
        <v>1</v>
      </c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</row>
    <row r="1079" spans="1:26" ht="15.75" hidden="1" customHeight="1">
      <c r="A1079" s="4" t="s">
        <v>10</v>
      </c>
      <c r="B1079" s="4" t="s">
        <v>215</v>
      </c>
      <c r="C1079" s="4" t="s">
        <v>16</v>
      </c>
      <c r="D1079" s="10">
        <v>2</v>
      </c>
      <c r="E1079" s="10">
        <v>2045</v>
      </c>
      <c r="F1079" s="10">
        <v>1</v>
      </c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</row>
    <row r="1080" spans="1:26" ht="15.75" hidden="1" customHeight="1">
      <c r="A1080" s="4" t="s">
        <v>10</v>
      </c>
      <c r="B1080" s="4" t="s">
        <v>80</v>
      </c>
      <c r="C1080" s="4" t="s">
        <v>16</v>
      </c>
      <c r="D1080" s="10">
        <v>2</v>
      </c>
      <c r="E1080" s="10">
        <v>2045</v>
      </c>
      <c r="F1080" s="10">
        <v>1</v>
      </c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</row>
    <row r="1081" spans="1:26" ht="15.75" hidden="1" customHeight="1">
      <c r="A1081" s="4" t="s">
        <v>10</v>
      </c>
      <c r="B1081" s="4" t="s">
        <v>83</v>
      </c>
      <c r="C1081" s="4" t="s">
        <v>20</v>
      </c>
      <c r="D1081" s="10">
        <v>2</v>
      </c>
      <c r="E1081" s="10">
        <v>2045</v>
      </c>
      <c r="F1081" s="10">
        <v>1</v>
      </c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</row>
    <row r="1082" spans="1:26" ht="15.75" hidden="1" customHeight="1">
      <c r="A1082" s="4" t="s">
        <v>10</v>
      </c>
      <c r="B1082" s="4" t="s">
        <v>86</v>
      </c>
      <c r="C1082" s="4" t="s">
        <v>87</v>
      </c>
      <c r="D1082" s="10">
        <v>2</v>
      </c>
      <c r="E1082" s="10">
        <v>2045</v>
      </c>
      <c r="F1082" s="10">
        <v>1</v>
      </c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</row>
    <row r="1083" spans="1:26" ht="15.75" hidden="1" customHeight="1">
      <c r="A1083" s="4" t="s">
        <v>10</v>
      </c>
      <c r="B1083" s="4" t="s">
        <v>200</v>
      </c>
      <c r="C1083" s="4" t="s">
        <v>105</v>
      </c>
      <c r="D1083" s="10">
        <v>1</v>
      </c>
      <c r="E1083" s="10">
        <v>2022</v>
      </c>
      <c r="F1083" s="10">
        <v>1</v>
      </c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</row>
    <row r="1084" spans="1:26" ht="15.75" hidden="1" customHeight="1">
      <c r="A1084" s="4" t="s">
        <v>10</v>
      </c>
      <c r="B1084" s="4" t="s">
        <v>91</v>
      </c>
      <c r="C1084" s="4" t="s">
        <v>44</v>
      </c>
      <c r="D1084" s="10">
        <v>2</v>
      </c>
      <c r="E1084" s="10">
        <v>2045</v>
      </c>
      <c r="F1084" s="10">
        <v>1</v>
      </c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</row>
    <row r="1085" spans="1:26" ht="15.75" hidden="1" customHeight="1">
      <c r="A1085" s="4" t="s">
        <v>10</v>
      </c>
      <c r="B1085" s="4" t="s">
        <v>93</v>
      </c>
      <c r="C1085" s="4" t="s">
        <v>16</v>
      </c>
      <c r="D1085" s="10">
        <v>2</v>
      </c>
      <c r="E1085" s="10">
        <v>2045</v>
      </c>
      <c r="F1085" s="10">
        <v>1</v>
      </c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</row>
    <row r="1086" spans="1:26" ht="15.75" hidden="1" customHeight="1">
      <c r="A1086" s="4" t="s">
        <v>10</v>
      </c>
      <c r="B1086" s="4" t="s">
        <v>95</v>
      </c>
      <c r="C1086" s="4" t="s">
        <v>16</v>
      </c>
      <c r="D1086" s="10">
        <v>2</v>
      </c>
      <c r="E1086" s="10">
        <v>2045</v>
      </c>
      <c r="F1086" s="10">
        <v>1</v>
      </c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</row>
    <row r="1087" spans="1:26" ht="15.75" hidden="1" customHeight="1">
      <c r="A1087" s="4" t="s">
        <v>10</v>
      </c>
      <c r="B1087" s="4" t="s">
        <v>227</v>
      </c>
      <c r="C1087" s="4" t="s">
        <v>16</v>
      </c>
      <c r="D1087" s="10">
        <v>2</v>
      </c>
      <c r="E1087" s="10">
        <v>2045</v>
      </c>
      <c r="F1087" s="10">
        <v>1</v>
      </c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</row>
    <row r="1088" spans="1:26" ht="15.75" hidden="1" customHeight="1">
      <c r="A1088" s="4" t="s">
        <v>10</v>
      </c>
      <c r="B1088" s="4" t="s">
        <v>216</v>
      </c>
      <c r="C1088" s="4" t="s">
        <v>97</v>
      </c>
      <c r="D1088" s="10">
        <v>1</v>
      </c>
      <c r="E1088" s="10">
        <v>2045</v>
      </c>
      <c r="F1088" s="10">
        <v>1</v>
      </c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</row>
    <row r="1089" spans="1:26" ht="15.75" hidden="1" customHeight="1">
      <c r="A1089" s="4" t="s">
        <v>10</v>
      </c>
      <c r="B1089" s="4" t="s">
        <v>216</v>
      </c>
      <c r="C1089" s="4" t="s">
        <v>97</v>
      </c>
      <c r="D1089" s="10">
        <v>2</v>
      </c>
      <c r="E1089" s="10">
        <v>2045</v>
      </c>
      <c r="F1089" s="10">
        <v>1</v>
      </c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</row>
    <row r="1090" spans="1:26" ht="15.75" hidden="1" customHeight="1">
      <c r="A1090" s="4" t="s">
        <v>10</v>
      </c>
      <c r="B1090" s="4" t="s">
        <v>216</v>
      </c>
      <c r="C1090" s="4" t="s">
        <v>97</v>
      </c>
      <c r="D1090" s="10">
        <v>3</v>
      </c>
      <c r="E1090" s="10">
        <v>2045</v>
      </c>
      <c r="F1090" s="10">
        <v>1</v>
      </c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</row>
    <row r="1091" spans="1:26" ht="15.75" hidden="1" customHeight="1">
      <c r="A1091" s="4" t="s">
        <v>10</v>
      </c>
      <c r="B1091" s="4" t="s">
        <v>96</v>
      </c>
      <c r="C1091" s="4" t="s">
        <v>97</v>
      </c>
      <c r="D1091" s="10">
        <v>1</v>
      </c>
      <c r="E1091" s="10">
        <v>2045</v>
      </c>
      <c r="F1091" s="10">
        <v>1</v>
      </c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</row>
    <row r="1092" spans="1:26" ht="15.75" hidden="1" customHeight="1">
      <c r="A1092" s="4" t="s">
        <v>10</v>
      </c>
      <c r="B1092" s="4" t="s">
        <v>104</v>
      </c>
      <c r="C1092" s="4" t="s">
        <v>97</v>
      </c>
      <c r="D1092" s="10">
        <v>1</v>
      </c>
      <c r="E1092" s="10">
        <v>2045</v>
      </c>
      <c r="F1092" s="10">
        <v>1</v>
      </c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</row>
    <row r="1093" spans="1:26" ht="15.75" hidden="1" customHeight="1">
      <c r="A1093" s="4" t="s">
        <v>10</v>
      </c>
      <c r="B1093" s="4" t="s">
        <v>98</v>
      </c>
      <c r="C1093" s="4" t="s">
        <v>97</v>
      </c>
      <c r="D1093" s="10">
        <v>1</v>
      </c>
      <c r="E1093" s="10">
        <v>2045</v>
      </c>
      <c r="F1093" s="10">
        <v>1</v>
      </c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</row>
    <row r="1094" spans="1:26" ht="15.75" hidden="1" customHeight="1">
      <c r="A1094" s="4" t="s">
        <v>10</v>
      </c>
      <c r="B1094" s="4" t="s">
        <v>100</v>
      </c>
      <c r="C1094" s="4" t="s">
        <v>97</v>
      </c>
      <c r="D1094" s="10">
        <v>1</v>
      </c>
      <c r="E1094" s="10">
        <v>2045</v>
      </c>
      <c r="F1094" s="10">
        <v>1</v>
      </c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</row>
    <row r="1095" spans="1:26" ht="15.75" hidden="1" customHeight="1">
      <c r="A1095" s="4" t="s">
        <v>10</v>
      </c>
      <c r="B1095" s="4" t="s">
        <v>217</v>
      </c>
      <c r="C1095" s="4" t="s">
        <v>97</v>
      </c>
      <c r="D1095" s="10">
        <v>1</v>
      </c>
      <c r="E1095" s="10">
        <v>2045</v>
      </c>
      <c r="F1095" s="10">
        <v>1</v>
      </c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</row>
    <row r="1096" spans="1:26" ht="15.75" hidden="1" customHeight="1">
      <c r="A1096" s="4" t="s">
        <v>10</v>
      </c>
      <c r="B1096" s="4" t="s">
        <v>106</v>
      </c>
      <c r="C1096" s="4" t="s">
        <v>97</v>
      </c>
      <c r="D1096" s="10">
        <v>1</v>
      </c>
      <c r="E1096" s="10">
        <v>2045</v>
      </c>
      <c r="F1096" s="10">
        <v>1</v>
      </c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</row>
    <row r="1097" spans="1:26" ht="15.75" hidden="1" customHeight="1">
      <c r="A1097" s="4" t="s">
        <v>10</v>
      </c>
      <c r="B1097" s="4" t="s">
        <v>217</v>
      </c>
      <c r="C1097" s="4" t="s">
        <v>97</v>
      </c>
      <c r="D1097" s="10">
        <v>2</v>
      </c>
      <c r="E1097" s="10">
        <v>2045</v>
      </c>
      <c r="F1097" s="10">
        <v>1</v>
      </c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</row>
    <row r="1098" spans="1:26" ht="15.75" hidden="1" customHeight="1">
      <c r="A1098" s="4" t="s">
        <v>10</v>
      </c>
      <c r="B1098" s="4" t="s">
        <v>217</v>
      </c>
      <c r="C1098" s="4" t="s">
        <v>97</v>
      </c>
      <c r="D1098" s="10">
        <v>3</v>
      </c>
      <c r="E1098" s="10">
        <v>2045</v>
      </c>
      <c r="F1098" s="10">
        <v>1</v>
      </c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</row>
    <row r="1099" spans="1:26" ht="15.75" hidden="1" customHeight="1">
      <c r="A1099" s="4" t="s">
        <v>10</v>
      </c>
      <c r="B1099" s="4" t="s">
        <v>106</v>
      </c>
      <c r="C1099" s="4" t="s">
        <v>97</v>
      </c>
      <c r="D1099" s="10">
        <v>2</v>
      </c>
      <c r="E1099" s="10">
        <v>2045</v>
      </c>
      <c r="F1099" s="10">
        <v>1</v>
      </c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</row>
    <row r="1100" spans="1:26" ht="15.75" hidden="1" customHeight="1">
      <c r="A1100" s="4" t="s">
        <v>10</v>
      </c>
      <c r="B1100" s="4" t="s">
        <v>106</v>
      </c>
      <c r="C1100" s="4" t="s">
        <v>97</v>
      </c>
      <c r="D1100" s="10">
        <v>3</v>
      </c>
      <c r="E1100" s="10">
        <v>2045</v>
      </c>
      <c r="F1100" s="10">
        <v>1</v>
      </c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</row>
    <row r="1101" spans="1:26" ht="15.75" hidden="1" customHeight="1">
      <c r="A1101" s="4" t="s">
        <v>10</v>
      </c>
      <c r="B1101" s="4" t="s">
        <v>108</v>
      </c>
      <c r="C1101" s="4" t="s">
        <v>97</v>
      </c>
      <c r="D1101" s="10">
        <v>1</v>
      </c>
      <c r="E1101" s="10">
        <v>2045</v>
      </c>
      <c r="F1101" s="10">
        <v>1</v>
      </c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</row>
    <row r="1102" spans="1:26" ht="15.75" hidden="1" customHeight="1">
      <c r="A1102" s="4" t="s">
        <v>10</v>
      </c>
      <c r="B1102" s="4" t="s">
        <v>218</v>
      </c>
      <c r="C1102" s="4" t="s">
        <v>97</v>
      </c>
      <c r="D1102" s="10">
        <v>1</v>
      </c>
      <c r="E1102" s="10">
        <v>2045</v>
      </c>
      <c r="F1102" s="10">
        <v>1</v>
      </c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</row>
    <row r="1103" spans="1:26" ht="15.75" hidden="1" customHeight="1">
      <c r="A1103" s="4" t="s">
        <v>10</v>
      </c>
      <c r="B1103" s="4" t="s">
        <v>218</v>
      </c>
      <c r="C1103" s="4" t="s">
        <v>97</v>
      </c>
      <c r="D1103" s="10">
        <v>2</v>
      </c>
      <c r="E1103" s="10">
        <v>2045</v>
      </c>
      <c r="F1103" s="10">
        <v>1</v>
      </c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</row>
    <row r="1104" spans="1:26" ht="15.75" hidden="1" customHeight="1">
      <c r="A1104" s="4" t="s">
        <v>10</v>
      </c>
      <c r="B1104" s="4" t="s">
        <v>202</v>
      </c>
      <c r="C1104" s="4" t="s">
        <v>16</v>
      </c>
      <c r="D1104" s="10">
        <v>1</v>
      </c>
      <c r="E1104" s="10">
        <v>2045</v>
      </c>
      <c r="F1104" s="10">
        <v>1</v>
      </c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</row>
    <row r="1105" spans="1:26" ht="15.75" hidden="1" customHeight="1">
      <c r="A1105" s="4" t="s">
        <v>10</v>
      </c>
      <c r="B1105" s="4" t="s">
        <v>147</v>
      </c>
      <c r="C1105" s="4" t="s">
        <v>16</v>
      </c>
      <c r="D1105" s="10">
        <v>1</v>
      </c>
      <c r="E1105" s="10">
        <v>2045</v>
      </c>
      <c r="F1105" s="10">
        <v>1</v>
      </c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</row>
    <row r="1106" spans="1:26" ht="15.75" hidden="1" customHeight="1">
      <c r="A1106" s="4" t="s">
        <v>10</v>
      </c>
      <c r="B1106" s="4" t="s">
        <v>151</v>
      </c>
      <c r="C1106" s="4" t="s">
        <v>16</v>
      </c>
      <c r="D1106" s="10">
        <v>1</v>
      </c>
      <c r="E1106" s="10">
        <v>2045</v>
      </c>
      <c r="F1106" s="10">
        <v>1</v>
      </c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</row>
    <row r="1107" spans="1:26" ht="15.75" hidden="1" customHeight="1">
      <c r="A1107" s="4" t="s">
        <v>10</v>
      </c>
      <c r="B1107" s="4" t="s">
        <v>199</v>
      </c>
      <c r="C1107" s="4" t="s">
        <v>16</v>
      </c>
      <c r="D1107" s="10">
        <v>1</v>
      </c>
      <c r="E1107" s="10">
        <v>2045</v>
      </c>
      <c r="F1107" s="10">
        <v>1</v>
      </c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</row>
    <row r="1108" spans="1:26" ht="15.75" hidden="1" customHeight="1">
      <c r="A1108" s="4" t="s">
        <v>10</v>
      </c>
      <c r="B1108" s="4" t="s">
        <v>214</v>
      </c>
      <c r="C1108" s="4" t="s">
        <v>16</v>
      </c>
      <c r="D1108" s="10">
        <v>1</v>
      </c>
      <c r="E1108" s="10">
        <v>2045</v>
      </c>
      <c r="F1108" s="10">
        <v>1</v>
      </c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</row>
    <row r="1109" spans="1:26" ht="15.75" hidden="1" customHeight="1">
      <c r="A1109" s="4" t="s">
        <v>10</v>
      </c>
      <c r="B1109" s="4" t="s">
        <v>152</v>
      </c>
      <c r="C1109" s="4" t="s">
        <v>99</v>
      </c>
      <c r="D1109" s="10">
        <v>1</v>
      </c>
      <c r="E1109" s="10">
        <v>2045</v>
      </c>
      <c r="F1109" s="10">
        <v>1</v>
      </c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</row>
    <row r="1110" spans="1:26" ht="15.75" hidden="1" customHeight="1">
      <c r="A1110" s="4" t="s">
        <v>10</v>
      </c>
      <c r="B1110" s="4" t="s">
        <v>219</v>
      </c>
      <c r="C1110" s="4" t="s">
        <v>99</v>
      </c>
      <c r="D1110" s="10">
        <v>1</v>
      </c>
      <c r="E1110" s="10">
        <v>2045</v>
      </c>
      <c r="F1110" s="10">
        <v>1</v>
      </c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</row>
    <row r="1111" spans="1:26" ht="15.75" hidden="1" customHeight="1">
      <c r="A1111" s="4" t="s">
        <v>10</v>
      </c>
      <c r="B1111" s="4" t="s">
        <v>219</v>
      </c>
      <c r="C1111" s="4" t="s">
        <v>99</v>
      </c>
      <c r="D1111" s="10">
        <v>2</v>
      </c>
      <c r="E1111" s="10">
        <v>2045</v>
      </c>
      <c r="F1111" s="10">
        <v>1</v>
      </c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</row>
    <row r="1112" spans="1:26" ht="15.75" hidden="1" customHeight="1">
      <c r="A1112" s="4" t="s">
        <v>10</v>
      </c>
      <c r="B1112" s="4" t="s">
        <v>153</v>
      </c>
      <c r="C1112" s="4" t="s">
        <v>99</v>
      </c>
      <c r="D1112" s="10">
        <v>1</v>
      </c>
      <c r="E1112" s="10">
        <v>2045</v>
      </c>
      <c r="F1112" s="10">
        <v>1</v>
      </c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</row>
    <row r="1113" spans="1:26" ht="15.75" hidden="1" customHeight="1">
      <c r="A1113" s="4" t="s">
        <v>10</v>
      </c>
      <c r="B1113" s="4" t="s">
        <v>220</v>
      </c>
      <c r="C1113" s="4" t="s">
        <v>99</v>
      </c>
      <c r="D1113" s="10">
        <v>1</v>
      </c>
      <c r="E1113" s="10">
        <v>2045</v>
      </c>
      <c r="F1113" s="10">
        <v>1</v>
      </c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</row>
    <row r="1114" spans="1:26" ht="15.75" hidden="1" customHeight="1">
      <c r="A1114" s="4" t="s">
        <v>10</v>
      </c>
      <c r="B1114" s="4" t="s">
        <v>220</v>
      </c>
      <c r="C1114" s="4" t="s">
        <v>99</v>
      </c>
      <c r="D1114" s="10">
        <v>2</v>
      </c>
      <c r="E1114" s="10">
        <v>2045</v>
      </c>
      <c r="F1114" s="10">
        <v>1</v>
      </c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</row>
    <row r="1115" spans="1:26" ht="15.75" hidden="1" customHeight="1">
      <c r="A1115" s="4" t="s">
        <v>10</v>
      </c>
      <c r="B1115" s="4" t="s">
        <v>220</v>
      </c>
      <c r="C1115" s="4" t="s">
        <v>99</v>
      </c>
      <c r="D1115" s="10">
        <v>3</v>
      </c>
      <c r="E1115" s="10">
        <v>2045</v>
      </c>
      <c r="F1115" s="10">
        <v>1</v>
      </c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</row>
    <row r="1116" spans="1:26" ht="15.75" hidden="1" customHeight="1">
      <c r="A1116" s="4" t="s">
        <v>10</v>
      </c>
      <c r="B1116" s="4" t="s">
        <v>154</v>
      </c>
      <c r="C1116" s="4" t="s">
        <v>99</v>
      </c>
      <c r="D1116" s="10">
        <v>1</v>
      </c>
      <c r="E1116" s="10">
        <v>2045</v>
      </c>
      <c r="F1116" s="10">
        <v>1</v>
      </c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</row>
    <row r="1117" spans="1:26" ht="15.75" hidden="1" customHeight="1">
      <c r="A1117" s="4" t="s">
        <v>10</v>
      </c>
      <c r="B1117" s="4" t="s">
        <v>221</v>
      </c>
      <c r="C1117" s="4" t="s">
        <v>99</v>
      </c>
      <c r="D1117" s="10">
        <v>1</v>
      </c>
      <c r="E1117" s="10">
        <v>2045</v>
      </c>
      <c r="F1117" s="10">
        <v>1</v>
      </c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</row>
    <row r="1118" spans="1:26" ht="15.75" hidden="1" customHeight="1">
      <c r="A1118" s="4" t="s">
        <v>10</v>
      </c>
      <c r="B1118" s="4" t="s">
        <v>155</v>
      </c>
      <c r="C1118" s="4" t="s">
        <v>99</v>
      </c>
      <c r="D1118" s="10">
        <v>1</v>
      </c>
      <c r="E1118" s="10">
        <v>2045</v>
      </c>
      <c r="F1118" s="10">
        <v>1</v>
      </c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</row>
    <row r="1119" spans="1:26" ht="15.75" hidden="1" customHeight="1">
      <c r="A1119" s="4" t="s">
        <v>10</v>
      </c>
      <c r="B1119" s="4" t="s">
        <v>222</v>
      </c>
      <c r="C1119" s="4" t="s">
        <v>99</v>
      </c>
      <c r="D1119" s="10">
        <v>1</v>
      </c>
      <c r="E1119" s="10">
        <v>2045</v>
      </c>
      <c r="F1119" s="10">
        <v>1</v>
      </c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</row>
    <row r="1120" spans="1:26" ht="15.75" hidden="1" customHeight="1">
      <c r="A1120" s="4" t="s">
        <v>10</v>
      </c>
      <c r="B1120" s="4" t="s">
        <v>222</v>
      </c>
      <c r="C1120" s="4" t="s">
        <v>99</v>
      </c>
      <c r="D1120" s="10">
        <v>2</v>
      </c>
      <c r="E1120" s="10">
        <v>2045</v>
      </c>
      <c r="F1120" s="10">
        <v>1</v>
      </c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</row>
    <row r="1121" spans="1:26" ht="15.75" hidden="1" customHeight="1">
      <c r="A1121" s="4" t="s">
        <v>10</v>
      </c>
      <c r="B1121" s="4" t="s">
        <v>222</v>
      </c>
      <c r="C1121" s="4" t="s">
        <v>99</v>
      </c>
      <c r="D1121" s="10">
        <v>3</v>
      </c>
      <c r="E1121" s="10">
        <v>2045</v>
      </c>
      <c r="F1121" s="10">
        <v>1</v>
      </c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</row>
    <row r="1122" spans="1:26" ht="15.75" hidden="1" customHeight="1">
      <c r="A1122" s="4" t="s">
        <v>10</v>
      </c>
      <c r="B1122" s="4" t="s">
        <v>223</v>
      </c>
      <c r="C1122" s="4" t="s">
        <v>99</v>
      </c>
      <c r="D1122" s="10">
        <v>1</v>
      </c>
      <c r="E1122" s="10">
        <v>2045</v>
      </c>
      <c r="F1122" s="10">
        <v>1</v>
      </c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</row>
    <row r="1123" spans="1:26" ht="15.75" hidden="1" customHeight="1">
      <c r="A1123" s="4" t="s">
        <v>10</v>
      </c>
      <c r="B1123" s="4" t="s">
        <v>223</v>
      </c>
      <c r="C1123" s="4" t="s">
        <v>99</v>
      </c>
      <c r="D1123" s="10">
        <v>2</v>
      </c>
      <c r="E1123" s="10">
        <v>2045</v>
      </c>
      <c r="F1123" s="10">
        <v>1</v>
      </c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</row>
    <row r="1124" spans="1:26" ht="15.75" hidden="1" customHeight="1">
      <c r="A1124" s="4" t="s">
        <v>10</v>
      </c>
      <c r="B1124" s="4" t="s">
        <v>223</v>
      </c>
      <c r="C1124" s="4" t="s">
        <v>99</v>
      </c>
      <c r="D1124" s="10">
        <v>3</v>
      </c>
      <c r="E1124" s="10">
        <v>2045</v>
      </c>
      <c r="F1124" s="10">
        <v>1</v>
      </c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</row>
    <row r="1125" spans="1:26" ht="15.75" hidden="1" customHeight="1">
      <c r="A1125" s="4" t="s">
        <v>10</v>
      </c>
      <c r="B1125" s="4" t="s">
        <v>209</v>
      </c>
      <c r="C1125" s="4" t="s">
        <v>90</v>
      </c>
      <c r="D1125" s="10">
        <v>1</v>
      </c>
      <c r="E1125" s="10">
        <v>2045</v>
      </c>
      <c r="F1125" s="10">
        <v>1</v>
      </c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</row>
    <row r="1126" spans="1:26" ht="15.75" hidden="1" customHeight="1">
      <c r="A1126" s="4" t="s">
        <v>10</v>
      </c>
      <c r="B1126" s="4" t="s">
        <v>157</v>
      </c>
      <c r="C1126" s="4" t="s">
        <v>32</v>
      </c>
      <c r="D1126" s="10">
        <v>1</v>
      </c>
      <c r="E1126" s="10">
        <v>2045</v>
      </c>
      <c r="F1126" s="10">
        <v>1</v>
      </c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</row>
    <row r="1127" spans="1:26" ht="15.75" hidden="1" customHeight="1">
      <c r="A1127" s="4" t="s">
        <v>10</v>
      </c>
      <c r="B1127" s="4" t="s">
        <v>207</v>
      </c>
      <c r="C1127" s="4" t="s">
        <v>87</v>
      </c>
      <c r="D1127" s="10">
        <v>1</v>
      </c>
      <c r="E1127" s="10">
        <v>2045</v>
      </c>
      <c r="F1127" s="10">
        <v>1</v>
      </c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</row>
    <row r="1128" spans="1:26" ht="15.75" hidden="1" customHeight="1">
      <c r="A1128" s="4" t="s">
        <v>10</v>
      </c>
      <c r="B1128" s="4" t="s">
        <v>158</v>
      </c>
      <c r="C1128" s="4" t="s">
        <v>26</v>
      </c>
      <c r="D1128" s="10">
        <v>1</v>
      </c>
      <c r="E1128" s="10">
        <v>2045</v>
      </c>
      <c r="F1128" s="10">
        <v>1</v>
      </c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</row>
    <row r="1129" spans="1:26" ht="15.75" hidden="1" customHeight="1">
      <c r="A1129" s="4" t="s">
        <v>10</v>
      </c>
      <c r="B1129" s="4" t="s">
        <v>208</v>
      </c>
      <c r="C1129" s="4" t="s">
        <v>84</v>
      </c>
      <c r="D1129" s="10">
        <v>1</v>
      </c>
      <c r="E1129" s="10">
        <v>2045</v>
      </c>
      <c r="F1129" s="10">
        <v>1</v>
      </c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</row>
    <row r="1130" spans="1:26" ht="15.75" hidden="1" customHeight="1">
      <c r="A1130" s="4" t="s">
        <v>10</v>
      </c>
      <c r="B1130" s="4" t="s">
        <v>160</v>
      </c>
      <c r="C1130" s="4" t="s">
        <v>16</v>
      </c>
      <c r="D1130" s="10">
        <v>1</v>
      </c>
      <c r="E1130" s="10">
        <v>2045</v>
      </c>
      <c r="F1130" s="10">
        <v>1</v>
      </c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</row>
    <row r="1131" spans="1:26" ht="15.75" hidden="1" customHeight="1">
      <c r="A1131" s="4" t="s">
        <v>10</v>
      </c>
      <c r="B1131" s="4" t="s">
        <v>161</v>
      </c>
      <c r="C1131" s="4" t="s">
        <v>16</v>
      </c>
      <c r="D1131" s="10">
        <v>1</v>
      </c>
      <c r="E1131" s="10">
        <v>2045</v>
      </c>
      <c r="F1131" s="10">
        <v>1</v>
      </c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</row>
    <row r="1132" spans="1:26" ht="15.75" hidden="1" customHeight="1">
      <c r="A1132" s="4" t="s">
        <v>10</v>
      </c>
      <c r="B1132" s="4" t="s">
        <v>210</v>
      </c>
      <c r="C1132" s="4" t="s">
        <v>16</v>
      </c>
      <c r="D1132" s="10">
        <v>1</v>
      </c>
      <c r="E1132" s="10">
        <v>2045</v>
      </c>
      <c r="F1132" s="10">
        <v>1</v>
      </c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</row>
    <row r="1133" spans="1:26" ht="15.75" hidden="1" customHeight="1">
      <c r="A1133" s="4" t="s">
        <v>10</v>
      </c>
      <c r="B1133" s="4" t="s">
        <v>163</v>
      </c>
      <c r="C1133" s="4" t="s">
        <v>16</v>
      </c>
      <c r="D1133" s="10">
        <v>1</v>
      </c>
      <c r="E1133" s="10">
        <v>2045</v>
      </c>
      <c r="F1133" s="10">
        <v>1</v>
      </c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</row>
    <row r="1134" spans="1:26" ht="15.75" hidden="1" customHeight="1">
      <c r="A1134" s="4" t="s">
        <v>10</v>
      </c>
      <c r="B1134" s="4" t="s">
        <v>164</v>
      </c>
      <c r="C1134" s="4" t="s">
        <v>16</v>
      </c>
      <c r="D1134" s="10">
        <v>1</v>
      </c>
      <c r="E1134" s="10">
        <v>2045</v>
      </c>
      <c r="F1134" s="10">
        <v>1</v>
      </c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</row>
    <row r="1135" spans="1:26" ht="15.75" hidden="1" customHeight="1">
      <c r="A1135" s="4" t="s">
        <v>10</v>
      </c>
      <c r="B1135" s="4" t="s">
        <v>212</v>
      </c>
      <c r="C1135" s="4" t="s">
        <v>16</v>
      </c>
      <c r="D1135" s="10">
        <v>1</v>
      </c>
      <c r="E1135" s="10">
        <v>2030</v>
      </c>
      <c r="F1135" s="10">
        <v>1</v>
      </c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</row>
    <row r="1136" spans="1:26" ht="15.75" hidden="1" customHeight="1">
      <c r="A1136" s="4" t="s">
        <v>10</v>
      </c>
      <c r="B1136" s="4" t="s">
        <v>212</v>
      </c>
      <c r="C1136" s="4" t="s">
        <v>16</v>
      </c>
      <c r="D1136" s="10">
        <v>1</v>
      </c>
      <c r="E1136" s="10">
        <v>2035</v>
      </c>
      <c r="F1136" s="10">
        <v>1</v>
      </c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</row>
    <row r="1137" spans="1:26" ht="15.75" hidden="1" customHeight="1">
      <c r="A1137" s="4" t="s">
        <v>10</v>
      </c>
      <c r="B1137" s="4" t="s">
        <v>212</v>
      </c>
      <c r="C1137" s="4" t="s">
        <v>16</v>
      </c>
      <c r="D1137" s="10">
        <v>1</v>
      </c>
      <c r="E1137" s="10">
        <v>2040</v>
      </c>
      <c r="F1137" s="10">
        <v>1</v>
      </c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</row>
    <row r="1138" spans="1:26" ht="15.75" hidden="1" customHeight="1">
      <c r="A1138" s="4" t="s">
        <v>10</v>
      </c>
      <c r="B1138" s="4" t="s">
        <v>212</v>
      </c>
      <c r="C1138" s="4" t="s">
        <v>16</v>
      </c>
      <c r="D1138" s="10">
        <v>1</v>
      </c>
      <c r="E1138" s="10">
        <v>2045</v>
      </c>
      <c r="F1138" s="10">
        <v>1</v>
      </c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</row>
    <row r="1139" spans="1:26" ht="15.75" hidden="1" customHeight="1">
      <c r="A1139" s="4" t="s">
        <v>10</v>
      </c>
      <c r="B1139" s="4" t="s">
        <v>212</v>
      </c>
      <c r="C1139" s="4" t="s">
        <v>16</v>
      </c>
      <c r="D1139" s="10">
        <v>1</v>
      </c>
      <c r="E1139" s="10">
        <v>2050</v>
      </c>
      <c r="F1139" s="10">
        <v>1</v>
      </c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</row>
    <row r="1140" spans="1:26" ht="15.75" hidden="1" customHeight="1">
      <c r="A1140" s="4" t="s">
        <v>10</v>
      </c>
      <c r="B1140" s="4" t="s">
        <v>174</v>
      </c>
      <c r="C1140" s="4" t="s">
        <v>16</v>
      </c>
      <c r="D1140" s="10">
        <v>1</v>
      </c>
      <c r="E1140" s="10">
        <v>2045</v>
      </c>
      <c r="F1140" s="10">
        <v>1</v>
      </c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</row>
    <row r="1141" spans="1:26" ht="15.75" hidden="1" customHeight="1">
      <c r="A1141" s="4" t="s">
        <v>10</v>
      </c>
      <c r="B1141" s="4" t="s">
        <v>173</v>
      </c>
      <c r="C1141" s="4" t="s">
        <v>16</v>
      </c>
      <c r="D1141" s="10">
        <v>1</v>
      </c>
      <c r="E1141" s="10">
        <v>2045</v>
      </c>
      <c r="F1141" s="10">
        <v>1</v>
      </c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</row>
    <row r="1142" spans="1:26" ht="15.75" hidden="1" customHeight="1">
      <c r="A1142" s="4" t="s">
        <v>10</v>
      </c>
      <c r="B1142" s="4" t="s">
        <v>172</v>
      </c>
      <c r="C1142" s="4" t="s">
        <v>16</v>
      </c>
      <c r="D1142" s="10">
        <v>1</v>
      </c>
      <c r="E1142" s="10">
        <v>2045</v>
      </c>
      <c r="F1142" s="10">
        <v>1</v>
      </c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</row>
    <row r="1143" spans="1:26" ht="15.75" hidden="1" customHeight="1">
      <c r="A1143" s="4" t="s">
        <v>10</v>
      </c>
      <c r="B1143" s="4" t="s">
        <v>175</v>
      </c>
      <c r="C1143" s="4" t="s">
        <v>16</v>
      </c>
      <c r="D1143" s="10">
        <v>1</v>
      </c>
      <c r="E1143" s="10">
        <v>2045</v>
      </c>
      <c r="F1143" s="10">
        <v>1</v>
      </c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</row>
    <row r="1144" spans="1:26" ht="15.75" hidden="1" customHeight="1">
      <c r="A1144" s="4" t="s">
        <v>10</v>
      </c>
      <c r="B1144" s="4" t="s">
        <v>176</v>
      </c>
      <c r="C1144" s="4" t="s">
        <v>16</v>
      </c>
      <c r="D1144" s="10">
        <v>1</v>
      </c>
      <c r="E1144" s="10">
        <v>2045</v>
      </c>
      <c r="F1144" s="10">
        <v>1</v>
      </c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</row>
    <row r="1145" spans="1:26" ht="15.75" hidden="1" customHeight="1">
      <c r="A1145" s="4" t="s">
        <v>10</v>
      </c>
      <c r="B1145" s="4" t="s">
        <v>213</v>
      </c>
      <c r="C1145" s="4" t="s">
        <v>16</v>
      </c>
      <c r="D1145" s="10">
        <v>1</v>
      </c>
      <c r="E1145" s="10">
        <v>2045</v>
      </c>
      <c r="F1145" s="10">
        <v>1</v>
      </c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</row>
    <row r="1146" spans="1:26" ht="15.75" hidden="1" customHeight="1">
      <c r="A1146" s="4" t="s">
        <v>10</v>
      </c>
      <c r="B1146" s="4" t="s">
        <v>181</v>
      </c>
      <c r="C1146" s="4" t="s">
        <v>20</v>
      </c>
      <c r="D1146" s="10">
        <v>1</v>
      </c>
      <c r="E1146" s="10">
        <v>2045</v>
      </c>
      <c r="F1146" s="10">
        <v>1</v>
      </c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</row>
    <row r="1147" spans="1:26" ht="15.75" hidden="1" customHeight="1">
      <c r="A1147" s="4" t="s">
        <v>10</v>
      </c>
      <c r="B1147" s="4" t="s">
        <v>182</v>
      </c>
      <c r="C1147" s="4" t="s">
        <v>16</v>
      </c>
      <c r="D1147" s="10">
        <v>1</v>
      </c>
      <c r="E1147" s="10">
        <v>2045</v>
      </c>
      <c r="F1147" s="10">
        <v>1</v>
      </c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</row>
    <row r="1148" spans="1:26" ht="15.75" hidden="1" customHeight="1">
      <c r="A1148" s="4" t="s">
        <v>10</v>
      </c>
      <c r="B1148" s="4" t="s">
        <v>182</v>
      </c>
      <c r="C1148" s="4" t="s">
        <v>16</v>
      </c>
      <c r="D1148" s="10">
        <v>2</v>
      </c>
      <c r="E1148" s="10">
        <v>2045</v>
      </c>
      <c r="F1148" s="10">
        <v>0.6</v>
      </c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</row>
    <row r="1149" spans="1:26" ht="15.75" hidden="1" customHeight="1">
      <c r="A1149" s="4" t="s">
        <v>10</v>
      </c>
      <c r="B1149" s="4" t="s">
        <v>185</v>
      </c>
      <c r="C1149" s="4" t="s">
        <v>38</v>
      </c>
      <c r="D1149" s="10">
        <v>1</v>
      </c>
      <c r="E1149" s="10">
        <v>2045</v>
      </c>
      <c r="F1149" s="10">
        <v>1</v>
      </c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</row>
    <row r="1150" spans="1:26" ht="15.75" hidden="1" customHeight="1">
      <c r="A1150" s="4" t="s">
        <v>10</v>
      </c>
      <c r="B1150" s="4" t="s">
        <v>185</v>
      </c>
      <c r="C1150" s="4" t="s">
        <v>101</v>
      </c>
      <c r="D1150" s="10">
        <v>2</v>
      </c>
      <c r="E1150" s="10">
        <v>2045</v>
      </c>
      <c r="F1150" s="10">
        <v>1</v>
      </c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</row>
    <row r="1151" spans="1:26" ht="15.75" hidden="1" customHeight="1">
      <c r="A1151" s="4" t="s">
        <v>10</v>
      </c>
      <c r="B1151" s="4" t="s">
        <v>195</v>
      </c>
      <c r="C1151" s="4" t="s">
        <v>84</v>
      </c>
      <c r="D1151" s="10">
        <v>1</v>
      </c>
      <c r="E1151" s="10">
        <v>2045</v>
      </c>
      <c r="F1151" s="10">
        <v>1</v>
      </c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</row>
    <row r="1152" spans="1:26" ht="15.75" hidden="1" customHeight="1">
      <c r="A1152" s="4" t="s">
        <v>10</v>
      </c>
      <c r="B1152" s="4" t="s">
        <v>193</v>
      </c>
      <c r="C1152" s="4" t="s">
        <v>90</v>
      </c>
      <c r="D1152" s="10">
        <v>1</v>
      </c>
      <c r="E1152" s="10">
        <v>2045</v>
      </c>
      <c r="F1152" s="10">
        <v>1</v>
      </c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</row>
    <row r="1153" spans="1:26" ht="15.75" hidden="1" customHeight="1">
      <c r="A1153" s="4" t="s">
        <v>10</v>
      </c>
      <c r="B1153" s="4" t="s">
        <v>191</v>
      </c>
      <c r="C1153" s="4" t="s">
        <v>87</v>
      </c>
      <c r="D1153" s="10">
        <v>1</v>
      </c>
      <c r="E1153" s="10">
        <v>2045</v>
      </c>
      <c r="F1153" s="10">
        <v>1</v>
      </c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</row>
    <row r="1154" spans="1:26" ht="15.75" hidden="1" customHeight="1">
      <c r="A1154" s="4" t="s">
        <v>10</v>
      </c>
      <c r="B1154" s="4" t="s">
        <v>145</v>
      </c>
      <c r="C1154" s="4" t="s">
        <v>16</v>
      </c>
      <c r="D1154" s="10">
        <v>1</v>
      </c>
      <c r="E1154" s="10">
        <v>2045</v>
      </c>
      <c r="F1154" s="10">
        <v>1</v>
      </c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</row>
    <row r="1155" spans="1:26" ht="15.75" hidden="1" customHeight="1">
      <c r="A1155" s="4" t="s">
        <v>10</v>
      </c>
      <c r="B1155" s="4" t="s">
        <v>132</v>
      </c>
      <c r="C1155" s="4" t="s">
        <v>44</v>
      </c>
      <c r="D1155" s="10">
        <v>1</v>
      </c>
      <c r="E1155" s="10">
        <v>2045</v>
      </c>
      <c r="F1155" s="10">
        <v>1</v>
      </c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</row>
    <row r="1156" spans="1:26" ht="15.75" hidden="1" customHeight="1">
      <c r="A1156" s="4" t="s">
        <v>10</v>
      </c>
      <c r="B1156" s="4" t="s">
        <v>132</v>
      </c>
      <c r="C1156" s="4" t="s">
        <v>44</v>
      </c>
      <c r="D1156" s="10">
        <v>2</v>
      </c>
      <c r="E1156" s="10">
        <v>2045</v>
      </c>
      <c r="F1156" s="10">
        <v>1</v>
      </c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</row>
    <row r="1157" spans="1:26" ht="15.75" hidden="1" customHeight="1">
      <c r="A1157" s="4" t="s">
        <v>10</v>
      </c>
      <c r="B1157" s="4" t="s">
        <v>132</v>
      </c>
      <c r="C1157" s="4" t="s">
        <v>44</v>
      </c>
      <c r="D1157" s="10">
        <v>3</v>
      </c>
      <c r="E1157" s="10">
        <v>2045</v>
      </c>
      <c r="F1157" s="10">
        <v>1</v>
      </c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</row>
    <row r="1158" spans="1:26" ht="15.75" hidden="1" customHeight="1">
      <c r="A1158" s="4" t="s">
        <v>10</v>
      </c>
      <c r="B1158" s="4" t="s">
        <v>130</v>
      </c>
      <c r="C1158" s="4" t="s">
        <v>44</v>
      </c>
      <c r="D1158" s="10">
        <v>1</v>
      </c>
      <c r="E1158" s="10">
        <v>2045</v>
      </c>
      <c r="F1158" s="10">
        <v>1</v>
      </c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</row>
    <row r="1159" spans="1:26" ht="15.75" hidden="1" customHeight="1">
      <c r="A1159" s="4" t="s">
        <v>10</v>
      </c>
      <c r="B1159" s="4" t="s">
        <v>135</v>
      </c>
      <c r="C1159" s="4" t="s">
        <v>44</v>
      </c>
      <c r="D1159" s="10">
        <v>1</v>
      </c>
      <c r="E1159" s="10">
        <v>2045</v>
      </c>
      <c r="F1159" s="10">
        <v>1</v>
      </c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</row>
    <row r="1160" spans="1:26" ht="15.75" hidden="1" customHeight="1">
      <c r="A1160" s="4" t="s">
        <v>10</v>
      </c>
      <c r="B1160" s="4" t="s">
        <v>138</v>
      </c>
      <c r="C1160" s="4" t="s">
        <v>44</v>
      </c>
      <c r="D1160" s="10">
        <v>1</v>
      </c>
      <c r="E1160" s="10">
        <v>2045</v>
      </c>
      <c r="F1160" s="10">
        <v>1</v>
      </c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</row>
    <row r="1161" spans="1:26" ht="15.75" hidden="1" customHeight="1">
      <c r="A1161" s="4" t="s">
        <v>10</v>
      </c>
      <c r="B1161" s="4" t="s">
        <v>131</v>
      </c>
      <c r="C1161" s="4" t="s">
        <v>44</v>
      </c>
      <c r="D1161" s="10">
        <v>1</v>
      </c>
      <c r="E1161" s="10">
        <v>2045</v>
      </c>
      <c r="F1161" s="10">
        <v>1</v>
      </c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</row>
    <row r="1162" spans="1:26" ht="15.75" hidden="1" customHeight="1">
      <c r="A1162" s="4" t="s">
        <v>10</v>
      </c>
      <c r="B1162" s="4" t="s">
        <v>140</v>
      </c>
      <c r="C1162" s="4" t="s">
        <v>44</v>
      </c>
      <c r="D1162" s="10">
        <v>1</v>
      </c>
      <c r="E1162" s="10">
        <v>2045</v>
      </c>
      <c r="F1162" s="10">
        <v>1</v>
      </c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</row>
    <row r="1163" spans="1:26" ht="15.75" hidden="1" customHeight="1">
      <c r="A1163" s="4" t="s">
        <v>10</v>
      </c>
      <c r="B1163" s="4" t="s">
        <v>136</v>
      </c>
      <c r="C1163" s="4" t="s">
        <v>44</v>
      </c>
      <c r="D1163" s="10">
        <v>1</v>
      </c>
      <c r="E1163" s="10">
        <v>2045</v>
      </c>
      <c r="F1163" s="10">
        <v>1</v>
      </c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</row>
    <row r="1164" spans="1:26" ht="15.75" hidden="1" customHeight="1">
      <c r="A1164" s="4" t="s">
        <v>10</v>
      </c>
      <c r="B1164" s="4" t="s">
        <v>137</v>
      </c>
      <c r="C1164" s="4" t="s">
        <v>44</v>
      </c>
      <c r="D1164" s="10">
        <v>1</v>
      </c>
      <c r="E1164" s="10">
        <v>2045</v>
      </c>
      <c r="F1164" s="10">
        <v>1</v>
      </c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</row>
    <row r="1165" spans="1:26" ht="15.75" hidden="1" customHeight="1">
      <c r="A1165" s="4" t="s">
        <v>10</v>
      </c>
      <c r="B1165" s="4" t="s">
        <v>133</v>
      </c>
      <c r="C1165" s="4" t="s">
        <v>44</v>
      </c>
      <c r="D1165" s="10">
        <v>1</v>
      </c>
      <c r="E1165" s="10">
        <v>2045</v>
      </c>
      <c r="F1165" s="10">
        <v>1</v>
      </c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</row>
    <row r="1166" spans="1:26" ht="15.75" hidden="1" customHeight="1">
      <c r="A1166" s="4" t="s">
        <v>10</v>
      </c>
      <c r="B1166" s="4" t="s">
        <v>139</v>
      </c>
      <c r="C1166" s="4" t="s">
        <v>44</v>
      </c>
      <c r="D1166" s="10">
        <v>1</v>
      </c>
      <c r="E1166" s="10">
        <v>2045</v>
      </c>
      <c r="F1166" s="10">
        <v>1</v>
      </c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</row>
    <row r="1167" spans="1:26" ht="15.75" hidden="1" customHeight="1">
      <c r="A1167" s="4" t="s">
        <v>10</v>
      </c>
      <c r="B1167" s="4" t="s">
        <v>200</v>
      </c>
      <c r="C1167" s="4" t="s">
        <v>105</v>
      </c>
      <c r="D1167" s="10">
        <v>1</v>
      </c>
      <c r="E1167" s="10">
        <v>2025</v>
      </c>
      <c r="F1167" s="10">
        <v>1</v>
      </c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</row>
    <row r="1168" spans="1:26" ht="15.75" hidden="1" customHeight="1">
      <c r="A1168" s="4" t="s">
        <v>10</v>
      </c>
      <c r="B1168" s="4" t="s">
        <v>200</v>
      </c>
      <c r="C1168" s="4" t="s">
        <v>105</v>
      </c>
      <c r="D1168" s="10">
        <v>1</v>
      </c>
      <c r="E1168" s="10">
        <v>2030</v>
      </c>
      <c r="F1168" s="10">
        <v>1</v>
      </c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</row>
    <row r="1169" spans="1:26" ht="15.75" hidden="1" customHeight="1">
      <c r="A1169" s="4" t="s">
        <v>10</v>
      </c>
      <c r="B1169" s="4" t="s">
        <v>200</v>
      </c>
      <c r="C1169" s="4" t="s">
        <v>105</v>
      </c>
      <c r="D1169" s="10">
        <v>1</v>
      </c>
      <c r="E1169" s="10">
        <v>2035</v>
      </c>
      <c r="F1169" s="10">
        <v>1</v>
      </c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</row>
    <row r="1170" spans="1:26" ht="15.75" hidden="1" customHeight="1">
      <c r="A1170" s="4" t="s">
        <v>10</v>
      </c>
      <c r="B1170" s="4" t="s">
        <v>200</v>
      </c>
      <c r="C1170" s="4" t="s">
        <v>105</v>
      </c>
      <c r="D1170" s="10">
        <v>1</v>
      </c>
      <c r="E1170" s="10">
        <v>2040</v>
      </c>
      <c r="F1170" s="10">
        <v>1</v>
      </c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</row>
    <row r="1171" spans="1:26" ht="15.75" hidden="1" customHeight="1">
      <c r="A1171" s="4" t="s">
        <v>10</v>
      </c>
      <c r="B1171" s="4" t="s">
        <v>200</v>
      </c>
      <c r="C1171" s="4" t="s">
        <v>105</v>
      </c>
      <c r="D1171" s="10">
        <v>1</v>
      </c>
      <c r="E1171" s="10">
        <v>2045</v>
      </c>
      <c r="F1171" s="10">
        <v>1</v>
      </c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</row>
    <row r="1172" spans="1:26" ht="15.75" hidden="1" customHeight="1">
      <c r="A1172" s="4" t="s">
        <v>10</v>
      </c>
      <c r="B1172" s="4" t="s">
        <v>200</v>
      </c>
      <c r="C1172" s="4" t="s">
        <v>105</v>
      </c>
      <c r="D1172" s="10">
        <v>1</v>
      </c>
      <c r="E1172" s="10">
        <v>2050</v>
      </c>
      <c r="F1172" s="10">
        <v>1</v>
      </c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</row>
    <row r="1173" spans="1:26" ht="15.75" hidden="1" customHeight="1">
      <c r="A1173" s="4" t="s">
        <v>10</v>
      </c>
      <c r="B1173" s="4" t="s">
        <v>129</v>
      </c>
      <c r="C1173" s="4" t="s">
        <v>105</v>
      </c>
      <c r="D1173" s="10">
        <v>1</v>
      </c>
      <c r="E1173" s="10">
        <v>2022</v>
      </c>
      <c r="F1173" s="10">
        <v>1</v>
      </c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</row>
    <row r="1174" spans="1:26" ht="15.75" hidden="1" customHeight="1">
      <c r="A1174" s="4" t="s">
        <v>10</v>
      </c>
      <c r="B1174" s="4" t="s">
        <v>123</v>
      </c>
      <c r="C1174" s="4" t="s">
        <v>16</v>
      </c>
      <c r="D1174" s="10">
        <v>1</v>
      </c>
      <c r="E1174" s="10">
        <v>2045</v>
      </c>
      <c r="F1174" s="10">
        <v>1</v>
      </c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</row>
    <row r="1175" spans="1:26" ht="15.75" hidden="1" customHeight="1">
      <c r="A1175" s="4" t="s">
        <v>10</v>
      </c>
      <c r="B1175" s="4" t="s">
        <v>129</v>
      </c>
      <c r="C1175" s="4" t="s">
        <v>105</v>
      </c>
      <c r="D1175" s="10">
        <v>1</v>
      </c>
      <c r="E1175" s="10">
        <v>2025</v>
      </c>
      <c r="F1175" s="10">
        <v>1</v>
      </c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</row>
    <row r="1176" spans="1:26" ht="15.75" hidden="1" customHeight="1">
      <c r="A1176" s="4" t="s">
        <v>10</v>
      </c>
      <c r="B1176" s="4" t="s">
        <v>129</v>
      </c>
      <c r="C1176" s="4" t="s">
        <v>105</v>
      </c>
      <c r="D1176" s="10">
        <v>1</v>
      </c>
      <c r="E1176" s="10">
        <v>2030</v>
      </c>
      <c r="F1176" s="10">
        <v>1</v>
      </c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</row>
    <row r="1177" spans="1:26" ht="15.75" hidden="1" customHeight="1">
      <c r="A1177" s="4" t="s">
        <v>10</v>
      </c>
      <c r="B1177" s="4" t="s">
        <v>129</v>
      </c>
      <c r="C1177" s="4" t="s">
        <v>105</v>
      </c>
      <c r="D1177" s="10">
        <v>1</v>
      </c>
      <c r="E1177" s="10">
        <v>2035</v>
      </c>
      <c r="F1177" s="10">
        <v>1</v>
      </c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</row>
    <row r="1178" spans="1:26" ht="15.75" hidden="1" customHeight="1">
      <c r="A1178" s="4" t="s">
        <v>10</v>
      </c>
      <c r="B1178" s="4" t="s">
        <v>129</v>
      </c>
      <c r="C1178" s="4" t="s">
        <v>105</v>
      </c>
      <c r="D1178" s="10">
        <v>1</v>
      </c>
      <c r="E1178" s="10">
        <v>2040</v>
      </c>
      <c r="F1178" s="10">
        <v>1</v>
      </c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</row>
    <row r="1179" spans="1:26" ht="15.75" hidden="1" customHeight="1">
      <c r="A1179" s="4" t="s">
        <v>10</v>
      </c>
      <c r="B1179" s="4" t="s">
        <v>129</v>
      </c>
      <c r="C1179" s="4" t="s">
        <v>105</v>
      </c>
      <c r="D1179" s="10">
        <v>1</v>
      </c>
      <c r="E1179" s="10">
        <v>2045</v>
      </c>
      <c r="F1179" s="10">
        <v>1</v>
      </c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</row>
    <row r="1180" spans="1:26" ht="15.75" hidden="1" customHeight="1">
      <c r="A1180" s="4" t="s">
        <v>10</v>
      </c>
      <c r="B1180" s="4" t="s">
        <v>129</v>
      </c>
      <c r="C1180" s="4" t="s">
        <v>105</v>
      </c>
      <c r="D1180" s="10">
        <v>1</v>
      </c>
      <c r="E1180" s="10">
        <v>2050</v>
      </c>
      <c r="F1180" s="10">
        <v>1</v>
      </c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</row>
    <row r="1181" spans="1:26" ht="15.75" hidden="1" customHeight="1">
      <c r="A1181" s="4" t="s">
        <v>10</v>
      </c>
      <c r="B1181" s="4" t="s">
        <v>204</v>
      </c>
      <c r="C1181" s="4" t="s">
        <v>107</v>
      </c>
      <c r="D1181" s="10">
        <v>1</v>
      </c>
      <c r="E1181" s="10">
        <v>2022</v>
      </c>
      <c r="F1181" s="10">
        <v>1</v>
      </c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</row>
    <row r="1182" spans="1:26" ht="15.75" hidden="1" customHeight="1">
      <c r="A1182" s="4" t="s">
        <v>10</v>
      </c>
      <c r="B1182" s="4" t="s">
        <v>204</v>
      </c>
      <c r="C1182" s="4" t="s">
        <v>107</v>
      </c>
      <c r="D1182" s="10">
        <v>1</v>
      </c>
      <c r="E1182" s="10">
        <v>2025</v>
      </c>
      <c r="F1182" s="10">
        <v>1</v>
      </c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</row>
    <row r="1183" spans="1:26" ht="15.75" hidden="1" customHeight="1">
      <c r="A1183" s="4" t="s">
        <v>10</v>
      </c>
      <c r="B1183" s="4" t="s">
        <v>204</v>
      </c>
      <c r="C1183" s="4" t="s">
        <v>107</v>
      </c>
      <c r="D1183" s="10">
        <v>1</v>
      </c>
      <c r="E1183" s="10">
        <v>2030</v>
      </c>
      <c r="F1183" s="10">
        <v>1</v>
      </c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</row>
    <row r="1184" spans="1:26" ht="15.75" hidden="1" customHeight="1">
      <c r="A1184" s="4" t="s">
        <v>10</v>
      </c>
      <c r="B1184" s="4" t="s">
        <v>204</v>
      </c>
      <c r="C1184" s="4" t="s">
        <v>107</v>
      </c>
      <c r="D1184" s="10">
        <v>1</v>
      </c>
      <c r="E1184" s="10">
        <v>2035</v>
      </c>
      <c r="F1184" s="10">
        <v>1</v>
      </c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</row>
    <row r="1185" spans="1:26" ht="15.75" hidden="1" customHeight="1">
      <c r="A1185" s="4" t="s">
        <v>10</v>
      </c>
      <c r="B1185" s="4" t="s">
        <v>204</v>
      </c>
      <c r="C1185" s="4" t="s">
        <v>107</v>
      </c>
      <c r="D1185" s="10">
        <v>1</v>
      </c>
      <c r="E1185" s="10">
        <v>2040</v>
      </c>
      <c r="F1185" s="10">
        <v>1</v>
      </c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</row>
    <row r="1186" spans="1:26" ht="15.75" hidden="1" customHeight="1">
      <c r="A1186" s="4" t="s">
        <v>10</v>
      </c>
      <c r="B1186" s="4" t="s">
        <v>204</v>
      </c>
      <c r="C1186" s="4" t="s">
        <v>107</v>
      </c>
      <c r="D1186" s="10">
        <v>1</v>
      </c>
      <c r="E1186" s="10">
        <v>2045</v>
      </c>
      <c r="F1186" s="10">
        <v>1</v>
      </c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</row>
    <row r="1187" spans="1:26" ht="15.75" hidden="1" customHeight="1">
      <c r="A1187" s="4" t="s">
        <v>10</v>
      </c>
      <c r="B1187" s="4" t="s">
        <v>204</v>
      </c>
      <c r="C1187" s="4" t="s">
        <v>107</v>
      </c>
      <c r="D1187" s="10">
        <v>1</v>
      </c>
      <c r="E1187" s="10">
        <v>2050</v>
      </c>
      <c r="F1187" s="10">
        <v>1</v>
      </c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</row>
    <row r="1188" spans="1:26" ht="15.75" customHeight="1">
      <c r="A1188" s="4" t="s">
        <v>10</v>
      </c>
      <c r="B1188" s="4" t="s">
        <v>205</v>
      </c>
      <c r="C1188" s="4" t="s">
        <v>107</v>
      </c>
      <c r="D1188" s="10">
        <v>1</v>
      </c>
      <c r="E1188" s="10">
        <v>2022</v>
      </c>
      <c r="F1188" s="10">
        <v>1</v>
      </c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</row>
    <row r="1189" spans="1:26" ht="15.75" customHeight="1">
      <c r="A1189" s="4" t="s">
        <v>10</v>
      </c>
      <c r="B1189" s="4" t="s">
        <v>205</v>
      </c>
      <c r="C1189" s="4" t="s">
        <v>107</v>
      </c>
      <c r="D1189" s="10">
        <v>1</v>
      </c>
      <c r="E1189" s="10">
        <v>2025</v>
      </c>
      <c r="F1189" s="10">
        <v>1</v>
      </c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</row>
    <row r="1190" spans="1:26" ht="15.75" customHeight="1">
      <c r="A1190" s="4" t="s">
        <v>10</v>
      </c>
      <c r="B1190" s="4" t="s">
        <v>205</v>
      </c>
      <c r="C1190" s="4" t="s">
        <v>107</v>
      </c>
      <c r="D1190" s="10">
        <v>1</v>
      </c>
      <c r="E1190" s="10">
        <v>2030</v>
      </c>
      <c r="F1190" s="10">
        <v>1</v>
      </c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</row>
    <row r="1191" spans="1:26" ht="15.75" customHeight="1">
      <c r="A1191" s="4" t="s">
        <v>10</v>
      </c>
      <c r="B1191" s="4" t="s">
        <v>205</v>
      </c>
      <c r="C1191" s="4" t="s">
        <v>107</v>
      </c>
      <c r="D1191" s="10">
        <v>1</v>
      </c>
      <c r="E1191" s="10">
        <v>2035</v>
      </c>
      <c r="F1191" s="10">
        <v>1</v>
      </c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</row>
    <row r="1192" spans="1:26" ht="15.75" customHeight="1">
      <c r="A1192" s="4" t="s">
        <v>10</v>
      </c>
      <c r="B1192" s="4" t="s">
        <v>205</v>
      </c>
      <c r="C1192" s="4" t="s">
        <v>107</v>
      </c>
      <c r="D1192" s="10">
        <v>1</v>
      </c>
      <c r="E1192" s="10">
        <v>2040</v>
      </c>
      <c r="F1192" s="10">
        <v>1</v>
      </c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</row>
    <row r="1193" spans="1:26" ht="15.75" customHeight="1">
      <c r="A1193" s="4" t="s">
        <v>10</v>
      </c>
      <c r="B1193" s="4" t="s">
        <v>205</v>
      </c>
      <c r="C1193" s="4" t="s">
        <v>107</v>
      </c>
      <c r="D1193" s="10">
        <v>1</v>
      </c>
      <c r="E1193" s="10">
        <v>2045</v>
      </c>
      <c r="F1193" s="10">
        <v>1</v>
      </c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</row>
    <row r="1194" spans="1:26" ht="15.75" customHeight="1">
      <c r="A1194" s="4" t="s">
        <v>10</v>
      </c>
      <c r="B1194" s="4" t="s">
        <v>205</v>
      </c>
      <c r="C1194" s="4" t="s">
        <v>107</v>
      </c>
      <c r="D1194" s="10">
        <v>1</v>
      </c>
      <c r="E1194" s="10">
        <v>2050</v>
      </c>
      <c r="F1194" s="10">
        <v>1</v>
      </c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</row>
    <row r="1195" spans="1:26" ht="15.75" customHeight="1">
      <c r="A1195" s="4" t="s">
        <v>10</v>
      </c>
      <c r="B1195" s="4" t="s">
        <v>205</v>
      </c>
      <c r="C1195" s="4" t="s">
        <v>107</v>
      </c>
      <c r="D1195" s="10">
        <v>2</v>
      </c>
      <c r="E1195" s="10">
        <v>2022</v>
      </c>
      <c r="F1195" s="10">
        <v>1</v>
      </c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</row>
    <row r="1196" spans="1:26" ht="15.75" customHeight="1">
      <c r="A1196" s="4" t="s">
        <v>10</v>
      </c>
      <c r="B1196" s="4" t="s">
        <v>205</v>
      </c>
      <c r="C1196" s="4" t="s">
        <v>107</v>
      </c>
      <c r="D1196" s="10">
        <v>2</v>
      </c>
      <c r="E1196" s="10">
        <v>2025</v>
      </c>
      <c r="F1196" s="10">
        <v>1</v>
      </c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</row>
    <row r="1197" spans="1:26" ht="15.75" customHeight="1">
      <c r="A1197" s="4" t="s">
        <v>10</v>
      </c>
      <c r="B1197" s="4" t="s">
        <v>205</v>
      </c>
      <c r="C1197" s="4" t="s">
        <v>107</v>
      </c>
      <c r="D1197" s="10">
        <v>2</v>
      </c>
      <c r="E1197" s="10">
        <v>2030</v>
      </c>
      <c r="F1197" s="10">
        <v>1</v>
      </c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</row>
    <row r="1198" spans="1:26" ht="15.75" customHeight="1">
      <c r="A1198" s="4" t="s">
        <v>10</v>
      </c>
      <c r="B1198" s="4" t="s">
        <v>205</v>
      </c>
      <c r="C1198" s="4" t="s">
        <v>107</v>
      </c>
      <c r="D1198" s="10">
        <v>2</v>
      </c>
      <c r="E1198" s="10">
        <v>2035</v>
      </c>
      <c r="F1198" s="10">
        <v>1</v>
      </c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</row>
    <row r="1199" spans="1:26" ht="15.75" customHeight="1">
      <c r="A1199" s="4" t="s">
        <v>10</v>
      </c>
      <c r="B1199" s="4" t="s">
        <v>205</v>
      </c>
      <c r="C1199" s="4" t="s">
        <v>107</v>
      </c>
      <c r="D1199" s="10">
        <v>2</v>
      </c>
      <c r="E1199" s="10">
        <v>2040</v>
      </c>
      <c r="F1199" s="10">
        <v>1</v>
      </c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</row>
    <row r="1200" spans="1:26" ht="15.75" customHeight="1">
      <c r="A1200" s="4" t="s">
        <v>10</v>
      </c>
      <c r="B1200" s="4" t="s">
        <v>205</v>
      </c>
      <c r="C1200" s="4" t="s">
        <v>107</v>
      </c>
      <c r="D1200" s="10">
        <v>2</v>
      </c>
      <c r="E1200" s="10">
        <v>2045</v>
      </c>
      <c r="F1200" s="10">
        <v>1</v>
      </c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</row>
    <row r="1201" spans="1:26" ht="15.75" customHeight="1">
      <c r="A1201" s="4" t="s">
        <v>10</v>
      </c>
      <c r="B1201" s="4" t="s">
        <v>205</v>
      </c>
      <c r="C1201" s="4" t="s">
        <v>107</v>
      </c>
      <c r="D1201" s="10">
        <v>2</v>
      </c>
      <c r="E1201" s="10">
        <v>2050</v>
      </c>
      <c r="F1201" s="10">
        <v>1</v>
      </c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</row>
    <row r="1202" spans="1:26" ht="15.75" customHeight="1">
      <c r="A1202" s="4" t="s">
        <v>10</v>
      </c>
      <c r="B1202" s="4" t="s">
        <v>205</v>
      </c>
      <c r="C1202" s="4" t="s">
        <v>107</v>
      </c>
      <c r="D1202" s="10">
        <v>3</v>
      </c>
      <c r="E1202" s="10">
        <v>2022</v>
      </c>
      <c r="F1202" s="10">
        <v>1</v>
      </c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</row>
    <row r="1203" spans="1:26" ht="15.75" customHeight="1">
      <c r="A1203" s="4" t="s">
        <v>10</v>
      </c>
      <c r="B1203" s="4" t="s">
        <v>205</v>
      </c>
      <c r="C1203" s="4" t="s">
        <v>107</v>
      </c>
      <c r="D1203" s="10">
        <v>3</v>
      </c>
      <c r="E1203" s="10">
        <v>2025</v>
      </c>
      <c r="F1203" s="10">
        <v>1</v>
      </c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</row>
    <row r="1204" spans="1:26" ht="15.75" customHeight="1">
      <c r="A1204" s="4" t="s">
        <v>10</v>
      </c>
      <c r="B1204" s="4" t="s">
        <v>205</v>
      </c>
      <c r="C1204" s="4" t="s">
        <v>107</v>
      </c>
      <c r="D1204" s="10">
        <v>3</v>
      </c>
      <c r="E1204" s="10">
        <v>2030</v>
      </c>
      <c r="F1204" s="10">
        <v>1</v>
      </c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</row>
    <row r="1205" spans="1:26" ht="15.75" customHeight="1">
      <c r="A1205" s="4" t="s">
        <v>10</v>
      </c>
      <c r="B1205" s="4" t="s">
        <v>205</v>
      </c>
      <c r="C1205" s="4" t="s">
        <v>107</v>
      </c>
      <c r="D1205" s="10">
        <v>3</v>
      </c>
      <c r="E1205" s="10">
        <v>2035</v>
      </c>
      <c r="F1205" s="10">
        <v>1</v>
      </c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</row>
    <row r="1206" spans="1:26" ht="15.75" customHeight="1">
      <c r="A1206" s="4" t="s">
        <v>10</v>
      </c>
      <c r="B1206" s="4" t="s">
        <v>205</v>
      </c>
      <c r="C1206" s="4" t="s">
        <v>107</v>
      </c>
      <c r="D1206" s="10">
        <v>3</v>
      </c>
      <c r="E1206" s="10">
        <v>2040</v>
      </c>
      <c r="F1206" s="10">
        <v>1</v>
      </c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</row>
    <row r="1207" spans="1:26" ht="15.75" hidden="1" customHeight="1">
      <c r="A1207" s="4" t="s">
        <v>10</v>
      </c>
      <c r="B1207" s="4" t="s">
        <v>146</v>
      </c>
      <c r="C1207" s="4" t="s">
        <v>16</v>
      </c>
      <c r="D1207" s="10">
        <v>1</v>
      </c>
      <c r="E1207" s="10">
        <v>2045</v>
      </c>
      <c r="F1207" s="10">
        <v>1</v>
      </c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</row>
    <row r="1208" spans="1:26" ht="15.75" hidden="1" customHeight="1">
      <c r="A1208" s="4" t="s">
        <v>10</v>
      </c>
      <c r="B1208" s="4" t="s">
        <v>148</v>
      </c>
      <c r="C1208" s="4" t="s">
        <v>16</v>
      </c>
      <c r="D1208" s="10">
        <v>1</v>
      </c>
      <c r="E1208" s="10">
        <v>2045</v>
      </c>
      <c r="F1208" s="10">
        <v>1</v>
      </c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</row>
    <row r="1209" spans="1:26" ht="15.75" hidden="1" customHeight="1">
      <c r="A1209" s="4" t="s">
        <v>10</v>
      </c>
      <c r="B1209" s="4" t="s">
        <v>150</v>
      </c>
      <c r="C1209" s="4" t="s">
        <v>16</v>
      </c>
      <c r="D1209" s="10">
        <v>1</v>
      </c>
      <c r="E1209" s="10">
        <v>2045</v>
      </c>
      <c r="F1209" s="10">
        <v>1</v>
      </c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</row>
    <row r="1210" spans="1:26" ht="15.75" hidden="1" customHeight="1">
      <c r="A1210" s="4" t="s">
        <v>10</v>
      </c>
      <c r="B1210" s="4" t="s">
        <v>187</v>
      </c>
      <c r="C1210" s="4" t="s">
        <v>20</v>
      </c>
      <c r="D1210" s="10">
        <v>1</v>
      </c>
      <c r="E1210" s="10">
        <v>2045</v>
      </c>
      <c r="F1210" s="10">
        <v>1</v>
      </c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</row>
    <row r="1211" spans="1:26" ht="15.75" hidden="1" customHeight="1">
      <c r="A1211" s="4" t="s">
        <v>10</v>
      </c>
      <c r="B1211" s="4" t="s">
        <v>188</v>
      </c>
      <c r="C1211" s="4" t="s">
        <v>20</v>
      </c>
      <c r="D1211" s="10">
        <v>1</v>
      </c>
      <c r="E1211" s="10">
        <v>2045</v>
      </c>
      <c r="F1211" s="10">
        <v>1</v>
      </c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</row>
    <row r="1212" spans="1:26" ht="15.75" hidden="1" customHeight="1">
      <c r="A1212" s="4" t="s">
        <v>10</v>
      </c>
      <c r="B1212" s="4" t="s">
        <v>11</v>
      </c>
      <c r="C1212" s="4" t="s">
        <v>69</v>
      </c>
      <c r="D1212" s="10">
        <v>1</v>
      </c>
      <c r="E1212" s="10">
        <v>2045</v>
      </c>
      <c r="F1212" s="10">
        <v>1</v>
      </c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</row>
    <row r="1213" spans="1:26" ht="15.75" hidden="1" customHeight="1">
      <c r="A1213" s="4" t="s">
        <v>10</v>
      </c>
      <c r="B1213" s="4" t="s">
        <v>134</v>
      </c>
      <c r="C1213" s="4" t="s">
        <v>44</v>
      </c>
      <c r="D1213" s="10">
        <v>1</v>
      </c>
      <c r="E1213" s="10">
        <v>2045</v>
      </c>
      <c r="F1213" s="10">
        <v>1</v>
      </c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</row>
    <row r="1214" spans="1:26" ht="15.75" customHeight="1">
      <c r="A1214" s="4" t="s">
        <v>10</v>
      </c>
      <c r="B1214" s="4" t="s">
        <v>205</v>
      </c>
      <c r="C1214" s="4" t="s">
        <v>107</v>
      </c>
      <c r="D1214" s="10">
        <v>3</v>
      </c>
      <c r="E1214" s="10">
        <v>2045</v>
      </c>
      <c r="F1214" s="10">
        <v>1</v>
      </c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</row>
    <row r="1215" spans="1:26" ht="15.75" hidden="1" customHeight="1">
      <c r="A1215" s="4" t="s">
        <v>10</v>
      </c>
      <c r="B1215" s="4" t="s">
        <v>178</v>
      </c>
      <c r="C1215" s="4" t="s">
        <v>50</v>
      </c>
      <c r="D1215" s="10">
        <v>1</v>
      </c>
      <c r="E1215" s="10">
        <v>2045</v>
      </c>
      <c r="F1215" s="10">
        <v>1</v>
      </c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</row>
    <row r="1216" spans="1:26" ht="15.75" hidden="1" customHeight="1">
      <c r="A1216" s="4" t="s">
        <v>10</v>
      </c>
      <c r="B1216" s="4" t="s">
        <v>186</v>
      </c>
      <c r="C1216" s="4" t="s">
        <v>109</v>
      </c>
      <c r="D1216" s="10">
        <v>1</v>
      </c>
      <c r="E1216" s="10">
        <v>2045</v>
      </c>
      <c r="F1216" s="10">
        <v>1</v>
      </c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</row>
    <row r="1217" spans="1:26" ht="15.75" hidden="1" customHeight="1">
      <c r="A1217" s="4" t="s">
        <v>10</v>
      </c>
      <c r="B1217" s="4" t="s">
        <v>186</v>
      </c>
      <c r="C1217" s="4" t="s">
        <v>109</v>
      </c>
      <c r="D1217" s="10">
        <v>2</v>
      </c>
      <c r="E1217" s="10">
        <v>2045</v>
      </c>
      <c r="F1217" s="10">
        <v>1</v>
      </c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</row>
    <row r="1218" spans="1:26" ht="15.75" hidden="1" customHeight="1">
      <c r="A1218" s="4" t="s">
        <v>10</v>
      </c>
      <c r="B1218" s="4" t="s">
        <v>162</v>
      </c>
      <c r="C1218" s="4" t="s">
        <v>94</v>
      </c>
      <c r="D1218" s="10">
        <v>1</v>
      </c>
      <c r="E1218" s="10">
        <v>2045</v>
      </c>
      <c r="F1218" s="10">
        <v>1</v>
      </c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</row>
    <row r="1219" spans="1:26" ht="15.75" hidden="1" customHeight="1">
      <c r="A1219" s="4" t="s">
        <v>10</v>
      </c>
      <c r="B1219" s="4" t="s">
        <v>177</v>
      </c>
      <c r="C1219" s="4" t="s">
        <v>94</v>
      </c>
      <c r="D1219" s="10">
        <v>1</v>
      </c>
      <c r="E1219" s="10">
        <v>2045</v>
      </c>
      <c r="F1219" s="10">
        <v>1</v>
      </c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</row>
    <row r="1220" spans="1:26" ht="15.75" hidden="1" customHeight="1">
      <c r="A1220" s="4" t="s">
        <v>10</v>
      </c>
      <c r="B1220" s="4" t="s">
        <v>170</v>
      </c>
      <c r="C1220" s="4" t="s">
        <v>94</v>
      </c>
      <c r="D1220" s="10">
        <v>1</v>
      </c>
      <c r="E1220" s="10">
        <v>2045</v>
      </c>
      <c r="F1220" s="10">
        <v>1</v>
      </c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</row>
    <row r="1221" spans="1:26" ht="15.75" hidden="1" customHeight="1">
      <c r="A1221" s="4" t="s">
        <v>10</v>
      </c>
      <c r="B1221" s="4" t="s">
        <v>165</v>
      </c>
      <c r="C1221" s="4" t="s">
        <v>94</v>
      </c>
      <c r="D1221" s="10">
        <v>1</v>
      </c>
      <c r="E1221" s="10">
        <v>2045</v>
      </c>
      <c r="F1221" s="10">
        <v>1</v>
      </c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</row>
    <row r="1222" spans="1:26" ht="15.75" hidden="1" customHeight="1">
      <c r="A1222" s="4" t="s">
        <v>10</v>
      </c>
      <c r="B1222" s="4" t="s">
        <v>171</v>
      </c>
      <c r="C1222" s="4" t="s">
        <v>94</v>
      </c>
      <c r="D1222" s="10">
        <v>1</v>
      </c>
      <c r="E1222" s="10">
        <v>2045</v>
      </c>
      <c r="F1222" s="10">
        <v>1</v>
      </c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</row>
    <row r="1223" spans="1:26" ht="15.75" hidden="1" customHeight="1">
      <c r="A1223" s="4" t="s">
        <v>10</v>
      </c>
      <c r="B1223" s="4" t="s">
        <v>159</v>
      </c>
      <c r="C1223" s="4" t="s">
        <v>101</v>
      </c>
      <c r="D1223" s="10">
        <v>1</v>
      </c>
      <c r="E1223" s="10">
        <v>2045</v>
      </c>
      <c r="F1223" s="10">
        <v>1</v>
      </c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</row>
    <row r="1224" spans="1:26" ht="15.75" hidden="1" customHeight="1">
      <c r="A1224" s="4" t="s">
        <v>10</v>
      </c>
      <c r="B1224" s="4" t="s">
        <v>183</v>
      </c>
      <c r="C1224" s="4" t="s">
        <v>20</v>
      </c>
      <c r="D1224" s="10">
        <v>4</v>
      </c>
      <c r="E1224" s="10">
        <v>2045</v>
      </c>
      <c r="F1224" s="10">
        <v>1</v>
      </c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</row>
    <row r="1225" spans="1:26" ht="15.75" hidden="1" customHeight="1">
      <c r="A1225" s="4" t="s">
        <v>10</v>
      </c>
      <c r="B1225" s="4" t="s">
        <v>183</v>
      </c>
      <c r="C1225" s="4" t="s">
        <v>38</v>
      </c>
      <c r="D1225" s="10">
        <v>3</v>
      </c>
      <c r="E1225" s="10">
        <v>2045</v>
      </c>
      <c r="F1225" s="10">
        <v>1</v>
      </c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</row>
    <row r="1226" spans="1:26" ht="15.75" hidden="1" customHeight="1">
      <c r="A1226" s="4" t="s">
        <v>10</v>
      </c>
      <c r="B1226" s="4" t="s">
        <v>183</v>
      </c>
      <c r="C1226" s="4" t="s">
        <v>101</v>
      </c>
      <c r="D1226" s="10">
        <v>2</v>
      </c>
      <c r="E1226" s="10">
        <v>2045</v>
      </c>
      <c r="F1226" s="10">
        <v>1</v>
      </c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</row>
    <row r="1227" spans="1:26" ht="15.75" hidden="1" customHeight="1">
      <c r="A1227" s="4" t="s">
        <v>10</v>
      </c>
      <c r="B1227" s="4" t="s">
        <v>183</v>
      </c>
      <c r="C1227" s="4" t="s">
        <v>87</v>
      </c>
      <c r="D1227" s="10">
        <v>1</v>
      </c>
      <c r="E1227" s="10">
        <v>2045</v>
      </c>
      <c r="F1227" s="10">
        <v>1</v>
      </c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</row>
    <row r="1228" spans="1:26" ht="15.75" hidden="1" customHeight="1">
      <c r="A1228" s="4" t="s">
        <v>10</v>
      </c>
      <c r="B1228" s="4" t="s">
        <v>184</v>
      </c>
      <c r="C1228" s="4" t="s">
        <v>66</v>
      </c>
      <c r="D1228" s="10">
        <v>4</v>
      </c>
      <c r="E1228" s="10">
        <v>2045</v>
      </c>
      <c r="F1228" s="10">
        <v>1</v>
      </c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</row>
    <row r="1229" spans="1:26" ht="15.75" hidden="1" customHeight="1">
      <c r="A1229" s="4" t="s">
        <v>10</v>
      </c>
      <c r="B1229" s="4" t="s">
        <v>184</v>
      </c>
      <c r="C1229" s="4" t="s">
        <v>63</v>
      </c>
      <c r="D1229" s="10">
        <v>3</v>
      </c>
      <c r="E1229" s="10">
        <v>2045</v>
      </c>
      <c r="F1229" s="10">
        <v>1</v>
      </c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</row>
    <row r="1230" spans="1:26" ht="15.75" hidden="1" customHeight="1">
      <c r="A1230" s="4" t="s">
        <v>10</v>
      </c>
      <c r="B1230" s="4" t="s">
        <v>184</v>
      </c>
      <c r="C1230" s="4" t="s">
        <v>60</v>
      </c>
      <c r="D1230" s="10">
        <v>2</v>
      </c>
      <c r="E1230" s="10">
        <v>2045</v>
      </c>
      <c r="F1230" s="10">
        <v>1</v>
      </c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</row>
    <row r="1231" spans="1:26" ht="15.75" hidden="1" customHeight="1">
      <c r="A1231" s="4" t="s">
        <v>10</v>
      </c>
      <c r="B1231" s="4" t="s">
        <v>184</v>
      </c>
      <c r="C1231" s="4" t="s">
        <v>56</v>
      </c>
      <c r="D1231" s="10">
        <v>1</v>
      </c>
      <c r="E1231" s="10">
        <v>2045</v>
      </c>
      <c r="F1231" s="10">
        <v>1</v>
      </c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</row>
    <row r="1232" spans="1:26" ht="15.75" hidden="1" customHeight="1">
      <c r="A1232" s="4" t="s">
        <v>10</v>
      </c>
      <c r="B1232" s="4" t="s">
        <v>102</v>
      </c>
      <c r="C1232" s="4" t="s">
        <v>97</v>
      </c>
      <c r="D1232" s="10">
        <v>1</v>
      </c>
      <c r="E1232" s="10">
        <v>2045</v>
      </c>
      <c r="F1232" s="10">
        <v>1</v>
      </c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</row>
    <row r="1233" spans="1:26" ht="15.75" hidden="1" customHeight="1">
      <c r="A1233" s="4" t="s">
        <v>10</v>
      </c>
      <c r="B1233" s="4" t="s">
        <v>110</v>
      </c>
      <c r="C1233" s="4" t="s">
        <v>97</v>
      </c>
      <c r="D1233" s="10">
        <v>1</v>
      </c>
      <c r="E1233" s="10">
        <v>2045</v>
      </c>
      <c r="F1233" s="10">
        <v>1</v>
      </c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</row>
    <row r="1234" spans="1:26" ht="15.75" hidden="1" customHeight="1">
      <c r="A1234" s="4" t="s">
        <v>10</v>
      </c>
      <c r="B1234" s="4" t="s">
        <v>156</v>
      </c>
      <c r="C1234" s="4" t="s">
        <v>99</v>
      </c>
      <c r="D1234" s="10">
        <v>1</v>
      </c>
      <c r="E1234" s="10">
        <v>2045</v>
      </c>
      <c r="F1234" s="10">
        <v>1</v>
      </c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</row>
    <row r="1235" spans="1:26" ht="15.75" hidden="1" customHeight="1">
      <c r="A1235" s="4" t="s">
        <v>10</v>
      </c>
      <c r="B1235" s="4" t="s">
        <v>194</v>
      </c>
      <c r="C1235" s="4" t="s">
        <v>56</v>
      </c>
      <c r="D1235" s="10">
        <v>1</v>
      </c>
      <c r="E1235" s="10">
        <v>2045</v>
      </c>
      <c r="F1235" s="10">
        <v>1</v>
      </c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</row>
    <row r="1236" spans="1:26" ht="15.75" hidden="1" customHeight="1">
      <c r="A1236" s="4" t="s">
        <v>10</v>
      </c>
      <c r="B1236" s="4" t="s">
        <v>228</v>
      </c>
      <c r="C1236" s="4" t="s">
        <v>16</v>
      </c>
      <c r="D1236" s="10">
        <v>1</v>
      </c>
      <c r="E1236" s="10">
        <v>2045</v>
      </c>
      <c r="F1236" s="10">
        <v>1</v>
      </c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</row>
    <row r="1237" spans="1:26" ht="15.75" hidden="1" customHeight="1">
      <c r="A1237" s="4" t="s">
        <v>10</v>
      </c>
      <c r="B1237" s="4" t="s">
        <v>180</v>
      </c>
      <c r="C1237" s="4" t="s">
        <v>72</v>
      </c>
      <c r="D1237" s="10">
        <v>1</v>
      </c>
      <c r="E1237" s="10">
        <v>2045</v>
      </c>
      <c r="F1237" s="10">
        <v>1</v>
      </c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</row>
    <row r="1238" spans="1:26" ht="15.75" hidden="1" customHeight="1">
      <c r="A1238" s="4" t="s">
        <v>10</v>
      </c>
      <c r="B1238" s="4" t="s">
        <v>179</v>
      </c>
      <c r="C1238" s="4" t="s">
        <v>72</v>
      </c>
      <c r="D1238" s="10">
        <v>1</v>
      </c>
      <c r="E1238" s="10">
        <v>2045</v>
      </c>
      <c r="F1238" s="10">
        <v>1</v>
      </c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</row>
    <row r="1239" spans="1:26" ht="15.75" hidden="1" customHeight="1">
      <c r="A1239" s="4" t="s">
        <v>10</v>
      </c>
      <c r="B1239" s="4" t="s">
        <v>192</v>
      </c>
      <c r="C1239" s="4" t="s">
        <v>20</v>
      </c>
      <c r="D1239" s="10">
        <v>1</v>
      </c>
      <c r="E1239" s="10">
        <v>2045</v>
      </c>
      <c r="F1239" s="10">
        <v>1</v>
      </c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</row>
    <row r="1240" spans="1:26" ht="15.75" hidden="1" customHeight="1">
      <c r="A1240" s="4" t="s">
        <v>10</v>
      </c>
      <c r="B1240" s="4" t="s">
        <v>190</v>
      </c>
      <c r="C1240" s="4" t="s">
        <v>75</v>
      </c>
      <c r="D1240" s="10">
        <v>1</v>
      </c>
      <c r="E1240" s="10">
        <v>2045</v>
      </c>
      <c r="F1240" s="10">
        <v>1</v>
      </c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</row>
    <row r="1241" spans="1:26" ht="15.75" hidden="1" customHeight="1">
      <c r="A1241" s="4" t="s">
        <v>10</v>
      </c>
      <c r="B1241" s="4" t="s">
        <v>190</v>
      </c>
      <c r="C1241" s="4" t="s">
        <v>78</v>
      </c>
      <c r="D1241" s="10">
        <v>2</v>
      </c>
      <c r="E1241" s="10">
        <v>2045</v>
      </c>
      <c r="F1241" s="10">
        <v>1</v>
      </c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</row>
    <row r="1242" spans="1:26" ht="15.75" hidden="1" customHeight="1">
      <c r="A1242" s="4" t="s">
        <v>10</v>
      </c>
      <c r="B1242" s="4" t="s">
        <v>24</v>
      </c>
      <c r="C1242" s="4" t="s">
        <v>16</v>
      </c>
      <c r="D1242" s="10">
        <v>1</v>
      </c>
      <c r="E1242" s="10">
        <v>2045</v>
      </c>
      <c r="F1242" s="10">
        <v>1</v>
      </c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</row>
    <row r="1243" spans="1:26" ht="15.75" hidden="1" customHeight="1">
      <c r="A1243" s="4" t="s">
        <v>10</v>
      </c>
      <c r="B1243" s="4" t="s">
        <v>36</v>
      </c>
      <c r="C1243" s="4" t="s">
        <v>16</v>
      </c>
      <c r="D1243" s="10">
        <v>1</v>
      </c>
      <c r="E1243" s="10">
        <v>2045</v>
      </c>
      <c r="F1243" s="10">
        <v>1</v>
      </c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</row>
    <row r="1244" spans="1:26" ht="15.75" hidden="1" customHeight="1">
      <c r="A1244" s="4" t="s">
        <v>10</v>
      </c>
      <c r="B1244" s="4" t="s">
        <v>48</v>
      </c>
      <c r="C1244" s="4" t="s">
        <v>16</v>
      </c>
      <c r="D1244" s="10">
        <v>1</v>
      </c>
      <c r="E1244" s="10">
        <v>2045</v>
      </c>
      <c r="F1244" s="10">
        <v>1</v>
      </c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</row>
    <row r="1245" spans="1:26" ht="15.75" hidden="1" customHeight="1">
      <c r="A1245" s="4" t="s">
        <v>10</v>
      </c>
      <c r="B1245" s="4" t="s">
        <v>65</v>
      </c>
      <c r="C1245" s="4" t="s">
        <v>16</v>
      </c>
      <c r="D1245" s="10">
        <v>1</v>
      </c>
      <c r="E1245" s="10">
        <v>2045</v>
      </c>
      <c r="F1245" s="10">
        <v>1</v>
      </c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</row>
    <row r="1246" spans="1:26" ht="15.75" hidden="1" customHeight="1">
      <c r="A1246" s="4" t="s">
        <v>10</v>
      </c>
      <c r="B1246" s="4" t="s">
        <v>59</v>
      </c>
      <c r="C1246" s="4" t="s">
        <v>16</v>
      </c>
      <c r="D1246" s="10">
        <v>1</v>
      </c>
      <c r="E1246" s="10">
        <v>2045</v>
      </c>
      <c r="F1246" s="10">
        <v>1</v>
      </c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</row>
    <row r="1247" spans="1:26" ht="15.75" hidden="1" customHeight="1">
      <c r="A1247" s="4" t="s">
        <v>10</v>
      </c>
      <c r="B1247" s="4" t="s">
        <v>71</v>
      </c>
      <c r="C1247" s="4" t="s">
        <v>16</v>
      </c>
      <c r="D1247" s="10">
        <v>1</v>
      </c>
      <c r="E1247" s="10">
        <v>2045</v>
      </c>
      <c r="F1247" s="10">
        <v>1</v>
      </c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</row>
    <row r="1248" spans="1:26" ht="15.75" hidden="1" customHeight="1">
      <c r="A1248" s="4" t="s">
        <v>10</v>
      </c>
      <c r="B1248" s="4" t="s">
        <v>30</v>
      </c>
      <c r="C1248" s="4" t="s">
        <v>16</v>
      </c>
      <c r="D1248" s="10">
        <v>1</v>
      </c>
      <c r="E1248" s="10">
        <v>2045</v>
      </c>
      <c r="F1248" s="10">
        <v>1</v>
      </c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</row>
    <row r="1249" spans="1:26" ht="15.75" hidden="1" customHeight="1">
      <c r="A1249" s="4" t="s">
        <v>10</v>
      </c>
      <c r="B1249" s="4" t="s">
        <v>42</v>
      </c>
      <c r="C1249" s="4" t="s">
        <v>16</v>
      </c>
      <c r="D1249" s="10">
        <v>1</v>
      </c>
      <c r="E1249" s="10">
        <v>2045</v>
      </c>
      <c r="F1249" s="10">
        <v>1</v>
      </c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</row>
    <row r="1250" spans="1:26" ht="15.75" hidden="1" customHeight="1">
      <c r="A1250" s="4" t="s">
        <v>10</v>
      </c>
      <c r="B1250" s="4" t="s">
        <v>54</v>
      </c>
      <c r="C1250" s="4" t="s">
        <v>16</v>
      </c>
      <c r="D1250" s="10">
        <v>1</v>
      </c>
      <c r="E1250" s="10">
        <v>2045</v>
      </c>
      <c r="F1250" s="10">
        <v>1</v>
      </c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</row>
    <row r="1251" spans="1:26" ht="15.75" hidden="1" customHeight="1">
      <c r="A1251" s="4" t="s">
        <v>10</v>
      </c>
      <c r="B1251" s="4" t="s">
        <v>68</v>
      </c>
      <c r="C1251" s="4" t="s">
        <v>16</v>
      </c>
      <c r="D1251" s="10">
        <v>1</v>
      </c>
      <c r="E1251" s="10">
        <v>2045</v>
      </c>
      <c r="F1251" s="10">
        <v>1</v>
      </c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</row>
    <row r="1252" spans="1:26" ht="15.75" hidden="1" customHeight="1">
      <c r="A1252" s="4" t="s">
        <v>10</v>
      </c>
      <c r="B1252" s="4" t="s">
        <v>62</v>
      </c>
      <c r="C1252" s="4" t="s">
        <v>16</v>
      </c>
      <c r="D1252" s="10">
        <v>1</v>
      </c>
      <c r="E1252" s="10">
        <v>2045</v>
      </c>
      <c r="F1252" s="10">
        <v>1</v>
      </c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</row>
    <row r="1253" spans="1:26" ht="15.75" hidden="1" customHeight="1">
      <c r="A1253" s="4" t="s">
        <v>10</v>
      </c>
      <c r="B1253" s="4" t="s">
        <v>24</v>
      </c>
      <c r="C1253" s="4" t="s">
        <v>16</v>
      </c>
      <c r="D1253" s="10">
        <v>2</v>
      </c>
      <c r="E1253" s="10">
        <v>2045</v>
      </c>
      <c r="F1253" s="10">
        <v>1</v>
      </c>
      <c r="G1253" s="4"/>
      <c r="H1253" s="4"/>
      <c r="I1253" s="4"/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</row>
    <row r="1254" spans="1:26" ht="15.75" hidden="1" customHeight="1">
      <c r="A1254" s="4" t="s">
        <v>10</v>
      </c>
      <c r="B1254" s="4" t="s">
        <v>36</v>
      </c>
      <c r="C1254" s="4" t="s">
        <v>16</v>
      </c>
      <c r="D1254" s="10">
        <v>2</v>
      </c>
      <c r="E1254" s="10">
        <v>2045</v>
      </c>
      <c r="F1254" s="10">
        <v>1</v>
      </c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</row>
    <row r="1255" spans="1:26" ht="15.75" hidden="1" customHeight="1">
      <c r="A1255" s="4" t="s">
        <v>10</v>
      </c>
      <c r="B1255" s="4" t="s">
        <v>48</v>
      </c>
      <c r="C1255" s="4" t="s">
        <v>16</v>
      </c>
      <c r="D1255" s="10">
        <v>2</v>
      </c>
      <c r="E1255" s="10">
        <v>2045</v>
      </c>
      <c r="F1255" s="10">
        <v>1</v>
      </c>
      <c r="G1255" s="4"/>
      <c r="H1255" s="4"/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</row>
    <row r="1256" spans="1:26" ht="15.75" hidden="1" customHeight="1">
      <c r="A1256" s="4" t="s">
        <v>10</v>
      </c>
      <c r="B1256" s="4" t="s">
        <v>65</v>
      </c>
      <c r="C1256" s="4" t="s">
        <v>16</v>
      </c>
      <c r="D1256" s="10">
        <v>2</v>
      </c>
      <c r="E1256" s="10">
        <v>2045</v>
      </c>
      <c r="F1256" s="10">
        <v>1</v>
      </c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</row>
    <row r="1257" spans="1:26" ht="15.75" hidden="1" customHeight="1">
      <c r="A1257" s="4" t="s">
        <v>10</v>
      </c>
      <c r="B1257" s="4" t="s">
        <v>59</v>
      </c>
      <c r="C1257" s="4" t="s">
        <v>16</v>
      </c>
      <c r="D1257" s="10">
        <v>2</v>
      </c>
      <c r="E1257" s="10">
        <v>2045</v>
      </c>
      <c r="F1257" s="10">
        <v>1</v>
      </c>
      <c r="G1257" s="4"/>
      <c r="H1257" s="4"/>
      <c r="I1257" s="4"/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</row>
    <row r="1258" spans="1:26" ht="15.75" hidden="1" customHeight="1">
      <c r="A1258" s="4" t="s">
        <v>10</v>
      </c>
      <c r="B1258" s="4" t="s">
        <v>71</v>
      </c>
      <c r="C1258" s="4" t="s">
        <v>16</v>
      </c>
      <c r="D1258" s="10">
        <v>2</v>
      </c>
      <c r="E1258" s="10">
        <v>2045</v>
      </c>
      <c r="F1258" s="10">
        <v>1</v>
      </c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</row>
    <row r="1259" spans="1:26" ht="15.75" hidden="1" customHeight="1">
      <c r="A1259" s="4" t="s">
        <v>10</v>
      </c>
      <c r="B1259" s="4" t="s">
        <v>30</v>
      </c>
      <c r="C1259" s="4" t="s">
        <v>16</v>
      </c>
      <c r="D1259" s="10">
        <v>2</v>
      </c>
      <c r="E1259" s="10">
        <v>2045</v>
      </c>
      <c r="F1259" s="10">
        <v>1</v>
      </c>
      <c r="G1259" s="4"/>
      <c r="H1259" s="4"/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</row>
    <row r="1260" spans="1:26" ht="15.75" hidden="1" customHeight="1">
      <c r="A1260" s="4" t="s">
        <v>10</v>
      </c>
      <c r="B1260" s="4" t="s">
        <v>42</v>
      </c>
      <c r="C1260" s="4" t="s">
        <v>16</v>
      </c>
      <c r="D1260" s="10">
        <v>2</v>
      </c>
      <c r="E1260" s="10">
        <v>2045</v>
      </c>
      <c r="F1260" s="10">
        <v>1</v>
      </c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</row>
    <row r="1261" spans="1:26" ht="15.75" hidden="1" customHeight="1">
      <c r="A1261" s="4" t="s">
        <v>10</v>
      </c>
      <c r="B1261" s="4" t="s">
        <v>54</v>
      </c>
      <c r="C1261" s="4" t="s">
        <v>16</v>
      </c>
      <c r="D1261" s="10">
        <v>2</v>
      </c>
      <c r="E1261" s="10">
        <v>2045</v>
      </c>
      <c r="F1261" s="10">
        <v>1</v>
      </c>
      <c r="G1261" s="4"/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</row>
    <row r="1262" spans="1:26" ht="15.75" hidden="1" customHeight="1">
      <c r="A1262" s="4" t="s">
        <v>10</v>
      </c>
      <c r="B1262" s="4" t="s">
        <v>68</v>
      </c>
      <c r="C1262" s="4" t="s">
        <v>16</v>
      </c>
      <c r="D1262" s="10">
        <v>2</v>
      </c>
      <c r="E1262" s="10">
        <v>2045</v>
      </c>
      <c r="F1262" s="10">
        <v>1</v>
      </c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</row>
    <row r="1263" spans="1:26" ht="15.75" hidden="1" customHeight="1">
      <c r="A1263" s="4" t="s">
        <v>10</v>
      </c>
      <c r="B1263" s="4" t="s">
        <v>62</v>
      </c>
      <c r="C1263" s="4" t="s">
        <v>16</v>
      </c>
      <c r="D1263" s="10">
        <v>2</v>
      </c>
      <c r="E1263" s="10">
        <v>2045</v>
      </c>
      <c r="F1263" s="10">
        <v>1</v>
      </c>
      <c r="G1263" s="4"/>
      <c r="H1263" s="4"/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</row>
    <row r="1264" spans="1:26" ht="15.75" hidden="1" customHeight="1">
      <c r="A1264" s="4" t="s">
        <v>10</v>
      </c>
      <c r="B1264" s="4" t="s">
        <v>74</v>
      </c>
      <c r="C1264" s="4" t="s">
        <v>16</v>
      </c>
      <c r="D1264" s="10">
        <v>2</v>
      </c>
      <c r="E1264" s="10">
        <v>2045</v>
      </c>
      <c r="F1264" s="10">
        <v>0.5</v>
      </c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</row>
    <row r="1265" spans="1:26" ht="15.75" hidden="1" customHeight="1">
      <c r="A1265" s="4" t="s">
        <v>10</v>
      </c>
      <c r="B1265" s="4" t="s">
        <v>24</v>
      </c>
      <c r="C1265" s="4" t="s">
        <v>81</v>
      </c>
      <c r="D1265" s="10">
        <v>2</v>
      </c>
      <c r="E1265" s="10">
        <v>2045</v>
      </c>
      <c r="F1265" s="10">
        <v>2.5680000000000001</v>
      </c>
      <c r="G1265" s="4"/>
      <c r="H1265" s="4"/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</row>
    <row r="1266" spans="1:26" ht="15.75" hidden="1" customHeight="1">
      <c r="A1266" s="4" t="s">
        <v>10</v>
      </c>
      <c r="B1266" s="4" t="s">
        <v>36</v>
      </c>
      <c r="C1266" s="4" t="s">
        <v>81</v>
      </c>
      <c r="D1266" s="10">
        <v>2</v>
      </c>
      <c r="E1266" s="10">
        <v>2045</v>
      </c>
      <c r="F1266" s="10">
        <v>1.5309999999999999</v>
      </c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</row>
    <row r="1267" spans="1:26" ht="15.75" hidden="1" customHeight="1">
      <c r="A1267" s="4" t="s">
        <v>10</v>
      </c>
      <c r="B1267" s="4" t="s">
        <v>48</v>
      </c>
      <c r="C1267" s="4" t="s">
        <v>81</v>
      </c>
      <c r="D1267" s="10">
        <v>2</v>
      </c>
      <c r="E1267" s="10">
        <v>2045</v>
      </c>
      <c r="F1267" s="10">
        <v>1.651</v>
      </c>
      <c r="G1267" s="4"/>
      <c r="H1267" s="4"/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</row>
    <row r="1268" spans="1:26" ht="15.75" hidden="1" customHeight="1">
      <c r="A1268" s="4" t="s">
        <v>10</v>
      </c>
      <c r="B1268" s="4" t="s">
        <v>65</v>
      </c>
      <c r="C1268" s="4" t="s">
        <v>81</v>
      </c>
      <c r="D1268" s="10">
        <v>2</v>
      </c>
      <c r="E1268" s="10">
        <v>2045</v>
      </c>
      <c r="F1268" s="10">
        <v>1.006</v>
      </c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</row>
    <row r="1269" spans="1:26" ht="15.75" hidden="1" customHeight="1">
      <c r="A1269" s="4" t="s">
        <v>10</v>
      </c>
      <c r="B1269" s="4" t="s">
        <v>59</v>
      </c>
      <c r="C1269" s="4" t="s">
        <v>81</v>
      </c>
      <c r="D1269" s="10">
        <v>2</v>
      </c>
      <c r="E1269" s="10">
        <v>2045</v>
      </c>
      <c r="F1269" s="10">
        <v>1.006</v>
      </c>
      <c r="G1269" s="4"/>
      <c r="H1269" s="4"/>
      <c r="I1269" s="4"/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</row>
    <row r="1270" spans="1:26" ht="15.75" hidden="1" customHeight="1">
      <c r="A1270" s="4" t="s">
        <v>10</v>
      </c>
      <c r="B1270" s="4" t="s">
        <v>71</v>
      </c>
      <c r="C1270" s="4" t="s">
        <v>81</v>
      </c>
      <c r="D1270" s="10">
        <v>2</v>
      </c>
      <c r="E1270" s="10">
        <v>2045</v>
      </c>
      <c r="F1270" s="10">
        <v>1.006</v>
      </c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</row>
    <row r="1271" spans="1:26" ht="15.75" hidden="1" customHeight="1">
      <c r="A1271" s="4" t="s">
        <v>10</v>
      </c>
      <c r="B1271" s="4" t="s">
        <v>30</v>
      </c>
      <c r="C1271" s="4" t="s">
        <v>81</v>
      </c>
      <c r="D1271" s="10">
        <v>2</v>
      </c>
      <c r="E1271" s="10">
        <v>2045</v>
      </c>
      <c r="F1271" s="10">
        <v>2.5680000000000001</v>
      </c>
      <c r="G1271" s="4"/>
      <c r="H1271" s="4"/>
      <c r="I1271" s="4"/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</row>
    <row r="1272" spans="1:26" ht="15.75" hidden="1" customHeight="1">
      <c r="A1272" s="4" t="s">
        <v>10</v>
      </c>
      <c r="B1272" s="4" t="s">
        <v>42</v>
      </c>
      <c r="C1272" s="4" t="s">
        <v>81</v>
      </c>
      <c r="D1272" s="10">
        <v>2</v>
      </c>
      <c r="E1272" s="10">
        <v>2045</v>
      </c>
      <c r="F1272" s="10">
        <v>1.8320000000000001</v>
      </c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</row>
    <row r="1273" spans="1:26" ht="15.75" hidden="1" customHeight="1">
      <c r="A1273" s="4" t="s">
        <v>10</v>
      </c>
      <c r="B1273" s="4" t="s">
        <v>54</v>
      </c>
      <c r="C1273" s="4" t="s">
        <v>81</v>
      </c>
      <c r="D1273" s="10">
        <v>2</v>
      </c>
      <c r="E1273" s="10">
        <v>2045</v>
      </c>
      <c r="F1273" s="10">
        <v>1.006</v>
      </c>
      <c r="G1273" s="4"/>
      <c r="H1273" s="4"/>
      <c r="I1273" s="4"/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</row>
    <row r="1274" spans="1:26" ht="15.75" hidden="1" customHeight="1">
      <c r="A1274" s="4" t="s">
        <v>10</v>
      </c>
      <c r="B1274" s="4" t="s">
        <v>68</v>
      </c>
      <c r="C1274" s="4" t="s">
        <v>81</v>
      </c>
      <c r="D1274" s="10">
        <v>2</v>
      </c>
      <c r="E1274" s="10">
        <v>2045</v>
      </c>
      <c r="F1274" s="10">
        <v>1.006</v>
      </c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</row>
    <row r="1275" spans="1:26" ht="15.75" hidden="1" customHeight="1">
      <c r="A1275" s="4" t="s">
        <v>10</v>
      </c>
      <c r="B1275" s="4" t="s">
        <v>62</v>
      </c>
      <c r="C1275" s="4" t="s">
        <v>81</v>
      </c>
      <c r="D1275" s="10">
        <v>2</v>
      </c>
      <c r="E1275" s="10">
        <v>2045</v>
      </c>
      <c r="F1275" s="10">
        <v>1.006</v>
      </c>
      <c r="G1275" s="4"/>
      <c r="H1275" s="4"/>
      <c r="I1275" s="4"/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</row>
    <row r="1276" spans="1:26" ht="15.75" hidden="1" customHeight="1">
      <c r="A1276" s="4" t="s">
        <v>10</v>
      </c>
      <c r="B1276" s="4" t="s">
        <v>74</v>
      </c>
      <c r="C1276" s="4" t="s">
        <v>81</v>
      </c>
      <c r="D1276" s="10">
        <v>2</v>
      </c>
      <c r="E1276" s="10">
        <v>2045</v>
      </c>
      <c r="F1276" s="10">
        <v>0.4</v>
      </c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</row>
    <row r="1277" spans="1:26" ht="15.75" customHeight="1">
      <c r="A1277" s="4" t="s">
        <v>10</v>
      </c>
      <c r="B1277" s="4" t="s">
        <v>205</v>
      </c>
      <c r="C1277" s="4" t="s">
        <v>107</v>
      </c>
      <c r="D1277" s="10">
        <v>3</v>
      </c>
      <c r="E1277" s="10">
        <v>2050</v>
      </c>
      <c r="F1277" s="10">
        <v>1</v>
      </c>
      <c r="G1277" s="4"/>
      <c r="H1277" s="4"/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</row>
    <row r="1278" spans="1:26" ht="15.75" hidden="1" customHeight="1">
      <c r="A1278" s="4" t="s">
        <v>10</v>
      </c>
      <c r="B1278" s="4" t="s">
        <v>112</v>
      </c>
      <c r="C1278" s="4" t="s">
        <v>44</v>
      </c>
      <c r="D1278" s="10">
        <v>1</v>
      </c>
      <c r="E1278" s="10">
        <v>2045</v>
      </c>
      <c r="F1278" s="10">
        <v>1</v>
      </c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</row>
    <row r="1279" spans="1:26" ht="15.75" hidden="1" customHeight="1">
      <c r="A1279" s="4" t="s">
        <v>10</v>
      </c>
      <c r="B1279" s="4" t="s">
        <v>77</v>
      </c>
      <c r="C1279" s="4" t="s">
        <v>16</v>
      </c>
      <c r="D1279" s="10">
        <v>1</v>
      </c>
      <c r="E1279" s="10">
        <v>2045</v>
      </c>
      <c r="F1279" s="10">
        <v>1</v>
      </c>
      <c r="G1279" s="4"/>
      <c r="H1279" s="4"/>
      <c r="I1279" s="4"/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</row>
    <row r="1280" spans="1:26" ht="15.75" hidden="1" customHeight="1">
      <c r="A1280" s="4" t="s">
        <v>10</v>
      </c>
      <c r="B1280" s="4" t="s">
        <v>77</v>
      </c>
      <c r="C1280" s="4" t="s">
        <v>16</v>
      </c>
      <c r="D1280" s="10">
        <v>2</v>
      </c>
      <c r="E1280" s="10">
        <v>2045</v>
      </c>
      <c r="F1280" s="10">
        <v>1</v>
      </c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</row>
    <row r="1281" spans="1:26" ht="15.75" hidden="1" customHeight="1">
      <c r="A1281" s="4" t="s">
        <v>10</v>
      </c>
      <c r="B1281" s="4" t="s">
        <v>77</v>
      </c>
      <c r="C1281" s="4" t="s">
        <v>81</v>
      </c>
      <c r="D1281" s="10">
        <v>2</v>
      </c>
      <c r="E1281" s="10">
        <v>2045</v>
      </c>
      <c r="F1281" s="10">
        <v>1.651</v>
      </c>
      <c r="G1281" s="4"/>
      <c r="H1281" s="4"/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</row>
    <row r="1282" spans="1:26" ht="15.75" hidden="1" customHeight="1">
      <c r="A1282" s="4" t="s">
        <v>10</v>
      </c>
      <c r="B1282" s="4" t="s">
        <v>149</v>
      </c>
      <c r="C1282" s="4" t="s">
        <v>16</v>
      </c>
      <c r="D1282" s="10">
        <v>1</v>
      </c>
      <c r="E1282" s="10">
        <v>2045</v>
      </c>
      <c r="F1282" s="10">
        <v>1</v>
      </c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</row>
    <row r="1283" spans="1:26" ht="15.75" hidden="1" customHeight="1">
      <c r="A1283" s="4" t="s">
        <v>10</v>
      </c>
      <c r="B1283" s="4" t="s">
        <v>225</v>
      </c>
      <c r="C1283" s="4" t="s">
        <v>16</v>
      </c>
      <c r="D1283" s="10">
        <v>1</v>
      </c>
      <c r="E1283" s="10">
        <v>2045</v>
      </c>
      <c r="F1283" s="10">
        <v>1</v>
      </c>
      <c r="G1283" s="4"/>
      <c r="H1283" s="4"/>
      <c r="I1283" s="4"/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</row>
    <row r="1284" spans="1:26" ht="15.75" hidden="1" customHeight="1">
      <c r="A1284" s="4" t="s">
        <v>10</v>
      </c>
      <c r="B1284" s="4" t="s">
        <v>224</v>
      </c>
      <c r="C1284" s="4" t="s">
        <v>16</v>
      </c>
      <c r="D1284" s="10">
        <v>1</v>
      </c>
      <c r="E1284" s="10">
        <v>2045</v>
      </c>
      <c r="F1284" s="10">
        <v>1</v>
      </c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</row>
    <row r="1285" spans="1:26" ht="15.75" hidden="1" customHeight="1">
      <c r="A1285" s="4" t="s">
        <v>10</v>
      </c>
      <c r="B1285" s="4" t="s">
        <v>149</v>
      </c>
      <c r="C1285" s="4" t="s">
        <v>16</v>
      </c>
      <c r="D1285" s="10">
        <v>2</v>
      </c>
      <c r="E1285" s="10">
        <v>2045</v>
      </c>
      <c r="F1285" s="10">
        <v>1</v>
      </c>
      <c r="G1285" s="4"/>
      <c r="H1285" s="4"/>
      <c r="I1285" s="4"/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</row>
    <row r="1286" spans="1:26" ht="15.75" hidden="1" customHeight="1">
      <c r="A1286" s="4" t="s">
        <v>10</v>
      </c>
      <c r="B1286" s="4" t="s">
        <v>225</v>
      </c>
      <c r="C1286" s="4" t="s">
        <v>16</v>
      </c>
      <c r="D1286" s="10">
        <v>2</v>
      </c>
      <c r="E1286" s="10">
        <v>2045</v>
      </c>
      <c r="F1286" s="10">
        <v>1</v>
      </c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</row>
    <row r="1287" spans="1:26" ht="15.75" hidden="1" customHeight="1">
      <c r="A1287" s="4" t="s">
        <v>10</v>
      </c>
      <c r="B1287" s="4" t="s">
        <v>224</v>
      </c>
      <c r="C1287" s="4" t="s">
        <v>16</v>
      </c>
      <c r="D1287" s="10">
        <v>2</v>
      </c>
      <c r="E1287" s="10">
        <v>2045</v>
      </c>
      <c r="F1287" s="10">
        <v>1</v>
      </c>
      <c r="G1287" s="4"/>
      <c r="H1287" s="4"/>
      <c r="I1287" s="4"/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</row>
    <row r="1288" spans="1:26" ht="15.75" hidden="1" customHeight="1">
      <c r="A1288" s="4" t="s">
        <v>10</v>
      </c>
      <c r="B1288" s="4" t="s">
        <v>149</v>
      </c>
      <c r="C1288" s="4" t="s">
        <v>16</v>
      </c>
      <c r="D1288" s="10">
        <v>3</v>
      </c>
      <c r="E1288" s="10">
        <v>2045</v>
      </c>
      <c r="F1288" s="10">
        <v>1</v>
      </c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</row>
    <row r="1289" spans="1:26" ht="15.75" hidden="1" customHeight="1">
      <c r="A1289" s="4" t="s">
        <v>10</v>
      </c>
      <c r="B1289" s="4" t="s">
        <v>225</v>
      </c>
      <c r="C1289" s="4" t="s">
        <v>16</v>
      </c>
      <c r="D1289" s="10">
        <v>3</v>
      </c>
      <c r="E1289" s="10">
        <v>2045</v>
      </c>
      <c r="F1289" s="10">
        <v>1</v>
      </c>
      <c r="G1289" s="4"/>
      <c r="H1289" s="4"/>
      <c r="I1289" s="4"/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</row>
    <row r="1290" spans="1:26" ht="15.75" hidden="1" customHeight="1">
      <c r="A1290" s="4" t="s">
        <v>10</v>
      </c>
      <c r="B1290" s="4" t="s">
        <v>224</v>
      </c>
      <c r="C1290" s="4" t="s">
        <v>16</v>
      </c>
      <c r="D1290" s="10">
        <v>3</v>
      </c>
      <c r="E1290" s="10">
        <v>2045</v>
      </c>
      <c r="F1290" s="10">
        <v>1</v>
      </c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</row>
    <row r="1291" spans="1:26" ht="15.75" hidden="1" customHeight="1">
      <c r="A1291" s="4" t="s">
        <v>10</v>
      </c>
      <c r="B1291" s="4" t="s">
        <v>206</v>
      </c>
      <c r="C1291" s="4" t="s">
        <v>92</v>
      </c>
      <c r="D1291" s="10">
        <v>1</v>
      </c>
      <c r="E1291" s="10">
        <v>2050</v>
      </c>
      <c r="F1291" s="10">
        <v>1</v>
      </c>
      <c r="G1291" s="4"/>
      <c r="H1291" s="4"/>
      <c r="I1291" s="4"/>
      <c r="J1291" s="4"/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</row>
    <row r="1292" spans="1:26" ht="15.75" hidden="1" customHeight="1">
      <c r="A1292" s="4" t="s">
        <v>10</v>
      </c>
      <c r="B1292" s="4" t="s">
        <v>18</v>
      </c>
      <c r="C1292" s="4" t="s">
        <v>13</v>
      </c>
      <c r="D1292" s="10">
        <v>1</v>
      </c>
      <c r="E1292" s="10">
        <v>2050</v>
      </c>
      <c r="F1292" s="10">
        <v>1</v>
      </c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</row>
    <row r="1293" spans="1:26" ht="15.75" hidden="1" customHeight="1">
      <c r="A1293" s="4" t="s">
        <v>10</v>
      </c>
      <c r="B1293" s="4" t="s">
        <v>215</v>
      </c>
      <c r="C1293" s="4" t="s">
        <v>16</v>
      </c>
      <c r="D1293" s="10">
        <v>2</v>
      </c>
      <c r="E1293" s="10">
        <v>2050</v>
      </c>
      <c r="F1293" s="10">
        <v>1</v>
      </c>
      <c r="G1293" s="4"/>
      <c r="H1293" s="4"/>
      <c r="I1293" s="4"/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</row>
    <row r="1294" spans="1:26" ht="15.75" hidden="1" customHeight="1">
      <c r="A1294" s="4" t="s">
        <v>10</v>
      </c>
      <c r="B1294" s="4" t="s">
        <v>80</v>
      </c>
      <c r="C1294" s="4" t="s">
        <v>16</v>
      </c>
      <c r="D1294" s="10">
        <v>2</v>
      </c>
      <c r="E1294" s="10">
        <v>2050</v>
      </c>
      <c r="F1294" s="10">
        <v>1</v>
      </c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</row>
    <row r="1295" spans="1:26" ht="15.75" hidden="1" customHeight="1">
      <c r="A1295" s="4" t="s">
        <v>10</v>
      </c>
      <c r="B1295" s="4" t="s">
        <v>83</v>
      </c>
      <c r="C1295" s="4" t="s">
        <v>20</v>
      </c>
      <c r="D1295" s="10">
        <v>2</v>
      </c>
      <c r="E1295" s="10">
        <v>2050</v>
      </c>
      <c r="F1295" s="10">
        <v>1</v>
      </c>
      <c r="G1295" s="4"/>
      <c r="H1295" s="4"/>
      <c r="I1295" s="4"/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</row>
    <row r="1296" spans="1:26" ht="15.75" hidden="1" customHeight="1">
      <c r="A1296" s="4" t="s">
        <v>10</v>
      </c>
      <c r="B1296" s="4" t="s">
        <v>86</v>
      </c>
      <c r="C1296" s="4" t="s">
        <v>87</v>
      </c>
      <c r="D1296" s="10">
        <v>2</v>
      </c>
      <c r="E1296" s="10">
        <v>2050</v>
      </c>
      <c r="F1296" s="10">
        <v>1</v>
      </c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</row>
    <row r="1297" spans="1:26" ht="15.75" customHeight="1">
      <c r="A1297" s="4" t="s">
        <v>10</v>
      </c>
      <c r="B1297" s="4" t="s">
        <v>142</v>
      </c>
      <c r="C1297" s="4" t="s">
        <v>107</v>
      </c>
      <c r="D1297" s="10">
        <v>1</v>
      </c>
      <c r="E1297" s="10">
        <v>2022</v>
      </c>
      <c r="F1297" s="10">
        <v>1</v>
      </c>
      <c r="G1297" s="4"/>
      <c r="H1297" s="4"/>
      <c r="I1297" s="4"/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</row>
    <row r="1298" spans="1:26" ht="15.75" hidden="1" customHeight="1">
      <c r="A1298" s="4" t="s">
        <v>10</v>
      </c>
      <c r="B1298" s="4" t="s">
        <v>91</v>
      </c>
      <c r="C1298" s="4" t="s">
        <v>44</v>
      </c>
      <c r="D1298" s="10">
        <v>2</v>
      </c>
      <c r="E1298" s="10">
        <v>2050</v>
      </c>
      <c r="F1298" s="10">
        <v>1</v>
      </c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</row>
    <row r="1299" spans="1:26" ht="15.75" hidden="1" customHeight="1">
      <c r="A1299" s="4" t="s">
        <v>10</v>
      </c>
      <c r="B1299" s="4" t="s">
        <v>93</v>
      </c>
      <c r="C1299" s="4" t="s">
        <v>16</v>
      </c>
      <c r="D1299" s="10">
        <v>2</v>
      </c>
      <c r="E1299" s="10">
        <v>2050</v>
      </c>
      <c r="F1299" s="10">
        <v>1</v>
      </c>
      <c r="G1299" s="4"/>
      <c r="H1299" s="4"/>
      <c r="I1299" s="4"/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</row>
    <row r="1300" spans="1:26" ht="15.75" hidden="1" customHeight="1">
      <c r="A1300" s="4" t="s">
        <v>10</v>
      </c>
      <c r="B1300" s="4" t="s">
        <v>95</v>
      </c>
      <c r="C1300" s="4" t="s">
        <v>16</v>
      </c>
      <c r="D1300" s="10">
        <v>2</v>
      </c>
      <c r="E1300" s="10">
        <v>2050</v>
      </c>
      <c r="F1300" s="10">
        <v>1</v>
      </c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</row>
    <row r="1301" spans="1:26" ht="15.75" hidden="1" customHeight="1">
      <c r="A1301" s="4" t="s">
        <v>10</v>
      </c>
      <c r="B1301" s="4" t="s">
        <v>227</v>
      </c>
      <c r="C1301" s="4" t="s">
        <v>16</v>
      </c>
      <c r="D1301" s="10">
        <v>2</v>
      </c>
      <c r="E1301" s="10">
        <v>2050</v>
      </c>
      <c r="F1301" s="10">
        <v>1</v>
      </c>
      <c r="G1301" s="4"/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</row>
    <row r="1302" spans="1:26" ht="15.75" hidden="1" customHeight="1">
      <c r="A1302" s="4" t="s">
        <v>10</v>
      </c>
      <c r="B1302" s="4" t="s">
        <v>216</v>
      </c>
      <c r="C1302" s="4" t="s">
        <v>97</v>
      </c>
      <c r="D1302" s="10">
        <v>1</v>
      </c>
      <c r="E1302" s="10">
        <v>2050</v>
      </c>
      <c r="F1302" s="10">
        <v>1</v>
      </c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</row>
    <row r="1303" spans="1:26" ht="15.75" hidden="1" customHeight="1">
      <c r="A1303" s="4" t="s">
        <v>10</v>
      </c>
      <c r="B1303" s="4" t="s">
        <v>216</v>
      </c>
      <c r="C1303" s="4" t="s">
        <v>97</v>
      </c>
      <c r="D1303" s="10">
        <v>2</v>
      </c>
      <c r="E1303" s="10">
        <v>2050</v>
      </c>
      <c r="F1303" s="10">
        <v>1</v>
      </c>
      <c r="G1303" s="4"/>
      <c r="H1303" s="4"/>
      <c r="I1303" s="4"/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</row>
    <row r="1304" spans="1:26" ht="15.75" hidden="1" customHeight="1">
      <c r="A1304" s="4" t="s">
        <v>10</v>
      </c>
      <c r="B1304" s="4" t="s">
        <v>216</v>
      </c>
      <c r="C1304" s="4" t="s">
        <v>97</v>
      </c>
      <c r="D1304" s="10">
        <v>3</v>
      </c>
      <c r="E1304" s="10">
        <v>2050</v>
      </c>
      <c r="F1304" s="10">
        <v>1</v>
      </c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</row>
    <row r="1305" spans="1:26" ht="15.75" hidden="1" customHeight="1">
      <c r="A1305" s="4" t="s">
        <v>10</v>
      </c>
      <c r="B1305" s="4" t="s">
        <v>96</v>
      </c>
      <c r="C1305" s="4" t="s">
        <v>97</v>
      </c>
      <c r="D1305" s="10">
        <v>1</v>
      </c>
      <c r="E1305" s="10">
        <v>2050</v>
      </c>
      <c r="F1305" s="10">
        <v>1</v>
      </c>
      <c r="G1305" s="4"/>
      <c r="H1305" s="4"/>
      <c r="I1305" s="4"/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</row>
    <row r="1306" spans="1:26" ht="15.75" hidden="1" customHeight="1">
      <c r="A1306" s="4" t="s">
        <v>10</v>
      </c>
      <c r="B1306" s="4" t="s">
        <v>104</v>
      </c>
      <c r="C1306" s="4" t="s">
        <v>97</v>
      </c>
      <c r="D1306" s="10">
        <v>1</v>
      </c>
      <c r="E1306" s="10">
        <v>2050</v>
      </c>
      <c r="F1306" s="10">
        <v>1</v>
      </c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</row>
    <row r="1307" spans="1:26" ht="15.75" hidden="1" customHeight="1">
      <c r="A1307" s="4" t="s">
        <v>10</v>
      </c>
      <c r="B1307" s="4" t="s">
        <v>98</v>
      </c>
      <c r="C1307" s="4" t="s">
        <v>97</v>
      </c>
      <c r="D1307" s="10">
        <v>1</v>
      </c>
      <c r="E1307" s="10">
        <v>2050</v>
      </c>
      <c r="F1307" s="10">
        <v>1</v>
      </c>
      <c r="G1307" s="4"/>
      <c r="H1307" s="4"/>
      <c r="I1307" s="4"/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</row>
    <row r="1308" spans="1:26" ht="15.75" hidden="1" customHeight="1">
      <c r="A1308" s="4" t="s">
        <v>10</v>
      </c>
      <c r="B1308" s="4" t="s">
        <v>100</v>
      </c>
      <c r="C1308" s="4" t="s">
        <v>97</v>
      </c>
      <c r="D1308" s="10">
        <v>1</v>
      </c>
      <c r="E1308" s="10">
        <v>2050</v>
      </c>
      <c r="F1308" s="10">
        <v>1</v>
      </c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</row>
    <row r="1309" spans="1:26" ht="15.75" hidden="1" customHeight="1">
      <c r="A1309" s="4" t="s">
        <v>10</v>
      </c>
      <c r="B1309" s="4" t="s">
        <v>217</v>
      </c>
      <c r="C1309" s="4" t="s">
        <v>97</v>
      </c>
      <c r="D1309" s="10">
        <v>1</v>
      </c>
      <c r="E1309" s="10">
        <v>2050</v>
      </c>
      <c r="F1309" s="10">
        <v>1</v>
      </c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</row>
    <row r="1310" spans="1:26" ht="15.75" hidden="1" customHeight="1">
      <c r="A1310" s="4" t="s">
        <v>10</v>
      </c>
      <c r="B1310" s="4" t="s">
        <v>106</v>
      </c>
      <c r="C1310" s="4" t="s">
        <v>97</v>
      </c>
      <c r="D1310" s="10">
        <v>1</v>
      </c>
      <c r="E1310" s="10">
        <v>2050</v>
      </c>
      <c r="F1310" s="10">
        <v>1</v>
      </c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</row>
    <row r="1311" spans="1:26" ht="15.75" hidden="1" customHeight="1">
      <c r="A1311" s="4" t="s">
        <v>10</v>
      </c>
      <c r="B1311" s="4" t="s">
        <v>217</v>
      </c>
      <c r="C1311" s="4" t="s">
        <v>97</v>
      </c>
      <c r="D1311" s="10">
        <v>2</v>
      </c>
      <c r="E1311" s="10">
        <v>2050</v>
      </c>
      <c r="F1311" s="10">
        <v>1</v>
      </c>
      <c r="G1311" s="4"/>
      <c r="H1311" s="4"/>
      <c r="I1311" s="4"/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</row>
    <row r="1312" spans="1:26" ht="15.75" hidden="1" customHeight="1">
      <c r="A1312" s="4" t="s">
        <v>10</v>
      </c>
      <c r="B1312" s="4" t="s">
        <v>217</v>
      </c>
      <c r="C1312" s="4" t="s">
        <v>97</v>
      </c>
      <c r="D1312" s="10">
        <v>3</v>
      </c>
      <c r="E1312" s="10">
        <v>2050</v>
      </c>
      <c r="F1312" s="10">
        <v>1</v>
      </c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</row>
    <row r="1313" spans="1:26" ht="15.75" hidden="1" customHeight="1">
      <c r="A1313" s="4" t="s">
        <v>10</v>
      </c>
      <c r="B1313" s="4" t="s">
        <v>106</v>
      </c>
      <c r="C1313" s="4" t="s">
        <v>97</v>
      </c>
      <c r="D1313" s="10">
        <v>2</v>
      </c>
      <c r="E1313" s="10">
        <v>2050</v>
      </c>
      <c r="F1313" s="10">
        <v>1</v>
      </c>
      <c r="G1313" s="4"/>
      <c r="H1313" s="4"/>
      <c r="I1313" s="4"/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</row>
    <row r="1314" spans="1:26" ht="15.75" hidden="1" customHeight="1">
      <c r="A1314" s="4" t="s">
        <v>10</v>
      </c>
      <c r="B1314" s="4" t="s">
        <v>106</v>
      </c>
      <c r="C1314" s="4" t="s">
        <v>97</v>
      </c>
      <c r="D1314" s="10">
        <v>3</v>
      </c>
      <c r="E1314" s="10">
        <v>2050</v>
      </c>
      <c r="F1314" s="10">
        <v>1</v>
      </c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</row>
    <row r="1315" spans="1:26" ht="15.75" hidden="1" customHeight="1">
      <c r="A1315" s="4" t="s">
        <v>10</v>
      </c>
      <c r="B1315" s="4" t="s">
        <v>108</v>
      </c>
      <c r="C1315" s="4" t="s">
        <v>97</v>
      </c>
      <c r="D1315" s="10">
        <v>1</v>
      </c>
      <c r="E1315" s="10">
        <v>2050</v>
      </c>
      <c r="F1315" s="10">
        <v>1</v>
      </c>
      <c r="G1315" s="4"/>
      <c r="H1315" s="4"/>
      <c r="I1315" s="4"/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</row>
    <row r="1316" spans="1:26" ht="15.75" hidden="1" customHeight="1">
      <c r="A1316" s="4" t="s">
        <v>10</v>
      </c>
      <c r="B1316" s="4" t="s">
        <v>218</v>
      </c>
      <c r="C1316" s="4" t="s">
        <v>97</v>
      </c>
      <c r="D1316" s="10">
        <v>1</v>
      </c>
      <c r="E1316" s="10">
        <v>2050</v>
      </c>
      <c r="F1316" s="10">
        <v>1</v>
      </c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</row>
    <row r="1317" spans="1:26" ht="15.75" hidden="1" customHeight="1">
      <c r="A1317" s="4" t="s">
        <v>10</v>
      </c>
      <c r="B1317" s="4" t="s">
        <v>218</v>
      </c>
      <c r="C1317" s="4" t="s">
        <v>97</v>
      </c>
      <c r="D1317" s="10">
        <v>2</v>
      </c>
      <c r="E1317" s="10">
        <v>2050</v>
      </c>
      <c r="F1317" s="10">
        <v>1</v>
      </c>
      <c r="G1317" s="4"/>
      <c r="H1317" s="4"/>
      <c r="I1317" s="4"/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</row>
    <row r="1318" spans="1:26" ht="15.75" hidden="1" customHeight="1">
      <c r="A1318" s="4" t="s">
        <v>10</v>
      </c>
      <c r="B1318" s="4" t="s">
        <v>202</v>
      </c>
      <c r="C1318" s="4" t="s">
        <v>16</v>
      </c>
      <c r="D1318" s="10">
        <v>1</v>
      </c>
      <c r="E1318" s="10">
        <v>2050</v>
      </c>
      <c r="F1318" s="10">
        <v>1</v>
      </c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</row>
    <row r="1319" spans="1:26" ht="15.75" hidden="1" customHeight="1">
      <c r="A1319" s="4" t="s">
        <v>10</v>
      </c>
      <c r="B1319" s="4" t="s">
        <v>147</v>
      </c>
      <c r="C1319" s="4" t="s">
        <v>16</v>
      </c>
      <c r="D1319" s="10">
        <v>1</v>
      </c>
      <c r="E1319" s="10">
        <v>2050</v>
      </c>
      <c r="F1319" s="10">
        <v>1</v>
      </c>
      <c r="G1319" s="4"/>
      <c r="H1319" s="4"/>
      <c r="I1319" s="4"/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</row>
    <row r="1320" spans="1:26" ht="15.75" hidden="1" customHeight="1">
      <c r="A1320" s="4" t="s">
        <v>10</v>
      </c>
      <c r="B1320" s="4" t="s">
        <v>151</v>
      </c>
      <c r="C1320" s="4" t="s">
        <v>16</v>
      </c>
      <c r="D1320" s="10">
        <v>1</v>
      </c>
      <c r="E1320" s="10">
        <v>2050</v>
      </c>
      <c r="F1320" s="10">
        <v>1</v>
      </c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</row>
    <row r="1321" spans="1:26" ht="15.75" hidden="1" customHeight="1">
      <c r="A1321" s="4" t="s">
        <v>10</v>
      </c>
      <c r="B1321" s="4" t="s">
        <v>199</v>
      </c>
      <c r="C1321" s="4" t="s">
        <v>16</v>
      </c>
      <c r="D1321" s="10">
        <v>1</v>
      </c>
      <c r="E1321" s="10">
        <v>2050</v>
      </c>
      <c r="F1321" s="10">
        <v>1</v>
      </c>
      <c r="G1321" s="4"/>
      <c r="H1321" s="4"/>
      <c r="I1321" s="4"/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</row>
    <row r="1322" spans="1:26" ht="15.75" hidden="1" customHeight="1">
      <c r="A1322" s="4" t="s">
        <v>10</v>
      </c>
      <c r="B1322" s="4" t="s">
        <v>214</v>
      </c>
      <c r="C1322" s="4" t="s">
        <v>16</v>
      </c>
      <c r="D1322" s="10">
        <v>1</v>
      </c>
      <c r="E1322" s="10">
        <v>2050</v>
      </c>
      <c r="F1322" s="10">
        <v>1</v>
      </c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</row>
    <row r="1323" spans="1:26" ht="15.75" hidden="1" customHeight="1">
      <c r="A1323" s="4" t="s">
        <v>10</v>
      </c>
      <c r="B1323" s="4" t="s">
        <v>152</v>
      </c>
      <c r="C1323" s="4" t="s">
        <v>99</v>
      </c>
      <c r="D1323" s="10">
        <v>1</v>
      </c>
      <c r="E1323" s="10">
        <v>2050</v>
      </c>
      <c r="F1323" s="10">
        <v>1</v>
      </c>
      <c r="G1323" s="4"/>
      <c r="H1323" s="4"/>
      <c r="I1323" s="4"/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</row>
    <row r="1324" spans="1:26" ht="15.75" hidden="1" customHeight="1">
      <c r="A1324" s="4" t="s">
        <v>10</v>
      </c>
      <c r="B1324" s="4" t="s">
        <v>219</v>
      </c>
      <c r="C1324" s="4" t="s">
        <v>99</v>
      </c>
      <c r="D1324" s="10">
        <v>1</v>
      </c>
      <c r="E1324" s="10">
        <v>2050</v>
      </c>
      <c r="F1324" s="10">
        <v>1</v>
      </c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</row>
    <row r="1325" spans="1:26" ht="15.75" hidden="1" customHeight="1">
      <c r="A1325" s="4" t="s">
        <v>10</v>
      </c>
      <c r="B1325" s="4" t="s">
        <v>219</v>
      </c>
      <c r="C1325" s="4" t="s">
        <v>99</v>
      </c>
      <c r="D1325" s="10">
        <v>2</v>
      </c>
      <c r="E1325" s="10">
        <v>2050</v>
      </c>
      <c r="F1325" s="10">
        <v>1</v>
      </c>
      <c r="G1325" s="4"/>
      <c r="H1325" s="4"/>
      <c r="I1325" s="4"/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</row>
    <row r="1326" spans="1:26" ht="15.75" hidden="1" customHeight="1">
      <c r="A1326" s="4" t="s">
        <v>10</v>
      </c>
      <c r="B1326" s="4" t="s">
        <v>153</v>
      </c>
      <c r="C1326" s="4" t="s">
        <v>99</v>
      </c>
      <c r="D1326" s="10">
        <v>1</v>
      </c>
      <c r="E1326" s="10">
        <v>2050</v>
      </c>
      <c r="F1326" s="10">
        <v>1</v>
      </c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</row>
    <row r="1327" spans="1:26" ht="15.75" hidden="1" customHeight="1">
      <c r="A1327" s="4" t="s">
        <v>10</v>
      </c>
      <c r="B1327" s="4" t="s">
        <v>220</v>
      </c>
      <c r="C1327" s="4" t="s">
        <v>99</v>
      </c>
      <c r="D1327" s="10">
        <v>1</v>
      </c>
      <c r="E1327" s="10">
        <v>2050</v>
      </c>
      <c r="F1327" s="10">
        <v>1</v>
      </c>
      <c r="G1327" s="4"/>
      <c r="H1327" s="4"/>
      <c r="I1327" s="4"/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</row>
    <row r="1328" spans="1:26" ht="15.75" hidden="1" customHeight="1">
      <c r="A1328" s="4" t="s">
        <v>10</v>
      </c>
      <c r="B1328" s="4" t="s">
        <v>220</v>
      </c>
      <c r="C1328" s="4" t="s">
        <v>99</v>
      </c>
      <c r="D1328" s="10">
        <v>2</v>
      </c>
      <c r="E1328" s="10">
        <v>2050</v>
      </c>
      <c r="F1328" s="10">
        <v>1</v>
      </c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</row>
    <row r="1329" spans="1:26" ht="15.75" hidden="1" customHeight="1">
      <c r="A1329" s="4" t="s">
        <v>10</v>
      </c>
      <c r="B1329" s="4" t="s">
        <v>220</v>
      </c>
      <c r="C1329" s="4" t="s">
        <v>99</v>
      </c>
      <c r="D1329" s="10">
        <v>3</v>
      </c>
      <c r="E1329" s="10">
        <v>2050</v>
      </c>
      <c r="F1329" s="10">
        <v>1</v>
      </c>
      <c r="G1329" s="4"/>
      <c r="H1329" s="4"/>
      <c r="I1329" s="4"/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</row>
    <row r="1330" spans="1:26" ht="15.75" hidden="1" customHeight="1">
      <c r="A1330" s="4" t="s">
        <v>10</v>
      </c>
      <c r="B1330" s="4" t="s">
        <v>154</v>
      </c>
      <c r="C1330" s="4" t="s">
        <v>99</v>
      </c>
      <c r="D1330" s="10">
        <v>1</v>
      </c>
      <c r="E1330" s="10">
        <v>2050</v>
      </c>
      <c r="F1330" s="10">
        <v>1</v>
      </c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</row>
    <row r="1331" spans="1:26" ht="15.75" hidden="1" customHeight="1">
      <c r="A1331" s="4" t="s">
        <v>10</v>
      </c>
      <c r="B1331" s="4" t="s">
        <v>221</v>
      </c>
      <c r="C1331" s="4" t="s">
        <v>99</v>
      </c>
      <c r="D1331" s="10">
        <v>1</v>
      </c>
      <c r="E1331" s="10">
        <v>2050</v>
      </c>
      <c r="F1331" s="10">
        <v>1</v>
      </c>
      <c r="G1331" s="4"/>
      <c r="H1331" s="4"/>
      <c r="I1331" s="4"/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</row>
    <row r="1332" spans="1:26" ht="15.75" hidden="1" customHeight="1">
      <c r="A1332" s="4" t="s">
        <v>10</v>
      </c>
      <c r="B1332" s="4" t="s">
        <v>155</v>
      </c>
      <c r="C1332" s="4" t="s">
        <v>99</v>
      </c>
      <c r="D1332" s="10">
        <v>1</v>
      </c>
      <c r="E1332" s="10">
        <v>2050</v>
      </c>
      <c r="F1332" s="10">
        <v>1</v>
      </c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</row>
    <row r="1333" spans="1:26" ht="15.75" hidden="1" customHeight="1">
      <c r="A1333" s="4" t="s">
        <v>10</v>
      </c>
      <c r="B1333" s="4" t="s">
        <v>222</v>
      </c>
      <c r="C1333" s="4" t="s">
        <v>99</v>
      </c>
      <c r="D1333" s="10">
        <v>1</v>
      </c>
      <c r="E1333" s="10">
        <v>2050</v>
      </c>
      <c r="F1333" s="10">
        <v>1</v>
      </c>
      <c r="G1333" s="4"/>
      <c r="H1333" s="4"/>
      <c r="I1333" s="4"/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</row>
    <row r="1334" spans="1:26" ht="15.75" hidden="1" customHeight="1">
      <c r="A1334" s="4" t="s">
        <v>10</v>
      </c>
      <c r="B1334" s="4" t="s">
        <v>222</v>
      </c>
      <c r="C1334" s="4" t="s">
        <v>99</v>
      </c>
      <c r="D1334" s="10">
        <v>2</v>
      </c>
      <c r="E1334" s="10">
        <v>2050</v>
      </c>
      <c r="F1334" s="10">
        <v>1</v>
      </c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</row>
    <row r="1335" spans="1:26" ht="15.75" hidden="1" customHeight="1">
      <c r="A1335" s="4" t="s">
        <v>10</v>
      </c>
      <c r="B1335" s="4" t="s">
        <v>222</v>
      </c>
      <c r="C1335" s="4" t="s">
        <v>99</v>
      </c>
      <c r="D1335" s="10">
        <v>3</v>
      </c>
      <c r="E1335" s="10">
        <v>2050</v>
      </c>
      <c r="F1335" s="10">
        <v>1</v>
      </c>
      <c r="G1335" s="4"/>
      <c r="H1335" s="4"/>
      <c r="I1335" s="4"/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</row>
    <row r="1336" spans="1:26" ht="15.75" hidden="1" customHeight="1">
      <c r="A1336" s="4" t="s">
        <v>10</v>
      </c>
      <c r="B1336" s="4" t="s">
        <v>223</v>
      </c>
      <c r="C1336" s="4" t="s">
        <v>99</v>
      </c>
      <c r="D1336" s="10">
        <v>1</v>
      </c>
      <c r="E1336" s="10">
        <v>2050</v>
      </c>
      <c r="F1336" s="10">
        <v>1</v>
      </c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</row>
    <row r="1337" spans="1:26" ht="15.75" hidden="1" customHeight="1">
      <c r="A1337" s="4" t="s">
        <v>10</v>
      </c>
      <c r="B1337" s="4" t="s">
        <v>223</v>
      </c>
      <c r="C1337" s="4" t="s">
        <v>99</v>
      </c>
      <c r="D1337" s="10">
        <v>2</v>
      </c>
      <c r="E1337" s="10">
        <v>2050</v>
      </c>
      <c r="F1337" s="10">
        <v>1</v>
      </c>
      <c r="G1337" s="4"/>
      <c r="H1337" s="4"/>
      <c r="I1337" s="4"/>
      <c r="J1337" s="4"/>
      <c r="K1337" s="4"/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</row>
    <row r="1338" spans="1:26" ht="15.75" hidden="1" customHeight="1">
      <c r="A1338" s="4" t="s">
        <v>10</v>
      </c>
      <c r="B1338" s="4" t="s">
        <v>223</v>
      </c>
      <c r="C1338" s="4" t="s">
        <v>99</v>
      </c>
      <c r="D1338" s="10">
        <v>3</v>
      </c>
      <c r="E1338" s="10">
        <v>2050</v>
      </c>
      <c r="F1338" s="10">
        <v>1</v>
      </c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</row>
    <row r="1339" spans="1:26" ht="15.75" hidden="1" customHeight="1">
      <c r="A1339" s="4" t="s">
        <v>10</v>
      </c>
      <c r="B1339" s="4" t="s">
        <v>209</v>
      </c>
      <c r="C1339" s="4" t="s">
        <v>90</v>
      </c>
      <c r="D1339" s="10">
        <v>1</v>
      </c>
      <c r="E1339" s="10">
        <v>2050</v>
      </c>
      <c r="F1339" s="10">
        <v>1</v>
      </c>
      <c r="G1339" s="4"/>
      <c r="H1339" s="4"/>
      <c r="I1339" s="4"/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</row>
    <row r="1340" spans="1:26" ht="15.75" hidden="1" customHeight="1">
      <c r="A1340" s="4" t="s">
        <v>10</v>
      </c>
      <c r="B1340" s="4" t="s">
        <v>157</v>
      </c>
      <c r="C1340" s="4" t="s">
        <v>32</v>
      </c>
      <c r="D1340" s="10">
        <v>1</v>
      </c>
      <c r="E1340" s="10">
        <v>2050</v>
      </c>
      <c r="F1340" s="10">
        <v>1</v>
      </c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</row>
    <row r="1341" spans="1:26" ht="15.75" hidden="1" customHeight="1">
      <c r="A1341" s="4" t="s">
        <v>10</v>
      </c>
      <c r="B1341" s="4" t="s">
        <v>207</v>
      </c>
      <c r="C1341" s="4" t="s">
        <v>87</v>
      </c>
      <c r="D1341" s="10">
        <v>1</v>
      </c>
      <c r="E1341" s="10">
        <v>2050</v>
      </c>
      <c r="F1341" s="10">
        <v>1</v>
      </c>
      <c r="G1341" s="4"/>
      <c r="H1341" s="4"/>
      <c r="I1341" s="4"/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</row>
    <row r="1342" spans="1:26" ht="15.75" hidden="1" customHeight="1">
      <c r="A1342" s="4" t="s">
        <v>10</v>
      </c>
      <c r="B1342" s="4" t="s">
        <v>158</v>
      </c>
      <c r="C1342" s="4" t="s">
        <v>26</v>
      </c>
      <c r="D1342" s="10">
        <v>1</v>
      </c>
      <c r="E1342" s="10">
        <v>2050</v>
      </c>
      <c r="F1342" s="10">
        <v>1</v>
      </c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</row>
    <row r="1343" spans="1:26" ht="15.75" hidden="1" customHeight="1">
      <c r="A1343" s="4" t="s">
        <v>10</v>
      </c>
      <c r="B1343" s="4" t="s">
        <v>208</v>
      </c>
      <c r="C1343" s="4" t="s">
        <v>84</v>
      </c>
      <c r="D1343" s="10">
        <v>1</v>
      </c>
      <c r="E1343" s="10">
        <v>2050</v>
      </c>
      <c r="F1343" s="10">
        <v>1</v>
      </c>
      <c r="G1343" s="4"/>
      <c r="H1343" s="4"/>
      <c r="I1343" s="4"/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</row>
    <row r="1344" spans="1:26" ht="15.75" hidden="1" customHeight="1">
      <c r="A1344" s="4" t="s">
        <v>10</v>
      </c>
      <c r="B1344" s="4" t="s">
        <v>160</v>
      </c>
      <c r="C1344" s="4" t="s">
        <v>16</v>
      </c>
      <c r="D1344" s="10">
        <v>1</v>
      </c>
      <c r="E1344" s="10">
        <v>2050</v>
      </c>
      <c r="F1344" s="10">
        <v>1</v>
      </c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</row>
    <row r="1345" spans="1:26" ht="15.75" hidden="1" customHeight="1">
      <c r="A1345" s="4" t="s">
        <v>10</v>
      </c>
      <c r="B1345" s="4" t="s">
        <v>161</v>
      </c>
      <c r="C1345" s="4" t="s">
        <v>16</v>
      </c>
      <c r="D1345" s="10">
        <v>1</v>
      </c>
      <c r="E1345" s="10">
        <v>2050</v>
      </c>
      <c r="F1345" s="10">
        <v>1</v>
      </c>
      <c r="G1345" s="4"/>
      <c r="H1345" s="4"/>
      <c r="I1345" s="4"/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</row>
    <row r="1346" spans="1:26" ht="15.75" hidden="1" customHeight="1">
      <c r="A1346" s="4" t="s">
        <v>10</v>
      </c>
      <c r="B1346" s="4" t="s">
        <v>210</v>
      </c>
      <c r="C1346" s="4" t="s">
        <v>16</v>
      </c>
      <c r="D1346" s="10">
        <v>1</v>
      </c>
      <c r="E1346" s="10">
        <v>2050</v>
      </c>
      <c r="F1346" s="10">
        <v>1</v>
      </c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</row>
    <row r="1347" spans="1:26" ht="15.75" hidden="1" customHeight="1">
      <c r="A1347" s="4" t="s">
        <v>10</v>
      </c>
      <c r="B1347" s="4" t="s">
        <v>163</v>
      </c>
      <c r="C1347" s="4" t="s">
        <v>16</v>
      </c>
      <c r="D1347" s="10">
        <v>1</v>
      </c>
      <c r="E1347" s="10">
        <v>2050</v>
      </c>
      <c r="F1347" s="10">
        <v>1</v>
      </c>
      <c r="G1347" s="4"/>
      <c r="H1347" s="4"/>
      <c r="I1347" s="4"/>
      <c r="J1347" s="4"/>
      <c r="K1347" s="4"/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</row>
    <row r="1348" spans="1:26" ht="15.75" hidden="1" customHeight="1">
      <c r="A1348" s="4" t="s">
        <v>10</v>
      </c>
      <c r="B1348" s="4" t="s">
        <v>164</v>
      </c>
      <c r="C1348" s="4" t="s">
        <v>16</v>
      </c>
      <c r="D1348" s="10">
        <v>1</v>
      </c>
      <c r="E1348" s="10">
        <v>2050</v>
      </c>
      <c r="F1348" s="10">
        <v>1</v>
      </c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</row>
    <row r="1349" spans="1:26" ht="15.75" hidden="1" customHeight="1">
      <c r="A1349" s="4" t="s">
        <v>10</v>
      </c>
      <c r="B1349" s="4" t="s">
        <v>174</v>
      </c>
      <c r="C1349" s="4" t="s">
        <v>16</v>
      </c>
      <c r="D1349" s="10">
        <v>1</v>
      </c>
      <c r="E1349" s="10">
        <v>2050</v>
      </c>
      <c r="F1349" s="10">
        <v>1</v>
      </c>
      <c r="G1349" s="4"/>
      <c r="H1349" s="4"/>
      <c r="I1349" s="4"/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</row>
    <row r="1350" spans="1:26" ht="15.75" hidden="1" customHeight="1">
      <c r="A1350" s="4" t="s">
        <v>10</v>
      </c>
      <c r="B1350" s="4" t="s">
        <v>173</v>
      </c>
      <c r="C1350" s="4" t="s">
        <v>16</v>
      </c>
      <c r="D1350" s="10">
        <v>1</v>
      </c>
      <c r="E1350" s="10">
        <v>2050</v>
      </c>
      <c r="F1350" s="10">
        <v>1</v>
      </c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</row>
    <row r="1351" spans="1:26" ht="15.75" hidden="1" customHeight="1">
      <c r="A1351" s="4" t="s">
        <v>10</v>
      </c>
      <c r="B1351" s="4" t="s">
        <v>172</v>
      </c>
      <c r="C1351" s="4" t="s">
        <v>16</v>
      </c>
      <c r="D1351" s="10">
        <v>1</v>
      </c>
      <c r="E1351" s="10">
        <v>2050</v>
      </c>
      <c r="F1351" s="10">
        <v>1</v>
      </c>
      <c r="G1351" s="4"/>
      <c r="H1351" s="4"/>
      <c r="I1351" s="4"/>
      <c r="J1351" s="4"/>
      <c r="K1351" s="4"/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</row>
    <row r="1352" spans="1:26" ht="15.75" hidden="1" customHeight="1">
      <c r="A1352" s="4" t="s">
        <v>10</v>
      </c>
      <c r="B1352" s="4" t="s">
        <v>175</v>
      </c>
      <c r="C1352" s="4" t="s">
        <v>16</v>
      </c>
      <c r="D1352" s="10">
        <v>1</v>
      </c>
      <c r="E1352" s="10">
        <v>2050</v>
      </c>
      <c r="F1352" s="10">
        <v>1</v>
      </c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</row>
    <row r="1353" spans="1:26" ht="15.75" hidden="1" customHeight="1">
      <c r="A1353" s="4" t="s">
        <v>10</v>
      </c>
      <c r="B1353" s="4" t="s">
        <v>176</v>
      </c>
      <c r="C1353" s="4" t="s">
        <v>16</v>
      </c>
      <c r="D1353" s="10">
        <v>1</v>
      </c>
      <c r="E1353" s="10">
        <v>2050</v>
      </c>
      <c r="F1353" s="10">
        <v>1</v>
      </c>
      <c r="G1353" s="4"/>
      <c r="H1353" s="4"/>
      <c r="I1353" s="4"/>
      <c r="J1353" s="4"/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</row>
    <row r="1354" spans="1:26" ht="15.75" hidden="1" customHeight="1">
      <c r="A1354" s="4" t="s">
        <v>10</v>
      </c>
      <c r="B1354" s="4" t="s">
        <v>213</v>
      </c>
      <c r="C1354" s="4" t="s">
        <v>16</v>
      </c>
      <c r="D1354" s="10">
        <v>1</v>
      </c>
      <c r="E1354" s="10">
        <v>2050</v>
      </c>
      <c r="F1354" s="10">
        <v>1</v>
      </c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</row>
    <row r="1355" spans="1:26" ht="15.75" hidden="1" customHeight="1">
      <c r="A1355" s="4" t="s">
        <v>10</v>
      </c>
      <c r="B1355" s="4" t="s">
        <v>181</v>
      </c>
      <c r="C1355" s="4" t="s">
        <v>20</v>
      </c>
      <c r="D1355" s="10">
        <v>1</v>
      </c>
      <c r="E1355" s="10">
        <v>2050</v>
      </c>
      <c r="F1355" s="10">
        <v>1</v>
      </c>
      <c r="G1355" s="4"/>
      <c r="H1355" s="4"/>
      <c r="I1355" s="4"/>
      <c r="J1355" s="4"/>
      <c r="K1355" s="4"/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</row>
    <row r="1356" spans="1:26" ht="15.75" hidden="1" customHeight="1">
      <c r="A1356" s="4" t="s">
        <v>10</v>
      </c>
      <c r="B1356" s="4" t="s">
        <v>182</v>
      </c>
      <c r="C1356" s="4" t="s">
        <v>16</v>
      </c>
      <c r="D1356" s="10">
        <v>1</v>
      </c>
      <c r="E1356" s="10">
        <v>2050</v>
      </c>
      <c r="F1356" s="10">
        <v>1</v>
      </c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</row>
    <row r="1357" spans="1:26" ht="15.75" hidden="1" customHeight="1">
      <c r="A1357" s="4" t="s">
        <v>10</v>
      </c>
      <c r="B1357" s="4" t="s">
        <v>182</v>
      </c>
      <c r="C1357" s="4" t="s">
        <v>16</v>
      </c>
      <c r="D1357" s="10">
        <v>2</v>
      </c>
      <c r="E1357" s="10">
        <v>2050</v>
      </c>
      <c r="F1357" s="10">
        <v>0.6</v>
      </c>
      <c r="G1357" s="4"/>
      <c r="H1357" s="4"/>
      <c r="I1357" s="4"/>
      <c r="J1357" s="4"/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</row>
    <row r="1358" spans="1:26" ht="15.75" hidden="1" customHeight="1">
      <c r="A1358" s="4" t="s">
        <v>10</v>
      </c>
      <c r="B1358" s="4" t="s">
        <v>185</v>
      </c>
      <c r="C1358" s="4" t="s">
        <v>38</v>
      </c>
      <c r="D1358" s="10">
        <v>1</v>
      </c>
      <c r="E1358" s="10">
        <v>2050</v>
      </c>
      <c r="F1358" s="10">
        <v>1</v>
      </c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</row>
    <row r="1359" spans="1:26" ht="15.75" hidden="1" customHeight="1">
      <c r="A1359" s="4" t="s">
        <v>10</v>
      </c>
      <c r="B1359" s="4" t="s">
        <v>185</v>
      </c>
      <c r="C1359" s="4" t="s">
        <v>101</v>
      </c>
      <c r="D1359" s="10">
        <v>2</v>
      </c>
      <c r="E1359" s="10">
        <v>2050</v>
      </c>
      <c r="F1359" s="10">
        <v>1</v>
      </c>
      <c r="G1359" s="4"/>
      <c r="H1359" s="4"/>
      <c r="I1359" s="4"/>
      <c r="J1359" s="4"/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</row>
    <row r="1360" spans="1:26" ht="15.75" hidden="1" customHeight="1">
      <c r="A1360" s="4" t="s">
        <v>10</v>
      </c>
      <c r="B1360" s="4" t="s">
        <v>195</v>
      </c>
      <c r="C1360" s="4" t="s">
        <v>84</v>
      </c>
      <c r="D1360" s="10">
        <v>1</v>
      </c>
      <c r="E1360" s="10">
        <v>2050</v>
      </c>
      <c r="F1360" s="10">
        <v>1</v>
      </c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</row>
    <row r="1361" spans="1:26" ht="15.75" hidden="1" customHeight="1">
      <c r="A1361" s="4" t="s">
        <v>10</v>
      </c>
      <c r="B1361" s="4" t="s">
        <v>193</v>
      </c>
      <c r="C1361" s="4" t="s">
        <v>90</v>
      </c>
      <c r="D1361" s="10">
        <v>1</v>
      </c>
      <c r="E1361" s="10">
        <v>2050</v>
      </c>
      <c r="F1361" s="10">
        <v>1</v>
      </c>
      <c r="G1361" s="4"/>
      <c r="H1361" s="4"/>
      <c r="I1361" s="4"/>
      <c r="J1361" s="4"/>
      <c r="K1361" s="4"/>
      <c r="L1361" s="4"/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</row>
    <row r="1362" spans="1:26" ht="15.75" hidden="1" customHeight="1">
      <c r="A1362" s="4" t="s">
        <v>10</v>
      </c>
      <c r="B1362" s="4" t="s">
        <v>191</v>
      </c>
      <c r="C1362" s="4" t="s">
        <v>87</v>
      </c>
      <c r="D1362" s="10">
        <v>1</v>
      </c>
      <c r="E1362" s="10">
        <v>2050</v>
      </c>
      <c r="F1362" s="10">
        <v>1</v>
      </c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</row>
    <row r="1363" spans="1:26" ht="15.75" hidden="1" customHeight="1">
      <c r="A1363" s="4" t="s">
        <v>10</v>
      </c>
      <c r="B1363" s="4" t="s">
        <v>145</v>
      </c>
      <c r="C1363" s="4" t="s">
        <v>16</v>
      </c>
      <c r="D1363" s="10">
        <v>1</v>
      </c>
      <c r="E1363" s="10">
        <v>2050</v>
      </c>
      <c r="F1363" s="10">
        <v>1</v>
      </c>
      <c r="G1363" s="4"/>
      <c r="H1363" s="4"/>
      <c r="I1363" s="4"/>
      <c r="J1363" s="4"/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</row>
    <row r="1364" spans="1:26" ht="15.75" hidden="1" customHeight="1">
      <c r="A1364" s="4" t="s">
        <v>10</v>
      </c>
      <c r="B1364" s="4" t="s">
        <v>132</v>
      </c>
      <c r="C1364" s="4" t="s">
        <v>44</v>
      </c>
      <c r="D1364" s="10">
        <v>1</v>
      </c>
      <c r="E1364" s="10">
        <v>2050</v>
      </c>
      <c r="F1364" s="10">
        <v>1</v>
      </c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</row>
    <row r="1365" spans="1:26" ht="15.75" hidden="1" customHeight="1">
      <c r="A1365" s="4" t="s">
        <v>10</v>
      </c>
      <c r="B1365" s="4" t="s">
        <v>132</v>
      </c>
      <c r="C1365" s="4" t="s">
        <v>44</v>
      </c>
      <c r="D1365" s="10">
        <v>2</v>
      </c>
      <c r="E1365" s="10">
        <v>2050</v>
      </c>
      <c r="F1365" s="10">
        <v>1</v>
      </c>
      <c r="G1365" s="4"/>
      <c r="H1365" s="4"/>
      <c r="I1365" s="4"/>
      <c r="J1365" s="4"/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</row>
    <row r="1366" spans="1:26" ht="15.75" hidden="1" customHeight="1">
      <c r="A1366" s="4" t="s">
        <v>10</v>
      </c>
      <c r="B1366" s="4" t="s">
        <v>132</v>
      </c>
      <c r="C1366" s="4" t="s">
        <v>44</v>
      </c>
      <c r="D1366" s="10">
        <v>3</v>
      </c>
      <c r="E1366" s="10">
        <v>2050</v>
      </c>
      <c r="F1366" s="10">
        <v>1</v>
      </c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</row>
    <row r="1367" spans="1:26" ht="15.75" hidden="1" customHeight="1">
      <c r="A1367" s="4" t="s">
        <v>10</v>
      </c>
      <c r="B1367" s="4" t="s">
        <v>130</v>
      </c>
      <c r="C1367" s="4" t="s">
        <v>44</v>
      </c>
      <c r="D1367" s="10">
        <v>1</v>
      </c>
      <c r="E1367" s="10">
        <v>2050</v>
      </c>
      <c r="F1367" s="10">
        <v>1</v>
      </c>
      <c r="G1367" s="4"/>
      <c r="H1367" s="4"/>
      <c r="I1367" s="4"/>
      <c r="J1367" s="4"/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</row>
    <row r="1368" spans="1:26" ht="15.75" hidden="1" customHeight="1">
      <c r="A1368" s="4" t="s">
        <v>10</v>
      </c>
      <c r="B1368" s="4" t="s">
        <v>135</v>
      </c>
      <c r="C1368" s="4" t="s">
        <v>44</v>
      </c>
      <c r="D1368" s="10">
        <v>1</v>
      </c>
      <c r="E1368" s="10">
        <v>2050</v>
      </c>
      <c r="F1368" s="10">
        <v>1</v>
      </c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</row>
    <row r="1369" spans="1:26" ht="15.75" hidden="1" customHeight="1">
      <c r="A1369" s="4" t="s">
        <v>10</v>
      </c>
      <c r="B1369" s="4" t="s">
        <v>138</v>
      </c>
      <c r="C1369" s="4" t="s">
        <v>44</v>
      </c>
      <c r="D1369" s="10">
        <v>1</v>
      </c>
      <c r="E1369" s="10">
        <v>2050</v>
      </c>
      <c r="F1369" s="10">
        <v>1</v>
      </c>
      <c r="G1369" s="4"/>
      <c r="H1369" s="4"/>
      <c r="I1369" s="4"/>
      <c r="J1369" s="4"/>
      <c r="K1369" s="4"/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</row>
    <row r="1370" spans="1:26" ht="15.75" hidden="1" customHeight="1">
      <c r="A1370" s="4" t="s">
        <v>10</v>
      </c>
      <c r="B1370" s="4" t="s">
        <v>131</v>
      </c>
      <c r="C1370" s="4" t="s">
        <v>44</v>
      </c>
      <c r="D1370" s="10">
        <v>1</v>
      </c>
      <c r="E1370" s="10">
        <v>2050</v>
      </c>
      <c r="F1370" s="10">
        <v>1</v>
      </c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</row>
    <row r="1371" spans="1:26" ht="15.75" hidden="1" customHeight="1">
      <c r="A1371" s="4" t="s">
        <v>10</v>
      </c>
      <c r="B1371" s="4" t="s">
        <v>140</v>
      </c>
      <c r="C1371" s="4" t="s">
        <v>44</v>
      </c>
      <c r="D1371" s="10">
        <v>1</v>
      </c>
      <c r="E1371" s="10">
        <v>2050</v>
      </c>
      <c r="F1371" s="10">
        <v>1</v>
      </c>
      <c r="G1371" s="4"/>
      <c r="H1371" s="4"/>
      <c r="I1371" s="4"/>
      <c r="J1371" s="4"/>
      <c r="K1371" s="4"/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</row>
    <row r="1372" spans="1:26" ht="15.75" hidden="1" customHeight="1">
      <c r="A1372" s="4" t="s">
        <v>10</v>
      </c>
      <c r="B1372" s="4" t="s">
        <v>136</v>
      </c>
      <c r="C1372" s="4" t="s">
        <v>44</v>
      </c>
      <c r="D1372" s="10">
        <v>1</v>
      </c>
      <c r="E1372" s="10">
        <v>2050</v>
      </c>
      <c r="F1372" s="10">
        <v>1</v>
      </c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</row>
    <row r="1373" spans="1:26" ht="15.75" hidden="1" customHeight="1">
      <c r="A1373" s="4" t="s">
        <v>10</v>
      </c>
      <c r="B1373" s="4" t="s">
        <v>137</v>
      </c>
      <c r="C1373" s="4" t="s">
        <v>44</v>
      </c>
      <c r="D1373" s="10">
        <v>1</v>
      </c>
      <c r="E1373" s="10">
        <v>2050</v>
      </c>
      <c r="F1373" s="10">
        <v>1</v>
      </c>
      <c r="G1373" s="4"/>
      <c r="H1373" s="4"/>
      <c r="I1373" s="4"/>
      <c r="J1373" s="4"/>
      <c r="K1373" s="4"/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</row>
    <row r="1374" spans="1:26" ht="15.75" hidden="1" customHeight="1">
      <c r="A1374" s="4" t="s">
        <v>10</v>
      </c>
      <c r="B1374" s="4" t="s">
        <v>133</v>
      </c>
      <c r="C1374" s="4" t="s">
        <v>44</v>
      </c>
      <c r="D1374" s="10">
        <v>1</v>
      </c>
      <c r="E1374" s="10">
        <v>2050</v>
      </c>
      <c r="F1374" s="10">
        <v>1</v>
      </c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</row>
    <row r="1375" spans="1:26" ht="15.75" hidden="1" customHeight="1">
      <c r="A1375" s="4" t="s">
        <v>10</v>
      </c>
      <c r="B1375" s="4" t="s">
        <v>139</v>
      </c>
      <c r="C1375" s="4" t="s">
        <v>44</v>
      </c>
      <c r="D1375" s="10">
        <v>1</v>
      </c>
      <c r="E1375" s="10">
        <v>2050</v>
      </c>
      <c r="F1375" s="10">
        <v>1</v>
      </c>
      <c r="G1375" s="4"/>
      <c r="H1375" s="4"/>
      <c r="I1375" s="4"/>
      <c r="J1375" s="4"/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</row>
    <row r="1376" spans="1:26" ht="15.75" customHeight="1">
      <c r="A1376" s="4" t="s">
        <v>10</v>
      </c>
      <c r="B1376" s="4" t="s">
        <v>142</v>
      </c>
      <c r="C1376" s="4" t="s">
        <v>107</v>
      </c>
      <c r="D1376" s="10">
        <v>1</v>
      </c>
      <c r="E1376" s="10">
        <v>2025</v>
      </c>
      <c r="F1376" s="10">
        <v>1</v>
      </c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</row>
    <row r="1377" spans="1:26" ht="15.75" customHeight="1">
      <c r="A1377" s="4" t="s">
        <v>10</v>
      </c>
      <c r="B1377" s="4" t="s">
        <v>142</v>
      </c>
      <c r="C1377" s="4" t="s">
        <v>107</v>
      </c>
      <c r="D1377" s="10">
        <v>1</v>
      </c>
      <c r="E1377" s="10">
        <v>2030</v>
      </c>
      <c r="F1377" s="10">
        <v>1</v>
      </c>
      <c r="G1377" s="4"/>
      <c r="H1377" s="4"/>
      <c r="I1377" s="4"/>
      <c r="J1377" s="4"/>
      <c r="K1377" s="4"/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</row>
    <row r="1378" spans="1:26" ht="15.75" customHeight="1">
      <c r="A1378" s="4" t="s">
        <v>10</v>
      </c>
      <c r="B1378" s="4" t="s">
        <v>142</v>
      </c>
      <c r="C1378" s="4" t="s">
        <v>107</v>
      </c>
      <c r="D1378" s="10">
        <v>1</v>
      </c>
      <c r="E1378" s="10">
        <v>2035</v>
      </c>
      <c r="F1378" s="10">
        <v>1</v>
      </c>
      <c r="G1378" s="4"/>
      <c r="H1378" s="4"/>
      <c r="I1378" s="4"/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</row>
    <row r="1379" spans="1:26" ht="15.75" customHeight="1">
      <c r="A1379" s="4" t="s">
        <v>10</v>
      </c>
      <c r="B1379" s="4" t="s">
        <v>142</v>
      </c>
      <c r="C1379" s="4" t="s">
        <v>107</v>
      </c>
      <c r="D1379" s="10">
        <v>1</v>
      </c>
      <c r="E1379" s="10">
        <v>2040</v>
      </c>
      <c r="F1379" s="10">
        <v>1</v>
      </c>
      <c r="G1379" s="4"/>
      <c r="H1379" s="4"/>
      <c r="I1379" s="4"/>
      <c r="J1379" s="4"/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</row>
    <row r="1380" spans="1:26" ht="15.75" customHeight="1">
      <c r="A1380" s="4" t="s">
        <v>10</v>
      </c>
      <c r="B1380" s="4" t="s">
        <v>142</v>
      </c>
      <c r="C1380" s="4" t="s">
        <v>107</v>
      </c>
      <c r="D1380" s="10">
        <v>1</v>
      </c>
      <c r="E1380" s="10">
        <v>2045</v>
      </c>
      <c r="F1380" s="10">
        <v>1</v>
      </c>
      <c r="G1380" s="4"/>
      <c r="H1380" s="4"/>
      <c r="I1380" s="4"/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</row>
    <row r="1381" spans="1:26" ht="15.75" customHeight="1">
      <c r="A1381" s="4" t="s">
        <v>10</v>
      </c>
      <c r="B1381" s="4" t="s">
        <v>142</v>
      </c>
      <c r="C1381" s="4" t="s">
        <v>107</v>
      </c>
      <c r="D1381" s="10">
        <v>1</v>
      </c>
      <c r="E1381" s="10">
        <v>2050</v>
      </c>
      <c r="F1381" s="10">
        <v>1</v>
      </c>
      <c r="G1381" s="4"/>
      <c r="H1381" s="4"/>
      <c r="I1381" s="4"/>
      <c r="J1381" s="4"/>
      <c r="K1381" s="4"/>
      <c r="L1381" s="4"/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</row>
    <row r="1382" spans="1:26" ht="15.75" hidden="1" customHeight="1">
      <c r="A1382" s="4" t="s">
        <v>10</v>
      </c>
      <c r="B1382" s="4" t="s">
        <v>141</v>
      </c>
      <c r="C1382" s="4" t="s">
        <v>107</v>
      </c>
      <c r="D1382" s="10">
        <v>1</v>
      </c>
      <c r="E1382" s="10">
        <v>2022</v>
      </c>
      <c r="F1382" s="10">
        <v>1</v>
      </c>
      <c r="G1382" s="4"/>
      <c r="H1382" s="4"/>
      <c r="I1382" s="4"/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</row>
    <row r="1383" spans="1:26" ht="15.75" hidden="1" customHeight="1">
      <c r="A1383" s="4" t="s">
        <v>10</v>
      </c>
      <c r="B1383" s="4" t="s">
        <v>123</v>
      </c>
      <c r="C1383" s="4" t="s">
        <v>16</v>
      </c>
      <c r="D1383" s="10">
        <v>1</v>
      </c>
      <c r="E1383" s="10">
        <v>2050</v>
      </c>
      <c r="F1383" s="10">
        <v>1</v>
      </c>
      <c r="G1383" s="4"/>
      <c r="H1383" s="4"/>
      <c r="I1383" s="4"/>
      <c r="J1383" s="4"/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</row>
    <row r="1384" spans="1:26" ht="15.75" hidden="1" customHeight="1">
      <c r="A1384" s="4" t="s">
        <v>10</v>
      </c>
      <c r="B1384" s="4" t="s">
        <v>141</v>
      </c>
      <c r="C1384" s="4" t="s">
        <v>107</v>
      </c>
      <c r="D1384" s="10">
        <v>1</v>
      </c>
      <c r="E1384" s="10">
        <v>2025</v>
      </c>
      <c r="F1384" s="10">
        <v>1</v>
      </c>
      <c r="G1384" s="4"/>
      <c r="H1384" s="4"/>
      <c r="I1384" s="4"/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</row>
    <row r="1385" spans="1:26" ht="15.75" hidden="1" customHeight="1">
      <c r="A1385" s="4" t="s">
        <v>10</v>
      </c>
      <c r="B1385" s="4" t="s">
        <v>141</v>
      </c>
      <c r="C1385" s="4" t="s">
        <v>107</v>
      </c>
      <c r="D1385" s="10">
        <v>1</v>
      </c>
      <c r="E1385" s="10">
        <v>2030</v>
      </c>
      <c r="F1385" s="10">
        <v>1</v>
      </c>
      <c r="G1385" s="4"/>
      <c r="H1385" s="4"/>
      <c r="I1385" s="4"/>
      <c r="J1385" s="4"/>
      <c r="K1385" s="4"/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</row>
    <row r="1386" spans="1:26" ht="15.75" hidden="1" customHeight="1">
      <c r="A1386" s="4" t="s">
        <v>10</v>
      </c>
      <c r="B1386" s="4" t="s">
        <v>141</v>
      </c>
      <c r="C1386" s="4" t="s">
        <v>107</v>
      </c>
      <c r="D1386" s="10">
        <v>1</v>
      </c>
      <c r="E1386" s="10">
        <v>2035</v>
      </c>
      <c r="F1386" s="10">
        <v>1</v>
      </c>
      <c r="G1386" s="4"/>
      <c r="H1386" s="4"/>
      <c r="I1386" s="4"/>
      <c r="J1386" s="4"/>
      <c r="K1386" s="4"/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</row>
    <row r="1387" spans="1:26" ht="15.75" hidden="1" customHeight="1">
      <c r="A1387" s="4" t="s">
        <v>10</v>
      </c>
      <c r="B1387" s="4" t="s">
        <v>141</v>
      </c>
      <c r="C1387" s="4" t="s">
        <v>107</v>
      </c>
      <c r="D1387" s="10">
        <v>1</v>
      </c>
      <c r="E1387" s="10">
        <v>2040</v>
      </c>
      <c r="F1387" s="10">
        <v>1</v>
      </c>
      <c r="G1387" s="4"/>
      <c r="H1387" s="4"/>
      <c r="I1387" s="4"/>
      <c r="J1387" s="4"/>
      <c r="K1387" s="4"/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</row>
    <row r="1388" spans="1:26" ht="15.75" hidden="1" customHeight="1">
      <c r="A1388" s="4" t="s">
        <v>10</v>
      </c>
      <c r="B1388" s="4" t="s">
        <v>141</v>
      </c>
      <c r="C1388" s="4" t="s">
        <v>107</v>
      </c>
      <c r="D1388" s="10">
        <v>1</v>
      </c>
      <c r="E1388" s="10">
        <v>2045</v>
      </c>
      <c r="F1388" s="10">
        <v>1</v>
      </c>
      <c r="G1388" s="4"/>
      <c r="H1388" s="4"/>
      <c r="I1388" s="4"/>
      <c r="J1388" s="4"/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</row>
    <row r="1389" spans="1:26" ht="15.75" hidden="1" customHeight="1">
      <c r="A1389" s="4" t="s">
        <v>10</v>
      </c>
      <c r="B1389" s="4" t="s">
        <v>141</v>
      </c>
      <c r="C1389" s="4" t="s">
        <v>107</v>
      </c>
      <c r="D1389" s="10">
        <v>1</v>
      </c>
      <c r="E1389" s="10">
        <v>2050</v>
      </c>
      <c r="F1389" s="10">
        <v>1</v>
      </c>
      <c r="G1389" s="4"/>
      <c r="H1389" s="4"/>
      <c r="I1389" s="4"/>
      <c r="J1389" s="4"/>
      <c r="K1389" s="4"/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</row>
    <row r="1390" spans="1:26" ht="15.75" hidden="1" customHeight="1">
      <c r="A1390" s="4" t="s">
        <v>10</v>
      </c>
      <c r="B1390" s="4" t="s">
        <v>203</v>
      </c>
      <c r="C1390" s="4" t="s">
        <v>107</v>
      </c>
      <c r="D1390" s="10">
        <v>1</v>
      </c>
      <c r="E1390" s="10">
        <v>2022</v>
      </c>
      <c r="F1390" s="10">
        <v>1</v>
      </c>
      <c r="G1390" s="4"/>
      <c r="H1390" s="4"/>
      <c r="I1390" s="4"/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</row>
    <row r="1391" spans="1:26" ht="15.75" hidden="1" customHeight="1">
      <c r="A1391" s="4" t="s">
        <v>10</v>
      </c>
      <c r="B1391" s="4" t="s">
        <v>203</v>
      </c>
      <c r="C1391" s="4" t="s">
        <v>107</v>
      </c>
      <c r="D1391" s="10">
        <v>1</v>
      </c>
      <c r="E1391" s="10">
        <v>2025</v>
      </c>
      <c r="F1391" s="10">
        <v>1</v>
      </c>
      <c r="G1391" s="4"/>
      <c r="H1391" s="4"/>
      <c r="I1391" s="4"/>
      <c r="J1391" s="4"/>
      <c r="K1391" s="4"/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</row>
    <row r="1392" spans="1:26" ht="15.75" hidden="1" customHeight="1">
      <c r="A1392" s="4" t="s">
        <v>10</v>
      </c>
      <c r="B1392" s="4" t="s">
        <v>203</v>
      </c>
      <c r="C1392" s="4" t="s">
        <v>107</v>
      </c>
      <c r="D1392" s="10">
        <v>1</v>
      </c>
      <c r="E1392" s="10">
        <v>2030</v>
      </c>
      <c r="F1392" s="10">
        <v>1</v>
      </c>
      <c r="G1392" s="4"/>
      <c r="H1392" s="4"/>
      <c r="I1392" s="4"/>
      <c r="J1392" s="4"/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</row>
    <row r="1393" spans="1:26" ht="15.75" hidden="1" customHeight="1">
      <c r="A1393" s="4" t="s">
        <v>10</v>
      </c>
      <c r="B1393" s="4" t="s">
        <v>203</v>
      </c>
      <c r="C1393" s="4" t="s">
        <v>107</v>
      </c>
      <c r="D1393" s="10">
        <v>1</v>
      </c>
      <c r="E1393" s="10">
        <v>2035</v>
      </c>
      <c r="F1393" s="10">
        <v>1</v>
      </c>
      <c r="G1393" s="4"/>
      <c r="H1393" s="4"/>
      <c r="I1393" s="4"/>
      <c r="J1393" s="4"/>
      <c r="K1393" s="4"/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</row>
    <row r="1394" spans="1:26" ht="15.75" hidden="1" customHeight="1">
      <c r="A1394" s="4" t="s">
        <v>10</v>
      </c>
      <c r="B1394" s="4" t="s">
        <v>203</v>
      </c>
      <c r="C1394" s="4" t="s">
        <v>107</v>
      </c>
      <c r="D1394" s="10">
        <v>1</v>
      </c>
      <c r="E1394" s="10">
        <v>2040</v>
      </c>
      <c r="F1394" s="10">
        <v>1</v>
      </c>
      <c r="G1394" s="4"/>
      <c r="H1394" s="4"/>
      <c r="I1394" s="4"/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</row>
    <row r="1395" spans="1:26" ht="15.75" hidden="1" customHeight="1">
      <c r="A1395" s="4" t="s">
        <v>10</v>
      </c>
      <c r="B1395" s="4" t="s">
        <v>203</v>
      </c>
      <c r="C1395" s="4" t="s">
        <v>107</v>
      </c>
      <c r="D1395" s="10">
        <v>1</v>
      </c>
      <c r="E1395" s="10">
        <v>2045</v>
      </c>
      <c r="F1395" s="10">
        <v>1</v>
      </c>
      <c r="G1395" s="4"/>
      <c r="H1395" s="4"/>
      <c r="I1395" s="4"/>
      <c r="J1395" s="4"/>
      <c r="K1395" s="4"/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</row>
    <row r="1396" spans="1:26" ht="15.75" hidden="1" customHeight="1">
      <c r="A1396" s="4" t="s">
        <v>10</v>
      </c>
      <c r="B1396" s="4" t="s">
        <v>203</v>
      </c>
      <c r="C1396" s="4" t="s">
        <v>107</v>
      </c>
      <c r="D1396" s="10">
        <v>1</v>
      </c>
      <c r="E1396" s="10">
        <v>2050</v>
      </c>
      <c r="F1396" s="10">
        <v>1</v>
      </c>
      <c r="G1396" s="4"/>
      <c r="H1396" s="4"/>
      <c r="I1396" s="4"/>
      <c r="J1396" s="4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</row>
    <row r="1397" spans="1:26" ht="15.75" hidden="1" customHeight="1">
      <c r="A1397" s="4" t="s">
        <v>10</v>
      </c>
      <c r="B1397" s="4" t="s">
        <v>143</v>
      </c>
      <c r="C1397" s="4" t="s">
        <v>107</v>
      </c>
      <c r="D1397" s="10">
        <v>1</v>
      </c>
      <c r="E1397" s="10">
        <v>2022</v>
      </c>
      <c r="F1397" s="10">
        <v>1</v>
      </c>
      <c r="G1397" s="4"/>
      <c r="H1397" s="4"/>
      <c r="I1397" s="4"/>
      <c r="J1397" s="4"/>
      <c r="K1397" s="4"/>
      <c r="L1397" s="4"/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</row>
    <row r="1398" spans="1:26" ht="15.75" hidden="1" customHeight="1">
      <c r="A1398" s="4" t="s">
        <v>10</v>
      </c>
      <c r="B1398" s="4" t="s">
        <v>143</v>
      </c>
      <c r="C1398" s="4" t="s">
        <v>107</v>
      </c>
      <c r="D1398" s="10">
        <v>1</v>
      </c>
      <c r="E1398" s="10">
        <v>2025</v>
      </c>
      <c r="F1398" s="10">
        <v>1</v>
      </c>
      <c r="G1398" s="4"/>
      <c r="H1398" s="4"/>
      <c r="I1398" s="4"/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</row>
    <row r="1399" spans="1:26" ht="15.75" hidden="1" customHeight="1">
      <c r="A1399" s="4" t="s">
        <v>10</v>
      </c>
      <c r="B1399" s="4" t="s">
        <v>143</v>
      </c>
      <c r="C1399" s="4" t="s">
        <v>107</v>
      </c>
      <c r="D1399" s="10">
        <v>1</v>
      </c>
      <c r="E1399" s="10">
        <v>2030</v>
      </c>
      <c r="F1399" s="10">
        <v>1</v>
      </c>
      <c r="G1399" s="4"/>
      <c r="H1399" s="4"/>
      <c r="I1399" s="4"/>
      <c r="J1399" s="4"/>
      <c r="K1399" s="4"/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</row>
    <row r="1400" spans="1:26" ht="15.75" hidden="1" customHeight="1">
      <c r="A1400" s="4" t="s">
        <v>10</v>
      </c>
      <c r="B1400" s="4" t="s">
        <v>143</v>
      </c>
      <c r="C1400" s="4" t="s">
        <v>107</v>
      </c>
      <c r="D1400" s="10">
        <v>1</v>
      </c>
      <c r="E1400" s="10">
        <v>2035</v>
      </c>
      <c r="F1400" s="10">
        <v>1</v>
      </c>
      <c r="G1400" s="4"/>
      <c r="H1400" s="4"/>
      <c r="I1400" s="4"/>
      <c r="J1400" s="4"/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</row>
    <row r="1401" spans="1:26" ht="15.75" hidden="1" customHeight="1">
      <c r="A1401" s="4" t="s">
        <v>10</v>
      </c>
      <c r="B1401" s="4" t="s">
        <v>143</v>
      </c>
      <c r="C1401" s="4" t="s">
        <v>107</v>
      </c>
      <c r="D1401" s="10">
        <v>1</v>
      </c>
      <c r="E1401" s="10">
        <v>2040</v>
      </c>
      <c r="F1401" s="10">
        <v>1</v>
      </c>
      <c r="G1401" s="4"/>
      <c r="H1401" s="4"/>
      <c r="I1401" s="4"/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</row>
    <row r="1402" spans="1:26" ht="15.75" hidden="1" customHeight="1">
      <c r="A1402" s="4" t="s">
        <v>10</v>
      </c>
      <c r="B1402" s="4" t="s">
        <v>143</v>
      </c>
      <c r="C1402" s="4" t="s">
        <v>107</v>
      </c>
      <c r="D1402" s="10">
        <v>1</v>
      </c>
      <c r="E1402" s="10">
        <v>2045</v>
      </c>
      <c r="F1402" s="10">
        <v>1</v>
      </c>
      <c r="G1402" s="4"/>
      <c r="H1402" s="4"/>
      <c r="I1402" s="4"/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</row>
    <row r="1403" spans="1:26" ht="15.75" hidden="1" customHeight="1">
      <c r="A1403" s="4" t="s">
        <v>10</v>
      </c>
      <c r="B1403" s="4" t="s">
        <v>143</v>
      </c>
      <c r="C1403" s="4" t="s">
        <v>107</v>
      </c>
      <c r="D1403" s="10">
        <v>1</v>
      </c>
      <c r="E1403" s="10">
        <v>2050</v>
      </c>
      <c r="F1403" s="10">
        <v>1</v>
      </c>
      <c r="G1403" s="4"/>
      <c r="H1403" s="4"/>
      <c r="I1403" s="4"/>
      <c r="J1403" s="4"/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</row>
    <row r="1404" spans="1:26" ht="15.75" hidden="1" customHeight="1">
      <c r="A1404" s="4" t="s">
        <v>10</v>
      </c>
      <c r="B1404" s="4" t="s">
        <v>201</v>
      </c>
      <c r="C1404" s="4" t="s">
        <v>107</v>
      </c>
      <c r="D1404" s="10">
        <v>1</v>
      </c>
      <c r="E1404" s="10">
        <v>2022</v>
      </c>
      <c r="F1404" s="10">
        <v>1</v>
      </c>
      <c r="G1404" s="4"/>
      <c r="H1404" s="4"/>
      <c r="I1404" s="4"/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</row>
    <row r="1405" spans="1:26" ht="15.75" hidden="1" customHeight="1">
      <c r="A1405" s="4" t="s">
        <v>10</v>
      </c>
      <c r="B1405" s="4" t="s">
        <v>201</v>
      </c>
      <c r="C1405" s="4" t="s">
        <v>107</v>
      </c>
      <c r="D1405" s="10">
        <v>1</v>
      </c>
      <c r="E1405" s="10">
        <v>2025</v>
      </c>
      <c r="F1405" s="10">
        <v>1</v>
      </c>
      <c r="G1405" s="4"/>
      <c r="H1405" s="4"/>
      <c r="I1405" s="4"/>
      <c r="J1405" s="4"/>
      <c r="K1405" s="4"/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</row>
    <row r="1406" spans="1:26" ht="15.75" hidden="1" customHeight="1">
      <c r="A1406" s="4" t="s">
        <v>10</v>
      </c>
      <c r="B1406" s="4" t="s">
        <v>201</v>
      </c>
      <c r="C1406" s="4" t="s">
        <v>107</v>
      </c>
      <c r="D1406" s="10">
        <v>1</v>
      </c>
      <c r="E1406" s="10">
        <v>2030</v>
      </c>
      <c r="F1406" s="10">
        <v>1</v>
      </c>
      <c r="G1406" s="4"/>
      <c r="H1406" s="4"/>
      <c r="I1406" s="4"/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</row>
    <row r="1407" spans="1:26" ht="15.75" hidden="1" customHeight="1">
      <c r="A1407" s="4" t="s">
        <v>10</v>
      </c>
      <c r="B1407" s="4" t="s">
        <v>201</v>
      </c>
      <c r="C1407" s="4" t="s">
        <v>107</v>
      </c>
      <c r="D1407" s="10">
        <v>1</v>
      </c>
      <c r="E1407" s="10">
        <v>2035</v>
      </c>
      <c r="F1407" s="10">
        <v>1</v>
      </c>
      <c r="G1407" s="4"/>
      <c r="H1407" s="4"/>
      <c r="I1407" s="4"/>
      <c r="J1407" s="4"/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</row>
    <row r="1408" spans="1:26" ht="15.75" hidden="1" customHeight="1">
      <c r="A1408" s="4" t="s">
        <v>10</v>
      </c>
      <c r="B1408" s="4" t="s">
        <v>201</v>
      </c>
      <c r="C1408" s="4" t="s">
        <v>107</v>
      </c>
      <c r="D1408" s="10">
        <v>1</v>
      </c>
      <c r="E1408" s="10">
        <v>2040</v>
      </c>
      <c r="F1408" s="10">
        <v>1</v>
      </c>
      <c r="G1408" s="4"/>
      <c r="H1408" s="4"/>
      <c r="I1408" s="4"/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</row>
    <row r="1409" spans="1:26" ht="15.75" hidden="1" customHeight="1">
      <c r="A1409" s="4" t="s">
        <v>10</v>
      </c>
      <c r="B1409" s="4" t="s">
        <v>201</v>
      </c>
      <c r="C1409" s="4" t="s">
        <v>107</v>
      </c>
      <c r="D1409" s="10">
        <v>1</v>
      </c>
      <c r="E1409" s="10">
        <v>2045</v>
      </c>
      <c r="F1409" s="10">
        <v>1</v>
      </c>
      <c r="G1409" s="4"/>
      <c r="H1409" s="4"/>
      <c r="I1409" s="4"/>
      <c r="J1409" s="4"/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</row>
    <row r="1410" spans="1:26" ht="15.75" hidden="1" customHeight="1">
      <c r="A1410" s="4" t="s">
        <v>10</v>
      </c>
      <c r="B1410" s="4" t="s">
        <v>201</v>
      </c>
      <c r="C1410" s="4" t="s">
        <v>107</v>
      </c>
      <c r="D1410" s="10">
        <v>1</v>
      </c>
      <c r="E1410" s="10">
        <v>2050</v>
      </c>
      <c r="F1410" s="10">
        <v>1</v>
      </c>
      <c r="G1410" s="4"/>
      <c r="H1410" s="4"/>
      <c r="I1410" s="4"/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</row>
    <row r="1411" spans="1:26" ht="15.75" hidden="1" customHeight="1">
      <c r="A1411" s="4" t="s">
        <v>10</v>
      </c>
      <c r="B1411" s="4" t="s">
        <v>144</v>
      </c>
      <c r="C1411" s="4" t="s">
        <v>107</v>
      </c>
      <c r="D1411" s="10">
        <v>1</v>
      </c>
      <c r="E1411" s="10">
        <v>2022</v>
      </c>
      <c r="F1411" s="10">
        <v>1</v>
      </c>
      <c r="G1411" s="4"/>
      <c r="H1411" s="4"/>
      <c r="I1411" s="4"/>
      <c r="J1411" s="4"/>
      <c r="K1411" s="4"/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</row>
    <row r="1412" spans="1:26" ht="15.75" hidden="1" customHeight="1">
      <c r="A1412" s="4" t="s">
        <v>10</v>
      </c>
      <c r="B1412" s="4" t="s">
        <v>144</v>
      </c>
      <c r="C1412" s="4" t="s">
        <v>107</v>
      </c>
      <c r="D1412" s="10">
        <v>1</v>
      </c>
      <c r="E1412" s="10">
        <v>2025</v>
      </c>
      <c r="F1412" s="10">
        <v>1</v>
      </c>
      <c r="G1412" s="4"/>
      <c r="H1412" s="4"/>
      <c r="I1412" s="4"/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</row>
    <row r="1413" spans="1:26" ht="15.75" hidden="1" customHeight="1">
      <c r="A1413" s="4" t="s">
        <v>10</v>
      </c>
      <c r="B1413" s="4" t="s">
        <v>144</v>
      </c>
      <c r="C1413" s="4" t="s">
        <v>107</v>
      </c>
      <c r="D1413" s="10">
        <v>1</v>
      </c>
      <c r="E1413" s="10">
        <v>2030</v>
      </c>
      <c r="F1413" s="10">
        <v>1</v>
      </c>
      <c r="G1413" s="4"/>
      <c r="H1413" s="4"/>
      <c r="I1413" s="4"/>
      <c r="J1413" s="4"/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</row>
    <row r="1414" spans="1:26" ht="15.75" hidden="1" customHeight="1">
      <c r="A1414" s="4" t="s">
        <v>10</v>
      </c>
      <c r="B1414" s="4" t="s">
        <v>144</v>
      </c>
      <c r="C1414" s="4" t="s">
        <v>107</v>
      </c>
      <c r="D1414" s="10">
        <v>1</v>
      </c>
      <c r="E1414" s="10">
        <v>2035</v>
      </c>
      <c r="F1414" s="10">
        <v>1</v>
      </c>
      <c r="G1414" s="4"/>
      <c r="H1414" s="4"/>
      <c r="I1414" s="4"/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</row>
    <row r="1415" spans="1:26" ht="15.75" hidden="1" customHeight="1">
      <c r="A1415" s="4" t="s">
        <v>10</v>
      </c>
      <c r="B1415" s="4" t="s">
        <v>144</v>
      </c>
      <c r="C1415" s="4" t="s">
        <v>107</v>
      </c>
      <c r="D1415" s="10">
        <v>1</v>
      </c>
      <c r="E1415" s="10">
        <v>2040</v>
      </c>
      <c r="F1415" s="10">
        <v>1</v>
      </c>
      <c r="G1415" s="4"/>
      <c r="H1415" s="4"/>
      <c r="I1415" s="4"/>
      <c r="J1415" s="4"/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</row>
    <row r="1416" spans="1:26" ht="15.75" hidden="1" customHeight="1">
      <c r="A1416" s="4" t="s">
        <v>10</v>
      </c>
      <c r="B1416" s="4" t="s">
        <v>146</v>
      </c>
      <c r="C1416" s="4" t="s">
        <v>16</v>
      </c>
      <c r="D1416" s="10">
        <v>1</v>
      </c>
      <c r="E1416" s="10">
        <v>2050</v>
      </c>
      <c r="F1416" s="10">
        <v>1</v>
      </c>
      <c r="G1416" s="4"/>
      <c r="H1416" s="4"/>
      <c r="I1416" s="4"/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</row>
    <row r="1417" spans="1:26" ht="15.75" hidden="1" customHeight="1">
      <c r="A1417" s="4" t="s">
        <v>10</v>
      </c>
      <c r="B1417" s="4" t="s">
        <v>148</v>
      </c>
      <c r="C1417" s="4" t="s">
        <v>16</v>
      </c>
      <c r="D1417" s="10">
        <v>1</v>
      </c>
      <c r="E1417" s="10">
        <v>2050</v>
      </c>
      <c r="F1417" s="10">
        <v>1</v>
      </c>
      <c r="G1417" s="4"/>
      <c r="H1417" s="4"/>
      <c r="I1417" s="4"/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</row>
    <row r="1418" spans="1:26" ht="15.75" hidden="1" customHeight="1">
      <c r="A1418" s="4" t="s">
        <v>10</v>
      </c>
      <c r="B1418" s="4" t="s">
        <v>150</v>
      </c>
      <c r="C1418" s="4" t="s">
        <v>16</v>
      </c>
      <c r="D1418" s="10">
        <v>1</v>
      </c>
      <c r="E1418" s="10">
        <v>2050</v>
      </c>
      <c r="F1418" s="10">
        <v>1</v>
      </c>
      <c r="G1418" s="4"/>
      <c r="H1418" s="4"/>
      <c r="I1418" s="4"/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</row>
    <row r="1419" spans="1:26" ht="15.75" hidden="1" customHeight="1">
      <c r="A1419" s="4" t="s">
        <v>10</v>
      </c>
      <c r="B1419" s="4" t="s">
        <v>187</v>
      </c>
      <c r="C1419" s="4" t="s">
        <v>20</v>
      </c>
      <c r="D1419" s="10">
        <v>1</v>
      </c>
      <c r="E1419" s="10">
        <v>2050</v>
      </c>
      <c r="F1419" s="10">
        <v>1</v>
      </c>
      <c r="G1419" s="4"/>
      <c r="H1419" s="4"/>
      <c r="I1419" s="4"/>
      <c r="J1419" s="4"/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</row>
    <row r="1420" spans="1:26" ht="15.75" hidden="1" customHeight="1">
      <c r="A1420" s="4" t="s">
        <v>10</v>
      </c>
      <c r="B1420" s="4" t="s">
        <v>188</v>
      </c>
      <c r="C1420" s="4" t="s">
        <v>20</v>
      </c>
      <c r="D1420" s="10">
        <v>1</v>
      </c>
      <c r="E1420" s="10">
        <v>2050</v>
      </c>
      <c r="F1420" s="10">
        <v>1</v>
      </c>
      <c r="G1420" s="4"/>
      <c r="H1420" s="4"/>
      <c r="I1420" s="4"/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</row>
    <row r="1421" spans="1:26" ht="15.75" hidden="1" customHeight="1">
      <c r="A1421" s="4" t="s">
        <v>10</v>
      </c>
      <c r="B1421" s="4" t="s">
        <v>11</v>
      </c>
      <c r="C1421" s="4" t="s">
        <v>69</v>
      </c>
      <c r="D1421" s="10">
        <v>1</v>
      </c>
      <c r="E1421" s="10">
        <v>2050</v>
      </c>
      <c r="F1421" s="10">
        <v>1</v>
      </c>
      <c r="G1421" s="4"/>
      <c r="H1421" s="4"/>
      <c r="I1421" s="4"/>
      <c r="J1421" s="4"/>
      <c r="K1421" s="4"/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</row>
    <row r="1422" spans="1:26" ht="15.75" hidden="1" customHeight="1">
      <c r="A1422" s="4" t="s">
        <v>10</v>
      </c>
      <c r="B1422" s="4" t="s">
        <v>134</v>
      </c>
      <c r="C1422" s="4" t="s">
        <v>44</v>
      </c>
      <c r="D1422" s="10">
        <v>1</v>
      </c>
      <c r="E1422" s="10">
        <v>2050</v>
      </c>
      <c r="F1422" s="10">
        <v>1</v>
      </c>
      <c r="G1422" s="4"/>
      <c r="H1422" s="4"/>
      <c r="I1422" s="4"/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</row>
    <row r="1423" spans="1:26" ht="15.75" hidden="1" customHeight="1">
      <c r="A1423" s="4" t="s">
        <v>10</v>
      </c>
      <c r="B1423" s="4" t="s">
        <v>144</v>
      </c>
      <c r="C1423" s="4" t="s">
        <v>107</v>
      </c>
      <c r="D1423" s="10">
        <v>1</v>
      </c>
      <c r="E1423" s="10">
        <v>2045</v>
      </c>
      <c r="F1423" s="10">
        <v>1</v>
      </c>
      <c r="G1423" s="4"/>
      <c r="H1423" s="4"/>
      <c r="I1423" s="4"/>
      <c r="J1423" s="4"/>
      <c r="K1423" s="4"/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</row>
    <row r="1424" spans="1:26" ht="15.75" hidden="1" customHeight="1">
      <c r="A1424" s="4" t="s">
        <v>10</v>
      </c>
      <c r="B1424" s="4" t="s">
        <v>178</v>
      </c>
      <c r="C1424" s="4" t="s">
        <v>50</v>
      </c>
      <c r="D1424" s="10">
        <v>1</v>
      </c>
      <c r="E1424" s="10">
        <v>2050</v>
      </c>
      <c r="F1424" s="10">
        <v>1</v>
      </c>
      <c r="G1424" s="4"/>
      <c r="H1424" s="4"/>
      <c r="I1424" s="4"/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</row>
    <row r="1425" spans="1:26" ht="15.75" hidden="1" customHeight="1">
      <c r="A1425" s="4" t="s">
        <v>10</v>
      </c>
      <c r="B1425" s="4" t="s">
        <v>186</v>
      </c>
      <c r="C1425" s="4" t="s">
        <v>109</v>
      </c>
      <c r="D1425" s="10">
        <v>1</v>
      </c>
      <c r="E1425" s="10">
        <v>2050</v>
      </c>
      <c r="F1425" s="10">
        <v>1</v>
      </c>
      <c r="G1425" s="4"/>
      <c r="H1425" s="4"/>
      <c r="I1425" s="4"/>
      <c r="J1425" s="4"/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</row>
    <row r="1426" spans="1:26" ht="15.75" hidden="1" customHeight="1">
      <c r="A1426" s="4" t="s">
        <v>10</v>
      </c>
      <c r="B1426" s="4" t="s">
        <v>186</v>
      </c>
      <c r="C1426" s="4" t="s">
        <v>109</v>
      </c>
      <c r="D1426" s="10">
        <v>2</v>
      </c>
      <c r="E1426" s="10">
        <v>2050</v>
      </c>
      <c r="F1426" s="10">
        <v>1</v>
      </c>
      <c r="G1426" s="4"/>
      <c r="H1426" s="4"/>
      <c r="I1426" s="4"/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</row>
    <row r="1427" spans="1:26" ht="15.75" hidden="1" customHeight="1">
      <c r="A1427" s="4" t="s">
        <v>10</v>
      </c>
      <c r="B1427" s="4" t="s">
        <v>162</v>
      </c>
      <c r="C1427" s="4" t="s">
        <v>94</v>
      </c>
      <c r="D1427" s="10">
        <v>1</v>
      </c>
      <c r="E1427" s="10">
        <v>2050</v>
      </c>
      <c r="F1427" s="10">
        <v>1</v>
      </c>
      <c r="G1427" s="4"/>
      <c r="H1427" s="4"/>
      <c r="I1427" s="4"/>
      <c r="J1427" s="4"/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</row>
    <row r="1428" spans="1:26" ht="15.75" hidden="1" customHeight="1">
      <c r="A1428" s="4" t="s">
        <v>10</v>
      </c>
      <c r="B1428" s="4" t="s">
        <v>177</v>
      </c>
      <c r="C1428" s="4" t="s">
        <v>94</v>
      </c>
      <c r="D1428" s="10">
        <v>1</v>
      </c>
      <c r="E1428" s="10">
        <v>2050</v>
      </c>
      <c r="F1428" s="10">
        <v>1</v>
      </c>
      <c r="G1428" s="4"/>
      <c r="H1428" s="4"/>
      <c r="I1428" s="4"/>
      <c r="J1428" s="4"/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</row>
    <row r="1429" spans="1:26" ht="15.75" hidden="1" customHeight="1">
      <c r="A1429" s="4" t="s">
        <v>10</v>
      </c>
      <c r="B1429" s="4" t="s">
        <v>170</v>
      </c>
      <c r="C1429" s="4" t="s">
        <v>94</v>
      </c>
      <c r="D1429" s="10">
        <v>1</v>
      </c>
      <c r="E1429" s="10">
        <v>2050</v>
      </c>
      <c r="F1429" s="10">
        <v>1</v>
      </c>
      <c r="G1429" s="4"/>
      <c r="H1429" s="4"/>
      <c r="I1429" s="4"/>
      <c r="J1429" s="4"/>
      <c r="K1429" s="4"/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</row>
    <row r="1430" spans="1:26" ht="15.75" hidden="1" customHeight="1">
      <c r="A1430" s="4" t="s">
        <v>10</v>
      </c>
      <c r="B1430" s="4" t="s">
        <v>165</v>
      </c>
      <c r="C1430" s="4" t="s">
        <v>94</v>
      </c>
      <c r="D1430" s="10">
        <v>1</v>
      </c>
      <c r="E1430" s="10">
        <v>2050</v>
      </c>
      <c r="F1430" s="10">
        <v>1</v>
      </c>
      <c r="G1430" s="4"/>
      <c r="H1430" s="4"/>
      <c r="I1430" s="4"/>
      <c r="J1430" s="4"/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</row>
    <row r="1431" spans="1:26" ht="15.75" hidden="1" customHeight="1">
      <c r="A1431" s="4" t="s">
        <v>10</v>
      </c>
      <c r="B1431" s="4" t="s">
        <v>171</v>
      </c>
      <c r="C1431" s="4" t="s">
        <v>94</v>
      </c>
      <c r="D1431" s="10">
        <v>1</v>
      </c>
      <c r="E1431" s="10">
        <v>2050</v>
      </c>
      <c r="F1431" s="10">
        <v>1</v>
      </c>
      <c r="G1431" s="4"/>
      <c r="H1431" s="4"/>
      <c r="I1431" s="4"/>
      <c r="J1431" s="4"/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</row>
    <row r="1432" spans="1:26" ht="15.75" hidden="1" customHeight="1">
      <c r="A1432" s="4" t="s">
        <v>10</v>
      </c>
      <c r="B1432" s="4" t="s">
        <v>159</v>
      </c>
      <c r="C1432" s="4" t="s">
        <v>101</v>
      </c>
      <c r="D1432" s="10">
        <v>1</v>
      </c>
      <c r="E1432" s="10">
        <v>2050</v>
      </c>
      <c r="F1432" s="10">
        <v>1</v>
      </c>
      <c r="G1432" s="4"/>
      <c r="H1432" s="4"/>
      <c r="I1432" s="4"/>
      <c r="J1432" s="4"/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</row>
    <row r="1433" spans="1:26" ht="15.75" hidden="1" customHeight="1">
      <c r="A1433" s="4" t="s">
        <v>10</v>
      </c>
      <c r="B1433" s="4" t="s">
        <v>183</v>
      </c>
      <c r="C1433" s="4" t="s">
        <v>20</v>
      </c>
      <c r="D1433" s="10">
        <v>4</v>
      </c>
      <c r="E1433" s="10">
        <v>2050</v>
      </c>
      <c r="F1433" s="10">
        <v>1</v>
      </c>
      <c r="G1433" s="4"/>
      <c r="H1433" s="4"/>
      <c r="I1433" s="4"/>
      <c r="J1433" s="4"/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</row>
    <row r="1434" spans="1:26" ht="15.75" hidden="1" customHeight="1">
      <c r="A1434" s="4" t="s">
        <v>10</v>
      </c>
      <c r="B1434" s="4" t="s">
        <v>183</v>
      </c>
      <c r="C1434" s="4" t="s">
        <v>38</v>
      </c>
      <c r="D1434" s="10">
        <v>3</v>
      </c>
      <c r="E1434" s="10">
        <v>2050</v>
      </c>
      <c r="F1434" s="10">
        <v>1</v>
      </c>
      <c r="G1434" s="4"/>
      <c r="H1434" s="4"/>
      <c r="I1434" s="4"/>
      <c r="J1434" s="4"/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</row>
    <row r="1435" spans="1:26" ht="15.75" hidden="1" customHeight="1">
      <c r="A1435" s="4" t="s">
        <v>10</v>
      </c>
      <c r="B1435" s="4" t="s">
        <v>183</v>
      </c>
      <c r="C1435" s="4" t="s">
        <v>101</v>
      </c>
      <c r="D1435" s="10">
        <v>2</v>
      </c>
      <c r="E1435" s="10">
        <v>2050</v>
      </c>
      <c r="F1435" s="10">
        <v>1</v>
      </c>
      <c r="G1435" s="4"/>
      <c r="H1435" s="4"/>
      <c r="I1435" s="4"/>
      <c r="J1435" s="4"/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</row>
    <row r="1436" spans="1:26" ht="15.75" hidden="1" customHeight="1">
      <c r="A1436" s="4" t="s">
        <v>10</v>
      </c>
      <c r="B1436" s="4" t="s">
        <v>183</v>
      </c>
      <c r="C1436" s="4" t="s">
        <v>87</v>
      </c>
      <c r="D1436" s="10">
        <v>1</v>
      </c>
      <c r="E1436" s="10">
        <v>2050</v>
      </c>
      <c r="F1436" s="10">
        <v>1</v>
      </c>
      <c r="G1436" s="4"/>
      <c r="H1436" s="4"/>
      <c r="I1436" s="4"/>
      <c r="J1436" s="4"/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</row>
    <row r="1437" spans="1:26" ht="15.75" hidden="1" customHeight="1">
      <c r="A1437" s="4" t="s">
        <v>10</v>
      </c>
      <c r="B1437" s="4" t="s">
        <v>184</v>
      </c>
      <c r="C1437" s="4" t="s">
        <v>66</v>
      </c>
      <c r="D1437" s="10">
        <v>4</v>
      </c>
      <c r="E1437" s="10">
        <v>2050</v>
      </c>
      <c r="F1437" s="10">
        <v>1</v>
      </c>
      <c r="G1437" s="4"/>
      <c r="H1437" s="4"/>
      <c r="I1437" s="4"/>
      <c r="J1437" s="4"/>
      <c r="K1437" s="4"/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</row>
    <row r="1438" spans="1:26" ht="15.75" hidden="1" customHeight="1">
      <c r="A1438" s="4" t="s">
        <v>10</v>
      </c>
      <c r="B1438" s="4" t="s">
        <v>184</v>
      </c>
      <c r="C1438" s="4" t="s">
        <v>63</v>
      </c>
      <c r="D1438" s="10">
        <v>3</v>
      </c>
      <c r="E1438" s="10">
        <v>2050</v>
      </c>
      <c r="F1438" s="10">
        <v>1</v>
      </c>
      <c r="G1438" s="4"/>
      <c r="H1438" s="4"/>
      <c r="I1438" s="4"/>
      <c r="J1438" s="4"/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</row>
    <row r="1439" spans="1:26" ht="15.75" hidden="1" customHeight="1">
      <c r="A1439" s="4" t="s">
        <v>10</v>
      </c>
      <c r="B1439" s="4" t="s">
        <v>184</v>
      </c>
      <c r="C1439" s="4" t="s">
        <v>60</v>
      </c>
      <c r="D1439" s="10">
        <v>2</v>
      </c>
      <c r="E1439" s="10">
        <v>2050</v>
      </c>
      <c r="F1439" s="10">
        <v>1</v>
      </c>
      <c r="G1439" s="4"/>
      <c r="H1439" s="4"/>
      <c r="I1439" s="4"/>
      <c r="J1439" s="4"/>
      <c r="K1439" s="4"/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</row>
    <row r="1440" spans="1:26" ht="15.75" hidden="1" customHeight="1">
      <c r="A1440" s="4" t="s">
        <v>10</v>
      </c>
      <c r="B1440" s="4" t="s">
        <v>184</v>
      </c>
      <c r="C1440" s="4" t="s">
        <v>56</v>
      </c>
      <c r="D1440" s="10">
        <v>1</v>
      </c>
      <c r="E1440" s="10">
        <v>2050</v>
      </c>
      <c r="F1440" s="10">
        <v>1</v>
      </c>
      <c r="G1440" s="4"/>
      <c r="H1440" s="4"/>
      <c r="I1440" s="4"/>
      <c r="J1440" s="4"/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</row>
    <row r="1441" spans="1:26" ht="15.75" hidden="1" customHeight="1">
      <c r="A1441" s="4" t="s">
        <v>10</v>
      </c>
      <c r="B1441" s="4" t="s">
        <v>102</v>
      </c>
      <c r="C1441" s="4" t="s">
        <v>97</v>
      </c>
      <c r="D1441" s="10">
        <v>1</v>
      </c>
      <c r="E1441" s="10">
        <v>2050</v>
      </c>
      <c r="F1441" s="10">
        <v>1</v>
      </c>
      <c r="G1441" s="4"/>
      <c r="H1441" s="4"/>
      <c r="I1441" s="4"/>
      <c r="J1441" s="4"/>
      <c r="K1441" s="4"/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</row>
    <row r="1442" spans="1:26" ht="15.75" hidden="1" customHeight="1">
      <c r="A1442" s="4" t="s">
        <v>10</v>
      </c>
      <c r="B1442" s="4" t="s">
        <v>110</v>
      </c>
      <c r="C1442" s="4" t="s">
        <v>97</v>
      </c>
      <c r="D1442" s="10">
        <v>1</v>
      </c>
      <c r="E1442" s="10">
        <v>2050</v>
      </c>
      <c r="F1442" s="10">
        <v>1</v>
      </c>
      <c r="G1442" s="4"/>
      <c r="H1442" s="4"/>
      <c r="I1442" s="4"/>
      <c r="J1442" s="4"/>
      <c r="K1442" s="4"/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</row>
    <row r="1443" spans="1:26" ht="15.75" hidden="1" customHeight="1">
      <c r="A1443" s="4" t="s">
        <v>10</v>
      </c>
      <c r="B1443" s="4" t="s">
        <v>156</v>
      </c>
      <c r="C1443" s="4" t="s">
        <v>99</v>
      </c>
      <c r="D1443" s="10">
        <v>1</v>
      </c>
      <c r="E1443" s="10">
        <v>2050</v>
      </c>
      <c r="F1443" s="10">
        <v>1</v>
      </c>
      <c r="G1443" s="4"/>
      <c r="H1443" s="4"/>
      <c r="I1443" s="4"/>
      <c r="J1443" s="4"/>
      <c r="K1443" s="4"/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</row>
    <row r="1444" spans="1:26" ht="15.75" hidden="1" customHeight="1">
      <c r="A1444" s="4" t="s">
        <v>10</v>
      </c>
      <c r="B1444" s="4" t="s">
        <v>194</v>
      </c>
      <c r="C1444" s="4" t="s">
        <v>56</v>
      </c>
      <c r="D1444" s="10">
        <v>1</v>
      </c>
      <c r="E1444" s="10">
        <v>2050</v>
      </c>
      <c r="F1444" s="10">
        <v>1</v>
      </c>
      <c r="G1444" s="4"/>
      <c r="H1444" s="4"/>
      <c r="I1444" s="4"/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</row>
    <row r="1445" spans="1:26" ht="15.75" hidden="1" customHeight="1">
      <c r="A1445" s="4" t="s">
        <v>10</v>
      </c>
      <c r="B1445" s="4" t="s">
        <v>228</v>
      </c>
      <c r="C1445" s="4" t="s">
        <v>16</v>
      </c>
      <c r="D1445" s="10">
        <v>1</v>
      </c>
      <c r="E1445" s="10">
        <v>2050</v>
      </c>
      <c r="F1445" s="10">
        <v>1</v>
      </c>
      <c r="G1445" s="4"/>
      <c r="H1445" s="4"/>
      <c r="I1445" s="4"/>
      <c r="J1445" s="4"/>
      <c r="K1445" s="4"/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</row>
    <row r="1446" spans="1:26" ht="15.75" hidden="1" customHeight="1">
      <c r="A1446" s="4" t="s">
        <v>10</v>
      </c>
      <c r="B1446" s="4" t="s">
        <v>180</v>
      </c>
      <c r="C1446" s="4" t="s">
        <v>72</v>
      </c>
      <c r="D1446" s="10">
        <v>1</v>
      </c>
      <c r="E1446" s="10">
        <v>2050</v>
      </c>
      <c r="F1446" s="10">
        <v>1</v>
      </c>
      <c r="G1446" s="4"/>
      <c r="H1446" s="4"/>
      <c r="I1446" s="4"/>
      <c r="J1446" s="4"/>
      <c r="K1446" s="4"/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</row>
    <row r="1447" spans="1:26" ht="15.75" hidden="1" customHeight="1">
      <c r="A1447" s="4" t="s">
        <v>10</v>
      </c>
      <c r="B1447" s="4" t="s">
        <v>179</v>
      </c>
      <c r="C1447" s="4" t="s">
        <v>72</v>
      </c>
      <c r="D1447" s="10">
        <v>1</v>
      </c>
      <c r="E1447" s="10">
        <v>2050</v>
      </c>
      <c r="F1447" s="10">
        <v>1</v>
      </c>
      <c r="G1447" s="4"/>
      <c r="H1447" s="4"/>
      <c r="I1447" s="4"/>
      <c r="J1447" s="4"/>
      <c r="K1447" s="4"/>
      <c r="L1447" s="4"/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</row>
    <row r="1448" spans="1:26" ht="15.75" hidden="1" customHeight="1">
      <c r="A1448" s="4" t="s">
        <v>10</v>
      </c>
      <c r="B1448" s="4" t="s">
        <v>192</v>
      </c>
      <c r="C1448" s="4" t="s">
        <v>20</v>
      </c>
      <c r="D1448" s="10">
        <v>1</v>
      </c>
      <c r="E1448" s="10">
        <v>2050</v>
      </c>
      <c r="F1448" s="10">
        <v>1</v>
      </c>
      <c r="G1448" s="4"/>
      <c r="H1448" s="4"/>
      <c r="I1448" s="4"/>
      <c r="J1448" s="4"/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</row>
    <row r="1449" spans="1:26" ht="15.75" hidden="1" customHeight="1">
      <c r="A1449" s="4" t="s">
        <v>10</v>
      </c>
      <c r="B1449" s="4" t="s">
        <v>190</v>
      </c>
      <c r="C1449" s="4" t="s">
        <v>75</v>
      </c>
      <c r="D1449" s="10">
        <v>1</v>
      </c>
      <c r="E1449" s="10">
        <v>2050</v>
      </c>
      <c r="F1449" s="10">
        <v>1</v>
      </c>
      <c r="G1449" s="4"/>
      <c r="H1449" s="4"/>
      <c r="I1449" s="4"/>
      <c r="J1449" s="4"/>
      <c r="K1449" s="4"/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</row>
    <row r="1450" spans="1:26" ht="15.75" hidden="1" customHeight="1">
      <c r="A1450" s="4" t="s">
        <v>10</v>
      </c>
      <c r="B1450" s="4" t="s">
        <v>190</v>
      </c>
      <c r="C1450" s="4" t="s">
        <v>78</v>
      </c>
      <c r="D1450" s="10">
        <v>2</v>
      </c>
      <c r="E1450" s="10">
        <v>2050</v>
      </c>
      <c r="F1450" s="10">
        <v>1</v>
      </c>
      <c r="G1450" s="4"/>
      <c r="H1450" s="4"/>
      <c r="I1450" s="4"/>
      <c r="J1450" s="4"/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</row>
    <row r="1451" spans="1:26" ht="15.75" hidden="1" customHeight="1">
      <c r="A1451" s="4" t="s">
        <v>10</v>
      </c>
      <c r="B1451" s="4" t="s">
        <v>24</v>
      </c>
      <c r="C1451" s="4" t="s">
        <v>16</v>
      </c>
      <c r="D1451" s="10">
        <v>1</v>
      </c>
      <c r="E1451" s="10">
        <v>2050</v>
      </c>
      <c r="F1451" s="10">
        <v>1</v>
      </c>
      <c r="G1451" s="4"/>
      <c r="H1451" s="4"/>
      <c r="I1451" s="4"/>
      <c r="J1451" s="4"/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</row>
    <row r="1452" spans="1:26" ht="15.75" hidden="1" customHeight="1">
      <c r="A1452" s="4" t="s">
        <v>10</v>
      </c>
      <c r="B1452" s="4" t="s">
        <v>36</v>
      </c>
      <c r="C1452" s="4" t="s">
        <v>16</v>
      </c>
      <c r="D1452" s="10">
        <v>1</v>
      </c>
      <c r="E1452" s="10">
        <v>2050</v>
      </c>
      <c r="F1452" s="10">
        <v>1</v>
      </c>
      <c r="G1452" s="4"/>
      <c r="H1452" s="4"/>
      <c r="I1452" s="4"/>
      <c r="J1452" s="4"/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</row>
    <row r="1453" spans="1:26" ht="15.75" hidden="1" customHeight="1">
      <c r="A1453" s="4" t="s">
        <v>10</v>
      </c>
      <c r="B1453" s="4" t="s">
        <v>48</v>
      </c>
      <c r="C1453" s="4" t="s">
        <v>16</v>
      </c>
      <c r="D1453" s="10">
        <v>1</v>
      </c>
      <c r="E1453" s="10">
        <v>2050</v>
      </c>
      <c r="F1453" s="10">
        <v>1</v>
      </c>
      <c r="G1453" s="4"/>
      <c r="H1453" s="4"/>
      <c r="I1453" s="4"/>
      <c r="J1453" s="4"/>
      <c r="K1453" s="4"/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</row>
    <row r="1454" spans="1:26" ht="15.75" hidden="1" customHeight="1">
      <c r="A1454" s="4" t="s">
        <v>10</v>
      </c>
      <c r="B1454" s="4" t="s">
        <v>65</v>
      </c>
      <c r="C1454" s="4" t="s">
        <v>16</v>
      </c>
      <c r="D1454" s="10">
        <v>1</v>
      </c>
      <c r="E1454" s="10">
        <v>2050</v>
      </c>
      <c r="F1454" s="10">
        <v>1</v>
      </c>
      <c r="G1454" s="4"/>
      <c r="H1454" s="4"/>
      <c r="I1454" s="4"/>
      <c r="J1454" s="4"/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</row>
    <row r="1455" spans="1:26" ht="15.75" hidden="1" customHeight="1">
      <c r="A1455" s="4" t="s">
        <v>10</v>
      </c>
      <c r="B1455" s="4" t="s">
        <v>59</v>
      </c>
      <c r="C1455" s="4" t="s">
        <v>16</v>
      </c>
      <c r="D1455" s="10">
        <v>1</v>
      </c>
      <c r="E1455" s="10">
        <v>2050</v>
      </c>
      <c r="F1455" s="10">
        <v>1</v>
      </c>
      <c r="G1455" s="4"/>
      <c r="H1455" s="4"/>
      <c r="I1455" s="4"/>
      <c r="J1455" s="4"/>
      <c r="K1455" s="4"/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</row>
    <row r="1456" spans="1:26" ht="15.75" hidden="1" customHeight="1">
      <c r="A1456" s="4" t="s">
        <v>10</v>
      </c>
      <c r="B1456" s="4" t="s">
        <v>71</v>
      </c>
      <c r="C1456" s="4" t="s">
        <v>16</v>
      </c>
      <c r="D1456" s="10">
        <v>1</v>
      </c>
      <c r="E1456" s="10">
        <v>2050</v>
      </c>
      <c r="F1456" s="10">
        <v>1</v>
      </c>
      <c r="G1456" s="4"/>
      <c r="H1456" s="4"/>
      <c r="I1456" s="4"/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</row>
    <row r="1457" spans="1:26" ht="15.75" hidden="1" customHeight="1">
      <c r="A1457" s="4" t="s">
        <v>10</v>
      </c>
      <c r="B1457" s="4" t="s">
        <v>30</v>
      </c>
      <c r="C1457" s="4" t="s">
        <v>16</v>
      </c>
      <c r="D1457" s="10">
        <v>1</v>
      </c>
      <c r="E1457" s="10">
        <v>2050</v>
      </c>
      <c r="F1457" s="10">
        <v>1</v>
      </c>
      <c r="G1457" s="4"/>
      <c r="H1457" s="4"/>
      <c r="I1457" s="4"/>
      <c r="J1457" s="4"/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</row>
    <row r="1458" spans="1:26" ht="15.75" hidden="1" customHeight="1">
      <c r="A1458" s="4" t="s">
        <v>10</v>
      </c>
      <c r="B1458" s="4" t="s">
        <v>42</v>
      </c>
      <c r="C1458" s="4" t="s">
        <v>16</v>
      </c>
      <c r="D1458" s="10">
        <v>1</v>
      </c>
      <c r="E1458" s="10">
        <v>2050</v>
      </c>
      <c r="F1458" s="10">
        <v>1</v>
      </c>
      <c r="G1458" s="4"/>
      <c r="H1458" s="4"/>
      <c r="I1458" s="4"/>
      <c r="J1458" s="4"/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</row>
    <row r="1459" spans="1:26" ht="15.75" hidden="1" customHeight="1">
      <c r="A1459" s="4" t="s">
        <v>10</v>
      </c>
      <c r="B1459" s="4" t="s">
        <v>54</v>
      </c>
      <c r="C1459" s="4" t="s">
        <v>16</v>
      </c>
      <c r="D1459" s="10">
        <v>1</v>
      </c>
      <c r="E1459" s="10">
        <v>2050</v>
      </c>
      <c r="F1459" s="10">
        <v>1</v>
      </c>
      <c r="G1459" s="4"/>
      <c r="H1459" s="4"/>
      <c r="I1459" s="4"/>
      <c r="J1459" s="4"/>
      <c r="K1459" s="4"/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</row>
    <row r="1460" spans="1:26" ht="15.75" hidden="1" customHeight="1">
      <c r="A1460" s="4" t="s">
        <v>10</v>
      </c>
      <c r="B1460" s="4" t="s">
        <v>68</v>
      </c>
      <c r="C1460" s="4" t="s">
        <v>16</v>
      </c>
      <c r="D1460" s="10">
        <v>1</v>
      </c>
      <c r="E1460" s="10">
        <v>2050</v>
      </c>
      <c r="F1460" s="10">
        <v>1</v>
      </c>
      <c r="G1460" s="4"/>
      <c r="H1460" s="4"/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</row>
    <row r="1461" spans="1:26" ht="15.75" hidden="1" customHeight="1">
      <c r="A1461" s="4" t="s">
        <v>10</v>
      </c>
      <c r="B1461" s="4" t="s">
        <v>62</v>
      </c>
      <c r="C1461" s="4" t="s">
        <v>16</v>
      </c>
      <c r="D1461" s="10">
        <v>1</v>
      </c>
      <c r="E1461" s="10">
        <v>2050</v>
      </c>
      <c r="F1461" s="10">
        <v>1</v>
      </c>
      <c r="G1461" s="4"/>
      <c r="H1461" s="4"/>
      <c r="I1461" s="4"/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</row>
    <row r="1462" spans="1:26" ht="15.75" hidden="1" customHeight="1">
      <c r="A1462" s="4" t="s">
        <v>10</v>
      </c>
      <c r="B1462" s="4" t="s">
        <v>24</v>
      </c>
      <c r="C1462" s="4" t="s">
        <v>16</v>
      </c>
      <c r="D1462" s="10">
        <v>2</v>
      </c>
      <c r="E1462" s="10">
        <v>2050</v>
      </c>
      <c r="F1462" s="10">
        <v>1</v>
      </c>
      <c r="G1462" s="4"/>
      <c r="H1462" s="4"/>
      <c r="I1462" s="4"/>
      <c r="J1462" s="4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</row>
    <row r="1463" spans="1:26" ht="15.75" hidden="1" customHeight="1">
      <c r="A1463" s="4" t="s">
        <v>10</v>
      </c>
      <c r="B1463" s="4" t="s">
        <v>36</v>
      </c>
      <c r="C1463" s="4" t="s">
        <v>16</v>
      </c>
      <c r="D1463" s="10">
        <v>2</v>
      </c>
      <c r="E1463" s="10">
        <v>2050</v>
      </c>
      <c r="F1463" s="10">
        <v>1</v>
      </c>
      <c r="G1463" s="4"/>
      <c r="H1463" s="4"/>
      <c r="I1463" s="4"/>
      <c r="J1463" s="4"/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</row>
    <row r="1464" spans="1:26" ht="15.75" hidden="1" customHeight="1">
      <c r="A1464" s="4" t="s">
        <v>10</v>
      </c>
      <c r="B1464" s="4" t="s">
        <v>48</v>
      </c>
      <c r="C1464" s="4" t="s">
        <v>16</v>
      </c>
      <c r="D1464" s="10">
        <v>2</v>
      </c>
      <c r="E1464" s="10">
        <v>2050</v>
      </c>
      <c r="F1464" s="10">
        <v>1</v>
      </c>
      <c r="G1464" s="4"/>
      <c r="H1464" s="4"/>
      <c r="I1464" s="4"/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</row>
    <row r="1465" spans="1:26" ht="15.75" hidden="1" customHeight="1">
      <c r="A1465" s="4" t="s">
        <v>10</v>
      </c>
      <c r="B1465" s="4" t="s">
        <v>65</v>
      </c>
      <c r="C1465" s="4" t="s">
        <v>16</v>
      </c>
      <c r="D1465" s="10">
        <v>2</v>
      </c>
      <c r="E1465" s="10">
        <v>2050</v>
      </c>
      <c r="F1465" s="10">
        <v>1</v>
      </c>
      <c r="G1465" s="4"/>
      <c r="H1465" s="4"/>
      <c r="I1465" s="4"/>
      <c r="J1465" s="4"/>
      <c r="K1465" s="4"/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</row>
    <row r="1466" spans="1:26" ht="15.75" hidden="1" customHeight="1">
      <c r="A1466" s="4" t="s">
        <v>10</v>
      </c>
      <c r="B1466" s="4" t="s">
        <v>59</v>
      </c>
      <c r="C1466" s="4" t="s">
        <v>16</v>
      </c>
      <c r="D1466" s="10">
        <v>2</v>
      </c>
      <c r="E1466" s="10">
        <v>2050</v>
      </c>
      <c r="F1466" s="10">
        <v>1</v>
      </c>
      <c r="G1466" s="4"/>
      <c r="H1466" s="4"/>
      <c r="I1466" s="4"/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</row>
    <row r="1467" spans="1:26" ht="15.75" hidden="1" customHeight="1">
      <c r="A1467" s="4" t="s">
        <v>10</v>
      </c>
      <c r="B1467" s="4" t="s">
        <v>71</v>
      </c>
      <c r="C1467" s="4" t="s">
        <v>16</v>
      </c>
      <c r="D1467" s="10">
        <v>2</v>
      </c>
      <c r="E1467" s="10">
        <v>2050</v>
      </c>
      <c r="F1467" s="10">
        <v>1</v>
      </c>
      <c r="G1467" s="4"/>
      <c r="H1467" s="4"/>
      <c r="I1467" s="4"/>
      <c r="J1467" s="4"/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</row>
    <row r="1468" spans="1:26" ht="15.75" hidden="1" customHeight="1">
      <c r="A1468" s="4" t="s">
        <v>10</v>
      </c>
      <c r="B1468" s="4" t="s">
        <v>30</v>
      </c>
      <c r="C1468" s="4" t="s">
        <v>16</v>
      </c>
      <c r="D1468" s="10">
        <v>2</v>
      </c>
      <c r="E1468" s="10">
        <v>2050</v>
      </c>
      <c r="F1468" s="10">
        <v>1</v>
      </c>
      <c r="G1468" s="4"/>
      <c r="H1468" s="4"/>
      <c r="I1468" s="4"/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</row>
    <row r="1469" spans="1:26" ht="15.75" hidden="1" customHeight="1">
      <c r="A1469" s="4" t="s">
        <v>10</v>
      </c>
      <c r="B1469" s="4" t="s">
        <v>42</v>
      </c>
      <c r="C1469" s="4" t="s">
        <v>16</v>
      </c>
      <c r="D1469" s="10">
        <v>2</v>
      </c>
      <c r="E1469" s="10">
        <v>2050</v>
      </c>
      <c r="F1469" s="10">
        <v>1</v>
      </c>
      <c r="G1469" s="4"/>
      <c r="H1469" s="4"/>
      <c r="I1469" s="4"/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</row>
    <row r="1470" spans="1:26" ht="15.75" hidden="1" customHeight="1">
      <c r="A1470" s="4" t="s">
        <v>10</v>
      </c>
      <c r="B1470" s="4" t="s">
        <v>54</v>
      </c>
      <c r="C1470" s="4" t="s">
        <v>16</v>
      </c>
      <c r="D1470" s="10">
        <v>2</v>
      </c>
      <c r="E1470" s="10">
        <v>2050</v>
      </c>
      <c r="F1470" s="10">
        <v>1</v>
      </c>
      <c r="G1470" s="4"/>
      <c r="H1470" s="4"/>
      <c r="I1470" s="4"/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</row>
    <row r="1471" spans="1:26" ht="15.75" hidden="1" customHeight="1">
      <c r="A1471" s="4" t="s">
        <v>10</v>
      </c>
      <c r="B1471" s="4" t="s">
        <v>68</v>
      </c>
      <c r="C1471" s="4" t="s">
        <v>16</v>
      </c>
      <c r="D1471" s="10">
        <v>2</v>
      </c>
      <c r="E1471" s="10">
        <v>2050</v>
      </c>
      <c r="F1471" s="10">
        <v>1</v>
      </c>
      <c r="G1471" s="4"/>
      <c r="H1471" s="4"/>
      <c r="I1471" s="4"/>
      <c r="J1471" s="4"/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</row>
    <row r="1472" spans="1:26" ht="15.75" hidden="1" customHeight="1">
      <c r="A1472" s="4" t="s">
        <v>10</v>
      </c>
      <c r="B1472" s="4" t="s">
        <v>62</v>
      </c>
      <c r="C1472" s="4" t="s">
        <v>16</v>
      </c>
      <c r="D1472" s="10">
        <v>2</v>
      </c>
      <c r="E1472" s="10">
        <v>2050</v>
      </c>
      <c r="F1472" s="10">
        <v>1</v>
      </c>
      <c r="G1472" s="4"/>
      <c r="H1472" s="4"/>
      <c r="I1472" s="4"/>
      <c r="J1472" s="4"/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</row>
    <row r="1473" spans="1:26" ht="15.75" hidden="1" customHeight="1">
      <c r="A1473" s="4" t="s">
        <v>10</v>
      </c>
      <c r="B1473" s="4" t="s">
        <v>74</v>
      </c>
      <c r="C1473" s="4" t="s">
        <v>16</v>
      </c>
      <c r="D1473" s="10">
        <v>2</v>
      </c>
      <c r="E1473" s="10">
        <v>2050</v>
      </c>
      <c r="F1473" s="10">
        <v>0.5</v>
      </c>
      <c r="G1473" s="4"/>
      <c r="H1473" s="4"/>
      <c r="I1473" s="4"/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</row>
    <row r="1474" spans="1:26" ht="15.75" hidden="1" customHeight="1">
      <c r="A1474" s="4" t="s">
        <v>10</v>
      </c>
      <c r="B1474" s="4" t="s">
        <v>24</v>
      </c>
      <c r="C1474" s="4" t="s">
        <v>81</v>
      </c>
      <c r="D1474" s="10">
        <v>2</v>
      </c>
      <c r="E1474" s="10">
        <v>2050</v>
      </c>
      <c r="F1474" s="10">
        <v>2.5680000000000001</v>
      </c>
      <c r="G1474" s="4"/>
      <c r="H1474" s="4"/>
      <c r="I1474" s="4"/>
      <c r="J1474" s="4"/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</row>
    <row r="1475" spans="1:26" ht="15.75" hidden="1" customHeight="1">
      <c r="A1475" s="4" t="s">
        <v>10</v>
      </c>
      <c r="B1475" s="4" t="s">
        <v>36</v>
      </c>
      <c r="C1475" s="4" t="s">
        <v>81</v>
      </c>
      <c r="D1475" s="10">
        <v>2</v>
      </c>
      <c r="E1475" s="10">
        <v>2050</v>
      </c>
      <c r="F1475" s="10">
        <v>1.5309999999999999</v>
      </c>
      <c r="G1475" s="4"/>
      <c r="H1475" s="4"/>
      <c r="I1475" s="4"/>
      <c r="J1475" s="4"/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</row>
    <row r="1476" spans="1:26" ht="15.75" hidden="1" customHeight="1">
      <c r="A1476" s="4" t="s">
        <v>10</v>
      </c>
      <c r="B1476" s="4" t="s">
        <v>48</v>
      </c>
      <c r="C1476" s="4" t="s">
        <v>81</v>
      </c>
      <c r="D1476" s="10">
        <v>2</v>
      </c>
      <c r="E1476" s="10">
        <v>2050</v>
      </c>
      <c r="F1476" s="10">
        <v>1.651</v>
      </c>
      <c r="G1476" s="4"/>
      <c r="H1476" s="4"/>
      <c r="I1476" s="4"/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</row>
    <row r="1477" spans="1:26" ht="15.75" hidden="1" customHeight="1">
      <c r="A1477" s="4" t="s">
        <v>10</v>
      </c>
      <c r="B1477" s="4" t="s">
        <v>65</v>
      </c>
      <c r="C1477" s="4" t="s">
        <v>81</v>
      </c>
      <c r="D1477" s="10">
        <v>2</v>
      </c>
      <c r="E1477" s="10">
        <v>2050</v>
      </c>
      <c r="F1477" s="10">
        <v>1.006</v>
      </c>
      <c r="G1477" s="4"/>
      <c r="H1477" s="4"/>
      <c r="I1477" s="4"/>
      <c r="J1477" s="4"/>
      <c r="K1477" s="4"/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</row>
    <row r="1478" spans="1:26" ht="15.75" hidden="1" customHeight="1">
      <c r="A1478" s="4" t="s">
        <v>10</v>
      </c>
      <c r="B1478" s="4" t="s">
        <v>59</v>
      </c>
      <c r="C1478" s="4" t="s">
        <v>81</v>
      </c>
      <c r="D1478" s="10">
        <v>2</v>
      </c>
      <c r="E1478" s="10">
        <v>2050</v>
      </c>
      <c r="F1478" s="10">
        <v>1.006</v>
      </c>
      <c r="G1478" s="4"/>
      <c r="H1478" s="4"/>
      <c r="I1478" s="4"/>
      <c r="J1478" s="4"/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</row>
    <row r="1479" spans="1:26" ht="15.75" hidden="1" customHeight="1">
      <c r="A1479" s="4" t="s">
        <v>10</v>
      </c>
      <c r="B1479" s="4" t="s">
        <v>71</v>
      </c>
      <c r="C1479" s="4" t="s">
        <v>81</v>
      </c>
      <c r="D1479" s="10">
        <v>2</v>
      </c>
      <c r="E1479" s="10">
        <v>2050</v>
      </c>
      <c r="F1479" s="10">
        <v>1.006</v>
      </c>
      <c r="G1479" s="4"/>
      <c r="H1479" s="4"/>
      <c r="I1479" s="4"/>
      <c r="J1479" s="4"/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</row>
    <row r="1480" spans="1:26" ht="15.75" hidden="1" customHeight="1">
      <c r="A1480" s="4" t="s">
        <v>10</v>
      </c>
      <c r="B1480" s="4" t="s">
        <v>30</v>
      </c>
      <c r="C1480" s="4" t="s">
        <v>81</v>
      </c>
      <c r="D1480" s="10">
        <v>2</v>
      </c>
      <c r="E1480" s="10">
        <v>2050</v>
      </c>
      <c r="F1480" s="10">
        <v>2.5680000000000001</v>
      </c>
      <c r="G1480" s="4"/>
      <c r="H1480" s="4"/>
      <c r="I1480" s="4"/>
      <c r="J1480" s="4"/>
      <c r="K1480" s="4"/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</row>
    <row r="1481" spans="1:26" ht="15.75" hidden="1" customHeight="1">
      <c r="A1481" s="4" t="s">
        <v>10</v>
      </c>
      <c r="B1481" s="4" t="s">
        <v>42</v>
      </c>
      <c r="C1481" s="4" t="s">
        <v>81</v>
      </c>
      <c r="D1481" s="10">
        <v>2</v>
      </c>
      <c r="E1481" s="10">
        <v>2050</v>
      </c>
      <c r="F1481" s="10">
        <v>1.8320000000000001</v>
      </c>
      <c r="G1481" s="4"/>
      <c r="H1481" s="4"/>
      <c r="I1481" s="4"/>
      <c r="J1481" s="4"/>
      <c r="K1481" s="4"/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</row>
    <row r="1482" spans="1:26" ht="15.75" hidden="1" customHeight="1">
      <c r="A1482" s="4" t="s">
        <v>10</v>
      </c>
      <c r="B1482" s="4" t="s">
        <v>54</v>
      </c>
      <c r="C1482" s="4" t="s">
        <v>81</v>
      </c>
      <c r="D1482" s="10">
        <v>2</v>
      </c>
      <c r="E1482" s="10">
        <v>2050</v>
      </c>
      <c r="F1482" s="10">
        <v>1.006</v>
      </c>
      <c r="G1482" s="4"/>
      <c r="H1482" s="4"/>
      <c r="I1482" s="4"/>
      <c r="J1482" s="4"/>
      <c r="K1482" s="4"/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</row>
    <row r="1483" spans="1:26" ht="15.75" hidden="1" customHeight="1">
      <c r="A1483" s="4" t="s">
        <v>10</v>
      </c>
      <c r="B1483" s="4" t="s">
        <v>68</v>
      </c>
      <c r="C1483" s="4" t="s">
        <v>81</v>
      </c>
      <c r="D1483" s="10">
        <v>2</v>
      </c>
      <c r="E1483" s="10">
        <v>2050</v>
      </c>
      <c r="F1483" s="10">
        <v>1.006</v>
      </c>
      <c r="G1483" s="4"/>
      <c r="H1483" s="4"/>
      <c r="I1483" s="4"/>
      <c r="J1483" s="4"/>
      <c r="K1483" s="4"/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</row>
    <row r="1484" spans="1:26" ht="15.75" hidden="1" customHeight="1">
      <c r="A1484" s="4" t="s">
        <v>10</v>
      </c>
      <c r="B1484" s="4" t="s">
        <v>62</v>
      </c>
      <c r="C1484" s="4" t="s">
        <v>81</v>
      </c>
      <c r="D1484" s="10">
        <v>2</v>
      </c>
      <c r="E1484" s="10">
        <v>2050</v>
      </c>
      <c r="F1484" s="10">
        <v>1.006</v>
      </c>
      <c r="G1484" s="4"/>
      <c r="H1484" s="4"/>
      <c r="I1484" s="4"/>
      <c r="J1484" s="4"/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</row>
    <row r="1485" spans="1:26" ht="15.75" hidden="1" customHeight="1">
      <c r="A1485" s="4" t="s">
        <v>10</v>
      </c>
      <c r="B1485" s="4" t="s">
        <v>74</v>
      </c>
      <c r="C1485" s="4" t="s">
        <v>81</v>
      </c>
      <c r="D1485" s="10">
        <v>2</v>
      </c>
      <c r="E1485" s="10">
        <v>2050</v>
      </c>
      <c r="F1485" s="10">
        <v>0.4</v>
      </c>
      <c r="G1485" s="4"/>
      <c r="H1485" s="4"/>
      <c r="I1485" s="4"/>
      <c r="J1485" s="4"/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</row>
    <row r="1486" spans="1:26" ht="15.75" hidden="1" customHeight="1">
      <c r="A1486" s="4" t="s">
        <v>10</v>
      </c>
      <c r="B1486" s="4" t="s">
        <v>144</v>
      </c>
      <c r="C1486" s="4" t="s">
        <v>107</v>
      </c>
      <c r="D1486" s="10">
        <v>1</v>
      </c>
      <c r="E1486" s="10">
        <v>2050</v>
      </c>
      <c r="F1486" s="10">
        <v>1</v>
      </c>
      <c r="G1486" s="4"/>
      <c r="H1486" s="4"/>
      <c r="I1486" s="4"/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</row>
    <row r="1487" spans="1:26" ht="15.75" hidden="1" customHeight="1">
      <c r="A1487" s="4" t="s">
        <v>10</v>
      </c>
      <c r="B1487" s="4" t="s">
        <v>112</v>
      </c>
      <c r="C1487" s="4" t="s">
        <v>44</v>
      </c>
      <c r="D1487" s="10">
        <v>1</v>
      </c>
      <c r="E1487" s="10">
        <v>2050</v>
      </c>
      <c r="F1487" s="10">
        <v>1</v>
      </c>
      <c r="G1487" s="4"/>
      <c r="H1487" s="4"/>
      <c r="I1487" s="4"/>
      <c r="J1487" s="4"/>
      <c r="K1487" s="4"/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</row>
    <row r="1488" spans="1:26" ht="15.75" hidden="1" customHeight="1">
      <c r="A1488" s="4" t="s">
        <v>10</v>
      </c>
      <c r="B1488" s="4" t="s">
        <v>77</v>
      </c>
      <c r="C1488" s="4" t="s">
        <v>16</v>
      </c>
      <c r="D1488" s="10">
        <v>1</v>
      </c>
      <c r="E1488" s="10">
        <v>2050</v>
      </c>
      <c r="F1488" s="10">
        <v>1</v>
      </c>
      <c r="G1488" s="4"/>
      <c r="H1488" s="4"/>
      <c r="I1488" s="4"/>
      <c r="J1488" s="4"/>
      <c r="K1488" s="4"/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</row>
    <row r="1489" spans="1:26" ht="15.75" hidden="1" customHeight="1">
      <c r="A1489" s="4" t="s">
        <v>10</v>
      </c>
      <c r="B1489" s="4" t="s">
        <v>77</v>
      </c>
      <c r="C1489" s="4" t="s">
        <v>16</v>
      </c>
      <c r="D1489" s="10">
        <v>2</v>
      </c>
      <c r="E1489" s="10">
        <v>2050</v>
      </c>
      <c r="F1489" s="10">
        <v>1</v>
      </c>
      <c r="G1489" s="4"/>
      <c r="H1489" s="4"/>
      <c r="I1489" s="4"/>
      <c r="J1489" s="4"/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</row>
    <row r="1490" spans="1:26" ht="15.75" hidden="1" customHeight="1">
      <c r="A1490" s="4" t="s">
        <v>10</v>
      </c>
      <c r="B1490" s="4" t="s">
        <v>77</v>
      </c>
      <c r="C1490" s="4" t="s">
        <v>81</v>
      </c>
      <c r="D1490" s="10">
        <v>2</v>
      </c>
      <c r="E1490" s="10">
        <v>2050</v>
      </c>
      <c r="F1490" s="10">
        <v>1.651</v>
      </c>
      <c r="G1490" s="4"/>
      <c r="H1490" s="4"/>
      <c r="I1490" s="4"/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</row>
    <row r="1491" spans="1:26" ht="15.75" hidden="1" customHeight="1">
      <c r="A1491" s="4" t="s">
        <v>10</v>
      </c>
      <c r="B1491" s="4" t="s">
        <v>149</v>
      </c>
      <c r="C1491" s="4" t="s">
        <v>16</v>
      </c>
      <c r="D1491" s="10">
        <v>1</v>
      </c>
      <c r="E1491" s="10">
        <v>2050</v>
      </c>
      <c r="F1491" s="10">
        <v>1</v>
      </c>
      <c r="G1491" s="4"/>
      <c r="H1491" s="4"/>
      <c r="I1491" s="4"/>
      <c r="J1491" s="4"/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</row>
    <row r="1492" spans="1:26" ht="15.75" hidden="1" customHeight="1">
      <c r="A1492" s="4" t="s">
        <v>10</v>
      </c>
      <c r="B1492" s="4" t="s">
        <v>225</v>
      </c>
      <c r="C1492" s="4" t="s">
        <v>16</v>
      </c>
      <c r="D1492" s="10">
        <v>1</v>
      </c>
      <c r="E1492" s="10">
        <v>2050</v>
      </c>
      <c r="F1492" s="10">
        <v>1</v>
      </c>
      <c r="G1492" s="4"/>
      <c r="H1492" s="4"/>
      <c r="I1492" s="4"/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</row>
    <row r="1493" spans="1:26" ht="15.75" hidden="1" customHeight="1">
      <c r="A1493" s="4" t="s">
        <v>10</v>
      </c>
      <c r="B1493" s="4" t="s">
        <v>224</v>
      </c>
      <c r="C1493" s="4" t="s">
        <v>16</v>
      </c>
      <c r="D1493" s="10">
        <v>1</v>
      </c>
      <c r="E1493" s="10">
        <v>2050</v>
      </c>
      <c r="F1493" s="10">
        <v>1</v>
      </c>
      <c r="G1493" s="4"/>
      <c r="H1493" s="4"/>
      <c r="I1493" s="4"/>
      <c r="J1493" s="4"/>
      <c r="K1493" s="4"/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</row>
    <row r="1494" spans="1:26" ht="15.75" hidden="1" customHeight="1">
      <c r="A1494" s="4" t="s">
        <v>10</v>
      </c>
      <c r="B1494" s="4" t="s">
        <v>149</v>
      </c>
      <c r="C1494" s="4" t="s">
        <v>16</v>
      </c>
      <c r="D1494" s="10">
        <v>2</v>
      </c>
      <c r="E1494" s="10">
        <v>2050</v>
      </c>
      <c r="F1494" s="10">
        <v>1</v>
      </c>
      <c r="G1494" s="4"/>
      <c r="H1494" s="4"/>
      <c r="I1494" s="4"/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</row>
    <row r="1495" spans="1:26" ht="15.75" hidden="1" customHeight="1">
      <c r="A1495" s="4" t="s">
        <v>10</v>
      </c>
      <c r="B1495" s="4" t="s">
        <v>225</v>
      </c>
      <c r="C1495" s="4" t="s">
        <v>16</v>
      </c>
      <c r="D1495" s="10">
        <v>2</v>
      </c>
      <c r="E1495" s="10">
        <v>2050</v>
      </c>
      <c r="F1495" s="10">
        <v>1</v>
      </c>
      <c r="G1495" s="4"/>
      <c r="H1495" s="4"/>
      <c r="I1495" s="4"/>
      <c r="J1495" s="4"/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</row>
    <row r="1496" spans="1:26" ht="15.75" hidden="1" customHeight="1">
      <c r="A1496" s="4" t="s">
        <v>10</v>
      </c>
      <c r="B1496" s="4" t="s">
        <v>224</v>
      </c>
      <c r="C1496" s="4" t="s">
        <v>16</v>
      </c>
      <c r="D1496" s="10">
        <v>2</v>
      </c>
      <c r="E1496" s="10">
        <v>2050</v>
      </c>
      <c r="F1496" s="10">
        <v>1</v>
      </c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</row>
    <row r="1497" spans="1:26" ht="15.75" hidden="1" customHeight="1">
      <c r="A1497" s="4" t="s">
        <v>10</v>
      </c>
      <c r="B1497" s="4" t="s">
        <v>149</v>
      </c>
      <c r="C1497" s="4" t="s">
        <v>16</v>
      </c>
      <c r="D1497" s="10">
        <v>3</v>
      </c>
      <c r="E1497" s="10">
        <v>2050</v>
      </c>
      <c r="F1497" s="10">
        <v>1</v>
      </c>
      <c r="G1497" s="4"/>
      <c r="H1497" s="4"/>
      <c r="I1497" s="4"/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</row>
    <row r="1498" spans="1:26" ht="15.75" hidden="1" customHeight="1">
      <c r="A1498" s="4" t="s">
        <v>10</v>
      </c>
      <c r="B1498" s="4" t="s">
        <v>225</v>
      </c>
      <c r="C1498" s="4" t="s">
        <v>16</v>
      </c>
      <c r="D1498" s="10">
        <v>3</v>
      </c>
      <c r="E1498" s="10">
        <v>2050</v>
      </c>
      <c r="F1498" s="10">
        <v>1</v>
      </c>
      <c r="G1498" s="4"/>
      <c r="H1498" s="4"/>
      <c r="I1498" s="4"/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</row>
    <row r="1499" spans="1:26" ht="15.75" hidden="1" customHeight="1">
      <c r="A1499" s="4" t="s">
        <v>10</v>
      </c>
      <c r="B1499" s="4" t="s">
        <v>224</v>
      </c>
      <c r="C1499" s="4" t="s">
        <v>16</v>
      </c>
      <c r="D1499" s="10">
        <v>3</v>
      </c>
      <c r="E1499" s="10">
        <v>2050</v>
      </c>
      <c r="F1499" s="10">
        <v>1</v>
      </c>
      <c r="G1499" s="4"/>
      <c r="H1499" s="4"/>
      <c r="I1499" s="4"/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</row>
    <row r="1500" spans="1:26" ht="15.75" hidden="1" customHeight="1">
      <c r="A1500" s="4" t="s">
        <v>10</v>
      </c>
      <c r="B1500" s="4" t="s">
        <v>196</v>
      </c>
      <c r="C1500" s="4"/>
      <c r="D1500" s="10">
        <v>1</v>
      </c>
      <c r="E1500" s="10">
        <v>2022</v>
      </c>
      <c r="F1500" s="10">
        <v>1</v>
      </c>
      <c r="G1500" s="4"/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</row>
    <row r="1501" spans="1:26" ht="15.75" hidden="1" customHeight="1">
      <c r="A1501" s="4" t="s">
        <v>10</v>
      </c>
      <c r="B1501" s="4" t="s">
        <v>197</v>
      </c>
      <c r="C1501" s="4"/>
      <c r="D1501" s="10">
        <v>1</v>
      </c>
      <c r="E1501" s="10">
        <v>2022</v>
      </c>
      <c r="F1501" s="10">
        <v>1</v>
      </c>
      <c r="G1501" s="4"/>
      <c r="H1501" s="4"/>
      <c r="I1501" s="4"/>
      <c r="J1501" s="4"/>
      <c r="K1501" s="4"/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</row>
    <row r="1502" spans="1:26" ht="15.75" hidden="1" customHeight="1">
      <c r="A1502" s="4" t="s">
        <v>10</v>
      </c>
      <c r="B1502" s="4" t="s">
        <v>196</v>
      </c>
      <c r="C1502" s="4"/>
      <c r="D1502" s="10">
        <v>1</v>
      </c>
      <c r="E1502" s="10">
        <v>2025</v>
      </c>
      <c r="F1502" s="10">
        <v>1</v>
      </c>
      <c r="G1502" s="4"/>
      <c r="H1502" s="4"/>
      <c r="I1502" s="4"/>
      <c r="J1502" s="4"/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</row>
    <row r="1503" spans="1:26" ht="15.75" hidden="1" customHeight="1">
      <c r="A1503" s="4" t="s">
        <v>10</v>
      </c>
      <c r="B1503" s="4" t="s">
        <v>197</v>
      </c>
      <c r="C1503" s="4"/>
      <c r="D1503" s="10">
        <v>1</v>
      </c>
      <c r="E1503" s="10">
        <v>2025</v>
      </c>
      <c r="F1503" s="10">
        <v>1</v>
      </c>
      <c r="G1503" s="4"/>
      <c r="H1503" s="4"/>
      <c r="I1503" s="4"/>
      <c r="J1503" s="4"/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</row>
    <row r="1504" spans="1:26" ht="15.75" hidden="1" customHeight="1">
      <c r="A1504" s="4" t="s">
        <v>10</v>
      </c>
      <c r="B1504" s="4" t="s">
        <v>196</v>
      </c>
      <c r="C1504" s="4"/>
      <c r="D1504" s="10">
        <v>1</v>
      </c>
      <c r="E1504" s="10">
        <v>2030</v>
      </c>
      <c r="F1504" s="10">
        <v>1</v>
      </c>
      <c r="G1504" s="4"/>
      <c r="H1504" s="4"/>
      <c r="I1504" s="4"/>
      <c r="J1504" s="4"/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</row>
    <row r="1505" spans="1:26" ht="15.75" hidden="1" customHeight="1">
      <c r="A1505" s="4" t="s">
        <v>10</v>
      </c>
      <c r="B1505" s="4" t="s">
        <v>197</v>
      </c>
      <c r="C1505" s="4"/>
      <c r="D1505" s="10">
        <v>1</v>
      </c>
      <c r="E1505" s="10">
        <v>2030</v>
      </c>
      <c r="F1505" s="10">
        <v>1</v>
      </c>
      <c r="G1505" s="4"/>
      <c r="H1505" s="4"/>
      <c r="I1505" s="4"/>
      <c r="J1505" s="4"/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</row>
    <row r="1506" spans="1:26" ht="15.75" hidden="1" customHeight="1">
      <c r="A1506" s="4" t="s">
        <v>10</v>
      </c>
      <c r="B1506" s="4" t="s">
        <v>196</v>
      </c>
      <c r="C1506" s="4"/>
      <c r="D1506" s="10">
        <v>1</v>
      </c>
      <c r="E1506" s="10">
        <v>2035</v>
      </c>
      <c r="F1506" s="10">
        <v>1</v>
      </c>
      <c r="G1506" s="4"/>
      <c r="H1506" s="4"/>
      <c r="I1506" s="4"/>
      <c r="J1506" s="4"/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</row>
    <row r="1507" spans="1:26" ht="15.75" hidden="1" customHeight="1">
      <c r="A1507" s="4" t="s">
        <v>10</v>
      </c>
      <c r="B1507" s="4" t="s">
        <v>197</v>
      </c>
      <c r="C1507" s="4"/>
      <c r="D1507" s="10">
        <v>1</v>
      </c>
      <c r="E1507" s="10">
        <v>2035</v>
      </c>
      <c r="F1507" s="10">
        <v>1</v>
      </c>
      <c r="G1507" s="4"/>
      <c r="H1507" s="4"/>
      <c r="I1507" s="4"/>
      <c r="J1507" s="4"/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</row>
    <row r="1508" spans="1:26" ht="15.75" hidden="1" customHeight="1">
      <c r="A1508" s="4" t="s">
        <v>10</v>
      </c>
      <c r="B1508" s="4" t="s">
        <v>196</v>
      </c>
      <c r="C1508" s="4"/>
      <c r="D1508" s="10">
        <v>1</v>
      </c>
      <c r="E1508" s="10">
        <v>2040</v>
      </c>
      <c r="F1508" s="10">
        <v>1</v>
      </c>
      <c r="G1508" s="4"/>
      <c r="H1508" s="4"/>
      <c r="I1508" s="4"/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</row>
    <row r="1509" spans="1:26" ht="15.75" hidden="1" customHeight="1">
      <c r="A1509" s="4" t="s">
        <v>10</v>
      </c>
      <c r="B1509" s="4" t="s">
        <v>197</v>
      </c>
      <c r="C1509" s="4"/>
      <c r="D1509" s="10">
        <v>1</v>
      </c>
      <c r="E1509" s="10">
        <v>2040</v>
      </c>
      <c r="F1509" s="10">
        <v>1</v>
      </c>
      <c r="G1509" s="4"/>
      <c r="H1509" s="4"/>
      <c r="I1509" s="4"/>
      <c r="J1509" s="4"/>
      <c r="K1509" s="4"/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4"/>
    </row>
    <row r="1510" spans="1:26" ht="15.75" hidden="1" customHeight="1">
      <c r="A1510" s="4" t="s">
        <v>10</v>
      </c>
      <c r="B1510" s="4" t="s">
        <v>196</v>
      </c>
      <c r="C1510" s="4"/>
      <c r="D1510" s="10">
        <v>1</v>
      </c>
      <c r="E1510" s="10">
        <v>2045</v>
      </c>
      <c r="F1510" s="10">
        <v>1</v>
      </c>
      <c r="G1510" s="4"/>
      <c r="H1510" s="4"/>
      <c r="I1510" s="4"/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</row>
    <row r="1511" spans="1:26" ht="15.75" hidden="1" customHeight="1">
      <c r="A1511" s="4" t="s">
        <v>10</v>
      </c>
      <c r="B1511" s="4" t="s">
        <v>197</v>
      </c>
      <c r="C1511" s="4"/>
      <c r="D1511" s="10">
        <v>1</v>
      </c>
      <c r="E1511" s="10">
        <v>2045</v>
      </c>
      <c r="F1511" s="10">
        <v>1</v>
      </c>
      <c r="G1511" s="4"/>
      <c r="H1511" s="4"/>
      <c r="I1511" s="4"/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</row>
    <row r="1512" spans="1:26" ht="15.75" hidden="1" customHeight="1">
      <c r="A1512" s="4" t="s">
        <v>10</v>
      </c>
      <c r="B1512" s="4" t="s">
        <v>196</v>
      </c>
      <c r="C1512" s="4"/>
      <c r="D1512" s="10">
        <v>1</v>
      </c>
      <c r="E1512" s="10">
        <v>2050</v>
      </c>
      <c r="F1512" s="10">
        <v>1</v>
      </c>
      <c r="G1512" s="4"/>
      <c r="H1512" s="4"/>
      <c r="I1512" s="4"/>
      <c r="J1512" s="4"/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</row>
    <row r="1513" spans="1:26" ht="15.75" hidden="1" customHeight="1">
      <c r="A1513" s="4" t="s">
        <v>10</v>
      </c>
      <c r="B1513" s="4" t="s">
        <v>197</v>
      </c>
      <c r="C1513" s="4"/>
      <c r="D1513" s="10">
        <v>1</v>
      </c>
      <c r="E1513" s="10">
        <v>2050</v>
      </c>
      <c r="F1513" s="10">
        <v>1</v>
      </c>
      <c r="G1513" s="4"/>
      <c r="H1513" s="4"/>
      <c r="I1513" s="4"/>
      <c r="J1513" s="4"/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</row>
    <row r="1514" spans="1:26" ht="15.75" hidden="1" customHeight="1">
      <c r="A1514" s="4" t="s">
        <v>10</v>
      </c>
      <c r="B1514" s="4" t="s">
        <v>236</v>
      </c>
      <c r="C1514" s="4" t="s">
        <v>16</v>
      </c>
      <c r="D1514" s="10">
        <v>1</v>
      </c>
      <c r="E1514" s="10">
        <v>2022</v>
      </c>
      <c r="F1514" s="10">
        <v>1</v>
      </c>
      <c r="G1514" s="4"/>
      <c r="H1514" s="4"/>
      <c r="I1514" s="4"/>
      <c r="J1514" s="4"/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</row>
    <row r="1515" spans="1:26" ht="15.75" hidden="1" customHeight="1">
      <c r="A1515" s="4" t="s">
        <v>10</v>
      </c>
      <c r="B1515" s="4" t="s">
        <v>236</v>
      </c>
      <c r="C1515" s="4" t="s">
        <v>16</v>
      </c>
      <c r="D1515" s="10">
        <v>1</v>
      </c>
      <c r="E1515" s="10">
        <v>2025</v>
      </c>
      <c r="F1515" s="10">
        <v>1</v>
      </c>
      <c r="G1515" s="4"/>
      <c r="H1515" s="4"/>
      <c r="I1515" s="4"/>
      <c r="J1515" s="4"/>
      <c r="K1515" s="4"/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</row>
    <row r="1516" spans="1:26" ht="15.75" hidden="1" customHeight="1">
      <c r="A1516" s="4" t="s">
        <v>10</v>
      </c>
      <c r="B1516" s="4" t="s">
        <v>236</v>
      </c>
      <c r="C1516" s="4" t="s">
        <v>16</v>
      </c>
      <c r="D1516" s="10">
        <v>1</v>
      </c>
      <c r="E1516" s="10">
        <v>2030</v>
      </c>
      <c r="F1516" s="10">
        <v>1</v>
      </c>
      <c r="G1516" s="4"/>
      <c r="H1516" s="4"/>
      <c r="I1516" s="4"/>
      <c r="J1516" s="4"/>
      <c r="K1516" s="4"/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</row>
    <row r="1517" spans="1:26" ht="15.75" hidden="1" customHeight="1">
      <c r="A1517" s="4" t="s">
        <v>10</v>
      </c>
      <c r="B1517" s="4" t="s">
        <v>236</v>
      </c>
      <c r="C1517" s="4" t="s">
        <v>16</v>
      </c>
      <c r="D1517" s="10">
        <v>1</v>
      </c>
      <c r="E1517" s="10">
        <v>2035</v>
      </c>
      <c r="F1517" s="10">
        <v>1</v>
      </c>
      <c r="G1517" s="4"/>
      <c r="H1517" s="4"/>
      <c r="I1517" s="4"/>
      <c r="J1517" s="4"/>
      <c r="K1517" s="4"/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</row>
    <row r="1518" spans="1:26" ht="15.75" hidden="1" customHeight="1">
      <c r="A1518" s="4" t="s">
        <v>10</v>
      </c>
      <c r="B1518" s="4" t="s">
        <v>236</v>
      </c>
      <c r="C1518" s="4" t="s">
        <v>16</v>
      </c>
      <c r="D1518" s="10">
        <v>1</v>
      </c>
      <c r="E1518" s="10">
        <v>2040</v>
      </c>
      <c r="F1518" s="10">
        <v>1</v>
      </c>
      <c r="G1518" s="4"/>
      <c r="H1518" s="4"/>
      <c r="I1518" s="4"/>
      <c r="J1518" s="4"/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</row>
    <row r="1519" spans="1:26" ht="15.75" hidden="1" customHeight="1">
      <c r="A1519" s="4" t="s">
        <v>10</v>
      </c>
      <c r="B1519" s="4" t="s">
        <v>236</v>
      </c>
      <c r="C1519" s="4" t="s">
        <v>16</v>
      </c>
      <c r="D1519" s="10">
        <v>1</v>
      </c>
      <c r="E1519" s="10">
        <v>2045</v>
      </c>
      <c r="F1519" s="10">
        <v>1</v>
      </c>
      <c r="G1519" s="4"/>
      <c r="H1519" s="4"/>
      <c r="I1519" s="4"/>
      <c r="J1519" s="4"/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</row>
    <row r="1520" spans="1:26" ht="15.75" hidden="1" customHeight="1">
      <c r="A1520" s="4" t="s">
        <v>10</v>
      </c>
      <c r="B1520" s="4" t="s">
        <v>236</v>
      </c>
      <c r="C1520" s="4" t="s">
        <v>16</v>
      </c>
      <c r="D1520" s="10">
        <v>1</v>
      </c>
      <c r="E1520" s="10">
        <v>2050</v>
      </c>
      <c r="F1520" s="10">
        <v>1</v>
      </c>
      <c r="G1520" s="4"/>
      <c r="H1520" s="4"/>
      <c r="I1520" s="4"/>
      <c r="J1520" s="4"/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</row>
    <row r="1521" spans="1:26" ht="15.75" hidden="1" customHeight="1">
      <c r="A1521" s="4" t="s">
        <v>10</v>
      </c>
      <c r="B1521" s="4" t="s">
        <v>237</v>
      </c>
      <c r="C1521" s="4" t="s">
        <v>16</v>
      </c>
      <c r="D1521" s="10">
        <v>1</v>
      </c>
      <c r="E1521" s="10">
        <v>2022</v>
      </c>
      <c r="F1521" s="10">
        <v>1</v>
      </c>
      <c r="G1521" s="4"/>
      <c r="H1521" s="4"/>
      <c r="I1521" s="4"/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</row>
    <row r="1522" spans="1:26" ht="15.75" hidden="1" customHeight="1">
      <c r="A1522" s="4" t="s">
        <v>10</v>
      </c>
      <c r="B1522" s="4" t="s">
        <v>237</v>
      </c>
      <c r="C1522" s="4" t="s">
        <v>16</v>
      </c>
      <c r="D1522" s="10">
        <v>1</v>
      </c>
      <c r="E1522" s="10">
        <v>2025</v>
      </c>
      <c r="F1522" s="10">
        <v>1</v>
      </c>
      <c r="G1522" s="4"/>
      <c r="H1522" s="4"/>
      <c r="I1522" s="4"/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</row>
    <row r="1523" spans="1:26" ht="15.75" hidden="1" customHeight="1">
      <c r="A1523" s="4" t="s">
        <v>10</v>
      </c>
      <c r="B1523" s="4" t="s">
        <v>237</v>
      </c>
      <c r="C1523" s="4" t="s">
        <v>16</v>
      </c>
      <c r="D1523" s="10">
        <v>1</v>
      </c>
      <c r="E1523" s="10">
        <v>2030</v>
      </c>
      <c r="F1523" s="10">
        <v>1</v>
      </c>
      <c r="G1523" s="4"/>
      <c r="H1523" s="4"/>
      <c r="I1523" s="4"/>
      <c r="J1523" s="4"/>
      <c r="K1523" s="4"/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</row>
    <row r="1524" spans="1:26" ht="15.75" hidden="1" customHeight="1">
      <c r="A1524" s="4" t="s">
        <v>10</v>
      </c>
      <c r="B1524" s="4" t="s">
        <v>237</v>
      </c>
      <c r="C1524" s="4" t="s">
        <v>16</v>
      </c>
      <c r="D1524" s="10">
        <v>1</v>
      </c>
      <c r="E1524" s="10">
        <v>2035</v>
      </c>
      <c r="F1524" s="10">
        <v>1</v>
      </c>
      <c r="G1524" s="4"/>
      <c r="H1524" s="4"/>
      <c r="I1524" s="4"/>
      <c r="J1524" s="4"/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</row>
    <row r="1525" spans="1:26" ht="15.75" hidden="1" customHeight="1">
      <c r="A1525" s="4" t="s">
        <v>10</v>
      </c>
      <c r="B1525" s="4" t="s">
        <v>237</v>
      </c>
      <c r="C1525" s="4" t="s">
        <v>16</v>
      </c>
      <c r="D1525" s="10">
        <v>1</v>
      </c>
      <c r="E1525" s="10">
        <v>2040</v>
      </c>
      <c r="F1525" s="10">
        <v>1</v>
      </c>
      <c r="G1525" s="4"/>
      <c r="H1525" s="4"/>
      <c r="I1525" s="4"/>
      <c r="J1525" s="4"/>
      <c r="K1525" s="4"/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</row>
    <row r="1526" spans="1:26" ht="15.75" hidden="1" customHeight="1">
      <c r="A1526" s="4" t="s">
        <v>10</v>
      </c>
      <c r="B1526" s="4" t="s">
        <v>237</v>
      </c>
      <c r="C1526" s="4" t="s">
        <v>16</v>
      </c>
      <c r="D1526" s="10">
        <v>1</v>
      </c>
      <c r="E1526" s="10">
        <v>2045</v>
      </c>
      <c r="F1526" s="10">
        <v>1</v>
      </c>
      <c r="G1526" s="4"/>
      <c r="H1526" s="4"/>
      <c r="I1526" s="4"/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</row>
    <row r="1527" spans="1:26" ht="15.75" hidden="1" customHeight="1">
      <c r="A1527" s="4" t="s">
        <v>10</v>
      </c>
      <c r="B1527" s="4" t="s">
        <v>237</v>
      </c>
      <c r="C1527" s="4" t="s">
        <v>16</v>
      </c>
      <c r="D1527" s="10">
        <v>1</v>
      </c>
      <c r="E1527" s="10">
        <v>2050</v>
      </c>
      <c r="F1527" s="10">
        <v>1</v>
      </c>
      <c r="G1527" s="4"/>
      <c r="H1527" s="4"/>
      <c r="I1527" s="4"/>
      <c r="J1527" s="4"/>
      <c r="K1527" s="4"/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</row>
    <row r="1528" spans="1:26" ht="15.75" hidden="1" customHeight="1">
      <c r="A1528" s="4" t="s">
        <v>10</v>
      </c>
      <c r="B1528" s="4" t="s">
        <v>238</v>
      </c>
      <c r="C1528" s="4" t="s">
        <v>16</v>
      </c>
      <c r="D1528" s="10">
        <v>1</v>
      </c>
      <c r="E1528" s="10">
        <v>2022</v>
      </c>
      <c r="F1528" s="10">
        <v>1</v>
      </c>
      <c r="G1528" s="4"/>
      <c r="H1528" s="4"/>
      <c r="I1528" s="4"/>
      <c r="J1528" s="4"/>
      <c r="K1528" s="4"/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</row>
    <row r="1529" spans="1:26" ht="15.75" hidden="1" customHeight="1">
      <c r="A1529" s="4" t="s">
        <v>10</v>
      </c>
      <c r="B1529" s="4" t="s">
        <v>238</v>
      </c>
      <c r="C1529" s="4" t="s">
        <v>16</v>
      </c>
      <c r="D1529" s="10">
        <v>1</v>
      </c>
      <c r="E1529" s="10">
        <v>2025</v>
      </c>
      <c r="F1529" s="10">
        <v>1</v>
      </c>
      <c r="G1529" s="4"/>
      <c r="H1529" s="4"/>
      <c r="I1529" s="4"/>
      <c r="J1529" s="4"/>
      <c r="K1529" s="4"/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</row>
    <row r="1530" spans="1:26" ht="15.75" hidden="1" customHeight="1">
      <c r="A1530" s="4" t="s">
        <v>10</v>
      </c>
      <c r="B1530" s="4" t="s">
        <v>238</v>
      </c>
      <c r="C1530" s="4" t="s">
        <v>16</v>
      </c>
      <c r="D1530" s="10">
        <v>1</v>
      </c>
      <c r="E1530" s="10">
        <v>2030</v>
      </c>
      <c r="F1530" s="10">
        <v>1</v>
      </c>
      <c r="G1530" s="4"/>
      <c r="H1530" s="4"/>
      <c r="I1530" s="4"/>
      <c r="J1530" s="4"/>
      <c r="K1530" s="4"/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</row>
    <row r="1531" spans="1:26" ht="15.75" hidden="1" customHeight="1">
      <c r="A1531" s="4" t="s">
        <v>10</v>
      </c>
      <c r="B1531" s="4" t="s">
        <v>238</v>
      </c>
      <c r="C1531" s="4" t="s">
        <v>16</v>
      </c>
      <c r="D1531" s="10">
        <v>1</v>
      </c>
      <c r="E1531" s="10">
        <v>2035</v>
      </c>
      <c r="F1531" s="10">
        <v>1</v>
      </c>
      <c r="G1531" s="4"/>
      <c r="H1531" s="4"/>
      <c r="I1531" s="4"/>
      <c r="J1531" s="4"/>
      <c r="K1531" s="4"/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/>
    </row>
    <row r="1532" spans="1:26" ht="15.75" hidden="1" customHeight="1">
      <c r="A1532" s="4" t="s">
        <v>10</v>
      </c>
      <c r="B1532" s="4" t="s">
        <v>238</v>
      </c>
      <c r="C1532" s="4" t="s">
        <v>16</v>
      </c>
      <c r="D1532" s="10">
        <v>1</v>
      </c>
      <c r="E1532" s="10">
        <v>2040</v>
      </c>
      <c r="F1532" s="10">
        <v>1</v>
      </c>
      <c r="G1532" s="4"/>
      <c r="H1532" s="4"/>
      <c r="I1532" s="4"/>
      <c r="J1532" s="4"/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/>
    </row>
    <row r="1533" spans="1:26" ht="15.75" hidden="1" customHeight="1">
      <c r="A1533" s="4" t="s">
        <v>10</v>
      </c>
      <c r="B1533" s="4" t="s">
        <v>238</v>
      </c>
      <c r="C1533" s="4" t="s">
        <v>16</v>
      </c>
      <c r="D1533" s="10">
        <v>1</v>
      </c>
      <c r="E1533" s="10">
        <v>2045</v>
      </c>
      <c r="F1533" s="10">
        <v>1</v>
      </c>
      <c r="G1533" s="4"/>
      <c r="H1533" s="4"/>
      <c r="I1533" s="4"/>
      <c r="J1533" s="4"/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</row>
    <row r="1534" spans="1:26" ht="15.75" hidden="1" customHeight="1">
      <c r="A1534" s="4" t="s">
        <v>10</v>
      </c>
      <c r="B1534" s="4" t="s">
        <v>238</v>
      </c>
      <c r="C1534" s="4" t="s">
        <v>16</v>
      </c>
      <c r="D1534" s="10">
        <v>1</v>
      </c>
      <c r="E1534" s="10">
        <v>2050</v>
      </c>
      <c r="F1534" s="10">
        <v>1</v>
      </c>
      <c r="G1534" s="4"/>
      <c r="H1534" s="4"/>
      <c r="I1534" s="4"/>
      <c r="J1534" s="4"/>
      <c r="K1534" s="4"/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</row>
    <row r="1535" spans="1:26" ht="15.75" hidden="1" customHeight="1">
      <c r="A1535" s="4" t="s">
        <v>10</v>
      </c>
      <c r="B1535" s="4" t="s">
        <v>235</v>
      </c>
      <c r="C1535" s="4" t="s">
        <v>16</v>
      </c>
      <c r="D1535" s="10">
        <v>1</v>
      </c>
      <c r="E1535" s="10">
        <v>2022</v>
      </c>
      <c r="F1535" s="10">
        <v>1</v>
      </c>
      <c r="G1535" s="4"/>
      <c r="H1535" s="4"/>
      <c r="I1535" s="4"/>
      <c r="J1535" s="4"/>
      <c r="K1535" s="4"/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</row>
    <row r="1536" spans="1:26" ht="15.75" hidden="1" customHeight="1">
      <c r="A1536" s="4" t="s">
        <v>10</v>
      </c>
      <c r="B1536" s="4" t="s">
        <v>235</v>
      </c>
      <c r="C1536" s="4" t="s">
        <v>16</v>
      </c>
      <c r="D1536" s="10">
        <v>1</v>
      </c>
      <c r="E1536" s="10">
        <v>2025</v>
      </c>
      <c r="F1536" s="10">
        <v>1</v>
      </c>
      <c r="G1536" s="4"/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</row>
    <row r="1537" spans="1:26" ht="15.75" hidden="1" customHeight="1">
      <c r="A1537" s="4" t="s">
        <v>10</v>
      </c>
      <c r="B1537" s="4" t="s">
        <v>235</v>
      </c>
      <c r="C1537" s="4" t="s">
        <v>16</v>
      </c>
      <c r="D1537" s="10">
        <v>1</v>
      </c>
      <c r="E1537" s="10">
        <v>2030</v>
      </c>
      <c r="F1537" s="10">
        <v>1</v>
      </c>
      <c r="G1537" s="4"/>
      <c r="H1537" s="4"/>
      <c r="I1537" s="4"/>
      <c r="J1537" s="4"/>
      <c r="K1537" s="4"/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4"/>
    </row>
    <row r="1538" spans="1:26" ht="15.75" hidden="1" customHeight="1">
      <c r="A1538" s="4" t="s">
        <v>10</v>
      </c>
      <c r="B1538" s="4" t="s">
        <v>235</v>
      </c>
      <c r="C1538" s="4" t="s">
        <v>16</v>
      </c>
      <c r="D1538" s="10">
        <v>1</v>
      </c>
      <c r="E1538" s="10">
        <v>2035</v>
      </c>
      <c r="F1538" s="10">
        <v>1</v>
      </c>
      <c r="G1538" s="4"/>
      <c r="H1538" s="4"/>
      <c r="I1538" s="4"/>
      <c r="J1538" s="4"/>
      <c r="K1538" s="4"/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</row>
    <row r="1539" spans="1:26" ht="15.75" hidden="1" customHeight="1">
      <c r="A1539" s="4" t="s">
        <v>10</v>
      </c>
      <c r="B1539" s="4" t="s">
        <v>235</v>
      </c>
      <c r="C1539" s="4" t="s">
        <v>16</v>
      </c>
      <c r="D1539" s="10">
        <v>1</v>
      </c>
      <c r="E1539" s="10">
        <v>2040</v>
      </c>
      <c r="F1539" s="10">
        <v>1</v>
      </c>
      <c r="G1539" s="4"/>
      <c r="H1539" s="4"/>
      <c r="I1539" s="4"/>
      <c r="J1539" s="4"/>
      <c r="K1539" s="4"/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4"/>
    </row>
    <row r="1540" spans="1:26" ht="15.75" hidden="1" customHeight="1">
      <c r="A1540" s="4" t="s">
        <v>10</v>
      </c>
      <c r="B1540" s="4" t="s">
        <v>235</v>
      </c>
      <c r="C1540" s="4" t="s">
        <v>16</v>
      </c>
      <c r="D1540" s="10">
        <v>1</v>
      </c>
      <c r="E1540" s="10">
        <v>2045</v>
      </c>
      <c r="F1540" s="10">
        <v>1</v>
      </c>
      <c r="G1540" s="4"/>
      <c r="H1540" s="4"/>
      <c r="I1540" s="4"/>
      <c r="J1540" s="4"/>
      <c r="K1540" s="4"/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4"/>
    </row>
    <row r="1541" spans="1:26" ht="15.75" hidden="1" customHeight="1">
      <c r="A1541" s="4" t="s">
        <v>10</v>
      </c>
      <c r="B1541" s="4" t="s">
        <v>235</v>
      </c>
      <c r="C1541" s="4" t="s">
        <v>16</v>
      </c>
      <c r="D1541" s="10">
        <v>1</v>
      </c>
      <c r="E1541" s="10">
        <v>2050</v>
      </c>
      <c r="F1541" s="10">
        <v>1</v>
      </c>
      <c r="G1541" s="4"/>
      <c r="H1541" s="4"/>
      <c r="I1541" s="4"/>
      <c r="J1541" s="4"/>
      <c r="K1541" s="4"/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/>
    </row>
    <row r="1542" spans="1:26" ht="15.75" hidden="1" customHeight="1">
      <c r="A1542" s="4" t="s">
        <v>10</v>
      </c>
      <c r="B1542" s="4" t="s">
        <v>229</v>
      </c>
      <c r="C1542" s="4" t="s">
        <v>16</v>
      </c>
      <c r="D1542" s="10">
        <v>1</v>
      </c>
      <c r="E1542" s="10">
        <v>2022</v>
      </c>
      <c r="F1542" s="10">
        <v>1</v>
      </c>
      <c r="G1542" s="4"/>
      <c r="H1542" s="4"/>
      <c r="I1542" s="4"/>
      <c r="J1542" s="4"/>
      <c r="K1542" s="4"/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</row>
    <row r="1543" spans="1:26" ht="15.75" hidden="1" customHeight="1">
      <c r="A1543" s="4" t="s">
        <v>10</v>
      </c>
      <c r="B1543" s="4" t="s">
        <v>229</v>
      </c>
      <c r="C1543" s="4" t="s">
        <v>16</v>
      </c>
      <c r="D1543" s="10">
        <v>1</v>
      </c>
      <c r="E1543" s="10">
        <v>2025</v>
      </c>
      <c r="F1543" s="10">
        <v>1</v>
      </c>
      <c r="G1543" s="4"/>
      <c r="H1543" s="4"/>
      <c r="I1543" s="4"/>
      <c r="J1543" s="4"/>
      <c r="K1543" s="4"/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</row>
    <row r="1544" spans="1:26" ht="15.75" hidden="1" customHeight="1">
      <c r="A1544" s="4" t="s">
        <v>10</v>
      </c>
      <c r="B1544" s="4" t="s">
        <v>229</v>
      </c>
      <c r="C1544" s="4" t="s">
        <v>16</v>
      </c>
      <c r="D1544" s="10">
        <v>1</v>
      </c>
      <c r="E1544" s="10">
        <v>2030</v>
      </c>
      <c r="F1544" s="10">
        <v>1</v>
      </c>
      <c r="G1544" s="4"/>
      <c r="H1544" s="4"/>
      <c r="I1544" s="4"/>
      <c r="J1544" s="4"/>
      <c r="K1544" s="4"/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4"/>
      <c r="Z1544" s="4"/>
    </row>
    <row r="1545" spans="1:26" ht="15.75" hidden="1" customHeight="1">
      <c r="A1545" s="4" t="s">
        <v>10</v>
      </c>
      <c r="B1545" s="4" t="s">
        <v>229</v>
      </c>
      <c r="C1545" s="4" t="s">
        <v>16</v>
      </c>
      <c r="D1545" s="10">
        <v>1</v>
      </c>
      <c r="E1545" s="10">
        <v>2035</v>
      </c>
      <c r="F1545" s="10">
        <v>1</v>
      </c>
      <c r="G1545" s="4"/>
      <c r="H1545" s="4"/>
      <c r="I1545" s="4"/>
      <c r="J1545" s="4"/>
      <c r="K1545" s="4"/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r="Y1545" s="4"/>
      <c r="Z1545" s="4"/>
    </row>
    <row r="1546" spans="1:26" ht="15.75" hidden="1" customHeight="1">
      <c r="A1546" s="4" t="s">
        <v>10</v>
      </c>
      <c r="B1546" s="4" t="s">
        <v>229</v>
      </c>
      <c r="C1546" s="4" t="s">
        <v>16</v>
      </c>
      <c r="D1546" s="10">
        <v>1</v>
      </c>
      <c r="E1546" s="10">
        <v>2040</v>
      </c>
      <c r="F1546" s="10">
        <v>1</v>
      </c>
      <c r="G1546" s="4"/>
      <c r="H1546" s="4"/>
      <c r="I1546" s="4"/>
      <c r="J1546" s="4"/>
      <c r="K1546" s="4"/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</row>
    <row r="1547" spans="1:26" ht="15.75" hidden="1" customHeight="1">
      <c r="A1547" s="4" t="s">
        <v>10</v>
      </c>
      <c r="B1547" s="4" t="s">
        <v>229</v>
      </c>
      <c r="C1547" s="4" t="s">
        <v>16</v>
      </c>
      <c r="D1547" s="10">
        <v>1</v>
      </c>
      <c r="E1547" s="10">
        <v>2045</v>
      </c>
      <c r="F1547" s="10">
        <v>1</v>
      </c>
      <c r="G1547" s="4"/>
      <c r="H1547" s="4"/>
      <c r="I1547" s="4"/>
      <c r="J1547" s="4"/>
      <c r="K1547" s="4"/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</row>
    <row r="1548" spans="1:26" ht="15.75" hidden="1" customHeight="1">
      <c r="A1548" s="4" t="s">
        <v>10</v>
      </c>
      <c r="B1548" s="4" t="s">
        <v>229</v>
      </c>
      <c r="C1548" s="4" t="s">
        <v>16</v>
      </c>
      <c r="D1548" s="10">
        <v>1</v>
      </c>
      <c r="E1548" s="10">
        <v>2050</v>
      </c>
      <c r="F1548" s="10">
        <v>1</v>
      </c>
      <c r="G1548" s="4"/>
      <c r="H1548" s="4"/>
      <c r="I1548" s="4"/>
      <c r="J1548" s="4"/>
      <c r="K1548" s="4"/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/>
    </row>
    <row r="1549" spans="1:26" ht="15.75" hidden="1" customHeight="1">
      <c r="A1549" s="4" t="s">
        <v>10</v>
      </c>
      <c r="B1549" s="4" t="s">
        <v>232</v>
      </c>
      <c r="C1549" s="4" t="s">
        <v>16</v>
      </c>
      <c r="D1549" s="10">
        <v>1</v>
      </c>
      <c r="E1549" s="10">
        <v>2022</v>
      </c>
      <c r="F1549" s="10">
        <v>1</v>
      </c>
      <c r="G1549" s="4"/>
      <c r="H1549" s="4"/>
      <c r="I1549" s="4"/>
      <c r="J1549" s="4"/>
      <c r="K1549" s="4"/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4"/>
    </row>
    <row r="1550" spans="1:26" ht="15.75" hidden="1" customHeight="1">
      <c r="A1550" s="4" t="s">
        <v>10</v>
      </c>
      <c r="B1550" s="4" t="s">
        <v>232</v>
      </c>
      <c r="C1550" s="4" t="s">
        <v>16</v>
      </c>
      <c r="D1550" s="10">
        <v>1</v>
      </c>
      <c r="E1550" s="10">
        <v>2025</v>
      </c>
      <c r="F1550" s="10">
        <v>1</v>
      </c>
      <c r="G1550" s="4"/>
      <c r="H1550" s="4"/>
      <c r="I1550" s="4"/>
      <c r="J1550" s="4"/>
      <c r="K1550" s="4"/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4"/>
    </row>
    <row r="1551" spans="1:26" ht="15.75" hidden="1" customHeight="1">
      <c r="A1551" s="4" t="s">
        <v>10</v>
      </c>
      <c r="B1551" s="4" t="s">
        <v>232</v>
      </c>
      <c r="C1551" s="4" t="s">
        <v>16</v>
      </c>
      <c r="D1551" s="10">
        <v>1</v>
      </c>
      <c r="E1551" s="10">
        <v>2030</v>
      </c>
      <c r="F1551" s="10">
        <v>1</v>
      </c>
      <c r="G1551" s="4"/>
      <c r="H1551" s="4"/>
      <c r="I1551" s="4"/>
      <c r="J1551" s="4"/>
      <c r="K1551" s="4"/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</row>
    <row r="1552" spans="1:26" ht="15.75" hidden="1" customHeight="1">
      <c r="A1552" s="4" t="s">
        <v>10</v>
      </c>
      <c r="B1552" s="4" t="s">
        <v>232</v>
      </c>
      <c r="C1552" s="4" t="s">
        <v>16</v>
      </c>
      <c r="D1552" s="10">
        <v>1</v>
      </c>
      <c r="E1552" s="10">
        <v>2035</v>
      </c>
      <c r="F1552" s="10">
        <v>1</v>
      </c>
      <c r="G1552" s="4"/>
      <c r="H1552" s="4"/>
      <c r="I1552" s="4"/>
      <c r="J1552" s="4"/>
      <c r="K1552" s="4"/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4"/>
    </row>
    <row r="1553" spans="1:26" ht="15.75" hidden="1" customHeight="1">
      <c r="A1553" s="4" t="s">
        <v>10</v>
      </c>
      <c r="B1553" s="4" t="s">
        <v>232</v>
      </c>
      <c r="C1553" s="4" t="s">
        <v>16</v>
      </c>
      <c r="D1553" s="10">
        <v>1</v>
      </c>
      <c r="E1553" s="10">
        <v>2040</v>
      </c>
      <c r="F1553" s="10">
        <v>1</v>
      </c>
      <c r="G1553" s="4"/>
      <c r="H1553" s="4"/>
      <c r="I1553" s="4"/>
      <c r="J1553" s="4"/>
      <c r="K1553" s="4"/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4"/>
    </row>
    <row r="1554" spans="1:26" ht="15.75" hidden="1" customHeight="1">
      <c r="A1554" s="4" t="s">
        <v>10</v>
      </c>
      <c r="B1554" s="4" t="s">
        <v>232</v>
      </c>
      <c r="C1554" s="4" t="s">
        <v>16</v>
      </c>
      <c r="D1554" s="10">
        <v>1</v>
      </c>
      <c r="E1554" s="10">
        <v>2045</v>
      </c>
      <c r="F1554" s="10">
        <v>1</v>
      </c>
      <c r="G1554" s="4"/>
      <c r="H1554" s="4"/>
      <c r="I1554" s="4"/>
      <c r="J1554" s="4"/>
      <c r="K1554" s="4"/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</row>
    <row r="1555" spans="1:26" ht="15.75" hidden="1" customHeight="1">
      <c r="A1555" s="4" t="s">
        <v>10</v>
      </c>
      <c r="B1555" s="4" t="s">
        <v>232</v>
      </c>
      <c r="C1555" s="4" t="s">
        <v>16</v>
      </c>
      <c r="D1555" s="10">
        <v>1</v>
      </c>
      <c r="E1555" s="10">
        <v>2050</v>
      </c>
      <c r="F1555" s="10">
        <v>1</v>
      </c>
      <c r="G1555" s="4"/>
      <c r="H1555" s="4"/>
      <c r="I1555" s="4"/>
      <c r="J1555" s="4"/>
      <c r="K1555" s="4"/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</row>
    <row r="1556" spans="1:26" ht="15.75" hidden="1" customHeight="1">
      <c r="A1556" s="4" t="s">
        <v>10</v>
      </c>
      <c r="B1556" s="4" t="s">
        <v>231</v>
      </c>
      <c r="C1556" s="4" t="s">
        <v>16</v>
      </c>
      <c r="D1556" s="10">
        <v>1</v>
      </c>
      <c r="E1556" s="10">
        <v>2022</v>
      </c>
      <c r="F1556" s="10">
        <v>1</v>
      </c>
      <c r="G1556" s="4"/>
      <c r="H1556" s="4"/>
      <c r="I1556" s="4"/>
      <c r="J1556" s="4"/>
      <c r="K1556" s="4"/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</row>
    <row r="1557" spans="1:26" ht="15.75" hidden="1" customHeight="1">
      <c r="A1557" s="4" t="s">
        <v>10</v>
      </c>
      <c r="B1557" s="4" t="s">
        <v>231</v>
      </c>
      <c r="C1557" s="4" t="s">
        <v>16</v>
      </c>
      <c r="D1557" s="10">
        <v>1</v>
      </c>
      <c r="E1557" s="10">
        <v>2025</v>
      </c>
      <c r="F1557" s="10">
        <v>1</v>
      </c>
      <c r="G1557" s="4"/>
      <c r="H1557" s="4"/>
      <c r="I1557" s="4"/>
      <c r="J1557" s="4"/>
      <c r="K1557" s="4"/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4"/>
    </row>
    <row r="1558" spans="1:26" ht="15.75" hidden="1" customHeight="1">
      <c r="A1558" s="4" t="s">
        <v>10</v>
      </c>
      <c r="B1558" s="4" t="s">
        <v>231</v>
      </c>
      <c r="C1558" s="4" t="s">
        <v>16</v>
      </c>
      <c r="D1558" s="10">
        <v>1</v>
      </c>
      <c r="E1558" s="10">
        <v>2030</v>
      </c>
      <c r="F1558" s="10">
        <v>1</v>
      </c>
      <c r="G1558" s="4"/>
      <c r="H1558" s="4"/>
      <c r="I1558" s="4"/>
      <c r="J1558" s="4"/>
      <c r="K1558" s="4"/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/>
    </row>
    <row r="1559" spans="1:26" ht="15.75" hidden="1" customHeight="1">
      <c r="A1559" s="4" t="s">
        <v>10</v>
      </c>
      <c r="B1559" s="4" t="s">
        <v>231</v>
      </c>
      <c r="C1559" s="4" t="s">
        <v>16</v>
      </c>
      <c r="D1559" s="10">
        <v>1</v>
      </c>
      <c r="E1559" s="10">
        <v>2035</v>
      </c>
      <c r="F1559" s="10">
        <v>1</v>
      </c>
      <c r="G1559" s="4"/>
      <c r="H1559" s="4"/>
      <c r="I1559" s="4"/>
      <c r="J1559" s="4"/>
      <c r="K1559" s="4"/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</row>
    <row r="1560" spans="1:26" ht="15.75" hidden="1" customHeight="1">
      <c r="A1560" s="4" t="s">
        <v>10</v>
      </c>
      <c r="B1560" s="4" t="s">
        <v>231</v>
      </c>
      <c r="C1560" s="4" t="s">
        <v>16</v>
      </c>
      <c r="D1560" s="10">
        <v>1</v>
      </c>
      <c r="E1560" s="10">
        <v>2040</v>
      </c>
      <c r="F1560" s="10">
        <v>1</v>
      </c>
      <c r="G1560" s="4"/>
      <c r="H1560" s="4"/>
      <c r="I1560" s="4"/>
      <c r="J1560" s="4"/>
      <c r="K1560" s="4"/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</row>
    <row r="1561" spans="1:26" ht="15.75" hidden="1" customHeight="1">
      <c r="A1561" s="4" t="s">
        <v>10</v>
      </c>
      <c r="B1561" s="4" t="s">
        <v>231</v>
      </c>
      <c r="C1561" s="4" t="s">
        <v>16</v>
      </c>
      <c r="D1561" s="10">
        <v>1</v>
      </c>
      <c r="E1561" s="10">
        <v>2045</v>
      </c>
      <c r="F1561" s="10">
        <v>1</v>
      </c>
      <c r="G1561" s="4"/>
      <c r="H1561" s="4"/>
      <c r="I1561" s="4"/>
      <c r="J1561" s="4"/>
      <c r="K1561" s="4"/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</row>
    <row r="1562" spans="1:26" ht="15.75" hidden="1" customHeight="1">
      <c r="A1562" s="4" t="s">
        <v>10</v>
      </c>
      <c r="B1562" s="4" t="s">
        <v>231</v>
      </c>
      <c r="C1562" s="4" t="s">
        <v>16</v>
      </c>
      <c r="D1562" s="10">
        <v>1</v>
      </c>
      <c r="E1562" s="10">
        <v>2050</v>
      </c>
      <c r="F1562" s="10">
        <v>1</v>
      </c>
      <c r="G1562" s="4"/>
      <c r="H1562" s="4"/>
      <c r="I1562" s="4"/>
      <c r="J1562" s="4"/>
      <c r="K1562" s="4"/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</row>
    <row r="1563" spans="1:26" ht="15.75" hidden="1" customHeight="1">
      <c r="A1563" s="4" t="s">
        <v>10</v>
      </c>
      <c r="B1563" s="4" t="s">
        <v>233</v>
      </c>
      <c r="C1563" s="4" t="s">
        <v>16</v>
      </c>
      <c r="D1563" s="10">
        <v>1</v>
      </c>
      <c r="E1563" s="10">
        <v>2022</v>
      </c>
      <c r="F1563" s="10">
        <v>1</v>
      </c>
      <c r="G1563" s="4"/>
      <c r="H1563" s="4"/>
      <c r="I1563" s="4"/>
      <c r="J1563" s="4"/>
      <c r="K1563" s="4"/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</row>
    <row r="1564" spans="1:26" ht="15.75" hidden="1" customHeight="1">
      <c r="A1564" s="4" t="s">
        <v>10</v>
      </c>
      <c r="B1564" s="4" t="s">
        <v>233</v>
      </c>
      <c r="C1564" s="4" t="s">
        <v>16</v>
      </c>
      <c r="D1564" s="10">
        <v>1</v>
      </c>
      <c r="E1564" s="10">
        <v>2025</v>
      </c>
      <c r="F1564" s="10">
        <v>1</v>
      </c>
      <c r="G1564" s="4"/>
      <c r="H1564" s="4"/>
      <c r="I1564" s="4"/>
      <c r="J1564" s="4"/>
      <c r="K1564" s="4"/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</row>
    <row r="1565" spans="1:26" ht="15.75" hidden="1" customHeight="1">
      <c r="A1565" s="4" t="s">
        <v>10</v>
      </c>
      <c r="B1565" s="4" t="s">
        <v>233</v>
      </c>
      <c r="C1565" s="4" t="s">
        <v>16</v>
      </c>
      <c r="D1565" s="10">
        <v>1</v>
      </c>
      <c r="E1565" s="10">
        <v>2030</v>
      </c>
      <c r="F1565" s="10">
        <v>1</v>
      </c>
      <c r="G1565" s="4"/>
      <c r="H1565" s="4"/>
      <c r="I1565" s="4"/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</row>
    <row r="1566" spans="1:26" ht="15.75" hidden="1" customHeight="1">
      <c r="A1566" s="4" t="s">
        <v>10</v>
      </c>
      <c r="B1566" s="4" t="s">
        <v>233</v>
      </c>
      <c r="C1566" s="4" t="s">
        <v>16</v>
      </c>
      <c r="D1566" s="10">
        <v>1</v>
      </c>
      <c r="E1566" s="10">
        <v>2035</v>
      </c>
      <c r="F1566" s="10">
        <v>1</v>
      </c>
      <c r="G1566" s="4"/>
      <c r="H1566" s="4"/>
      <c r="I1566" s="4"/>
      <c r="J1566" s="4"/>
      <c r="K1566" s="4"/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</row>
    <row r="1567" spans="1:26" ht="15.75" hidden="1" customHeight="1">
      <c r="A1567" s="4" t="s">
        <v>10</v>
      </c>
      <c r="B1567" s="4" t="s">
        <v>233</v>
      </c>
      <c r="C1567" s="4" t="s">
        <v>16</v>
      </c>
      <c r="D1567" s="10">
        <v>1</v>
      </c>
      <c r="E1567" s="10">
        <v>2040</v>
      </c>
      <c r="F1567" s="10">
        <v>1</v>
      </c>
      <c r="G1567" s="4"/>
      <c r="H1567" s="4"/>
      <c r="I1567" s="4"/>
      <c r="J1567" s="4"/>
      <c r="K1567" s="4"/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</row>
    <row r="1568" spans="1:26" ht="15.75" hidden="1" customHeight="1">
      <c r="A1568" s="4" t="s">
        <v>10</v>
      </c>
      <c r="B1568" s="4" t="s">
        <v>233</v>
      </c>
      <c r="C1568" s="4" t="s">
        <v>16</v>
      </c>
      <c r="D1568" s="10">
        <v>1</v>
      </c>
      <c r="E1568" s="10">
        <v>2045</v>
      </c>
      <c r="F1568" s="10">
        <v>1</v>
      </c>
      <c r="G1568" s="4"/>
      <c r="H1568" s="4"/>
      <c r="I1568" s="4"/>
      <c r="J1568" s="4"/>
      <c r="K1568" s="4"/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</row>
    <row r="1569" spans="1:26" ht="15.75" hidden="1" customHeight="1">
      <c r="A1569" s="4" t="s">
        <v>10</v>
      </c>
      <c r="B1569" s="4" t="s">
        <v>233</v>
      </c>
      <c r="C1569" s="4" t="s">
        <v>16</v>
      </c>
      <c r="D1569" s="10">
        <v>1</v>
      </c>
      <c r="E1569" s="10">
        <v>2050</v>
      </c>
      <c r="F1569" s="10">
        <v>1</v>
      </c>
      <c r="G1569" s="4"/>
      <c r="H1569" s="4"/>
      <c r="I1569" s="4"/>
      <c r="J1569" s="4"/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</row>
    <row r="1570" spans="1:26" ht="15.75" hidden="1" customHeight="1">
      <c r="A1570" s="4" t="s">
        <v>10</v>
      </c>
      <c r="B1570" s="4" t="s">
        <v>234</v>
      </c>
      <c r="C1570" s="4" t="s">
        <v>16</v>
      </c>
      <c r="D1570" s="10">
        <v>1</v>
      </c>
      <c r="E1570" s="10">
        <v>2022</v>
      </c>
      <c r="F1570" s="10">
        <v>1</v>
      </c>
      <c r="G1570" s="4"/>
      <c r="H1570" s="4"/>
      <c r="I1570" s="4"/>
      <c r="J1570" s="4"/>
      <c r="K1570" s="4"/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</row>
    <row r="1571" spans="1:26" ht="15.75" hidden="1" customHeight="1">
      <c r="A1571" s="4" t="s">
        <v>10</v>
      </c>
      <c r="B1571" s="4" t="s">
        <v>234</v>
      </c>
      <c r="C1571" s="4" t="s">
        <v>16</v>
      </c>
      <c r="D1571" s="10">
        <v>1</v>
      </c>
      <c r="E1571" s="10">
        <v>2025</v>
      </c>
      <c r="F1571" s="10">
        <v>1</v>
      </c>
      <c r="G1571" s="4"/>
      <c r="H1571" s="4"/>
      <c r="I1571" s="4"/>
      <c r="J1571" s="4"/>
      <c r="K1571" s="4"/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</row>
    <row r="1572" spans="1:26" ht="15.75" hidden="1" customHeight="1">
      <c r="A1572" s="4" t="s">
        <v>10</v>
      </c>
      <c r="B1572" s="4" t="s">
        <v>234</v>
      </c>
      <c r="C1572" s="4" t="s">
        <v>16</v>
      </c>
      <c r="D1572" s="10">
        <v>1</v>
      </c>
      <c r="E1572" s="10">
        <v>2030</v>
      </c>
      <c r="F1572" s="10">
        <v>1</v>
      </c>
      <c r="G1572" s="4"/>
      <c r="H1572" s="4"/>
      <c r="I1572" s="4"/>
      <c r="J1572" s="4"/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</row>
    <row r="1573" spans="1:26" ht="15.75" hidden="1" customHeight="1">
      <c r="A1573" s="4" t="s">
        <v>10</v>
      </c>
      <c r="B1573" s="4" t="s">
        <v>234</v>
      </c>
      <c r="C1573" s="4" t="s">
        <v>16</v>
      </c>
      <c r="D1573" s="10">
        <v>1</v>
      </c>
      <c r="E1573" s="10">
        <v>2035</v>
      </c>
      <c r="F1573" s="10">
        <v>1</v>
      </c>
      <c r="G1573" s="4"/>
      <c r="H1573" s="4"/>
      <c r="I1573" s="4"/>
      <c r="J1573" s="4"/>
      <c r="K1573" s="4"/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</row>
    <row r="1574" spans="1:26" ht="15.75" hidden="1" customHeight="1">
      <c r="A1574" s="4" t="s">
        <v>10</v>
      </c>
      <c r="B1574" s="4" t="s">
        <v>234</v>
      </c>
      <c r="C1574" s="4" t="s">
        <v>16</v>
      </c>
      <c r="D1574" s="10">
        <v>1</v>
      </c>
      <c r="E1574" s="10">
        <v>2040</v>
      </c>
      <c r="F1574" s="10">
        <v>1</v>
      </c>
      <c r="G1574" s="4"/>
      <c r="H1574" s="4"/>
      <c r="I1574" s="4"/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</row>
    <row r="1575" spans="1:26" ht="15.75" hidden="1" customHeight="1">
      <c r="A1575" s="4" t="s">
        <v>10</v>
      </c>
      <c r="B1575" s="4" t="s">
        <v>234</v>
      </c>
      <c r="C1575" s="4" t="s">
        <v>16</v>
      </c>
      <c r="D1575" s="10">
        <v>1</v>
      </c>
      <c r="E1575" s="10">
        <v>2045</v>
      </c>
      <c r="F1575" s="10">
        <v>1</v>
      </c>
      <c r="G1575" s="4"/>
      <c r="H1575" s="4"/>
      <c r="I1575" s="4"/>
      <c r="J1575" s="4"/>
      <c r="K1575" s="4"/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</row>
    <row r="1576" spans="1:26" ht="15.75" hidden="1" customHeight="1">
      <c r="A1576" s="4" t="s">
        <v>10</v>
      </c>
      <c r="B1576" s="4" t="s">
        <v>234</v>
      </c>
      <c r="C1576" s="4" t="s">
        <v>16</v>
      </c>
      <c r="D1576" s="10">
        <v>1</v>
      </c>
      <c r="E1576" s="10">
        <v>2050</v>
      </c>
      <c r="F1576" s="10">
        <v>1</v>
      </c>
      <c r="G1576" s="4"/>
      <c r="H1576" s="4"/>
      <c r="I1576" s="4"/>
      <c r="J1576" s="4"/>
      <c r="K1576" s="4"/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4"/>
    </row>
    <row r="1577" spans="1:26" ht="15.75" hidden="1" customHeight="1">
      <c r="A1577" s="4" t="s">
        <v>10</v>
      </c>
      <c r="B1577" s="4" t="s">
        <v>230</v>
      </c>
      <c r="C1577" s="4" t="s">
        <v>16</v>
      </c>
      <c r="D1577" s="10">
        <v>1</v>
      </c>
      <c r="E1577" s="10">
        <v>2022</v>
      </c>
      <c r="F1577" s="10">
        <v>1</v>
      </c>
      <c r="G1577" s="4"/>
      <c r="H1577" s="4"/>
      <c r="I1577" s="4"/>
      <c r="J1577" s="4"/>
      <c r="K1577" s="4"/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</row>
    <row r="1578" spans="1:26" ht="15.75" hidden="1" customHeight="1">
      <c r="A1578" s="4" t="s">
        <v>10</v>
      </c>
      <c r="B1578" s="4" t="s">
        <v>230</v>
      </c>
      <c r="C1578" s="4" t="s">
        <v>16</v>
      </c>
      <c r="D1578" s="10">
        <v>1</v>
      </c>
      <c r="E1578" s="10">
        <v>2025</v>
      </c>
      <c r="F1578" s="10">
        <v>1</v>
      </c>
      <c r="G1578" s="4"/>
      <c r="H1578" s="4"/>
      <c r="I1578" s="4"/>
      <c r="J1578" s="4"/>
      <c r="K1578" s="4"/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</row>
    <row r="1579" spans="1:26" ht="15.75" hidden="1" customHeight="1">
      <c r="A1579" s="4" t="s">
        <v>10</v>
      </c>
      <c r="B1579" s="4" t="s">
        <v>230</v>
      </c>
      <c r="C1579" s="4" t="s">
        <v>16</v>
      </c>
      <c r="D1579" s="10">
        <v>1</v>
      </c>
      <c r="E1579" s="10">
        <v>2030</v>
      </c>
      <c r="F1579" s="10">
        <v>1</v>
      </c>
      <c r="G1579" s="4"/>
      <c r="H1579" s="4"/>
      <c r="I1579" s="4"/>
      <c r="J1579" s="4"/>
      <c r="K1579" s="4"/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</row>
    <row r="1580" spans="1:26" ht="15.75" hidden="1" customHeight="1">
      <c r="A1580" s="4" t="s">
        <v>10</v>
      </c>
      <c r="B1580" s="4" t="s">
        <v>230</v>
      </c>
      <c r="C1580" s="4" t="s">
        <v>16</v>
      </c>
      <c r="D1580" s="10">
        <v>1</v>
      </c>
      <c r="E1580" s="10">
        <v>2035</v>
      </c>
      <c r="F1580" s="10">
        <v>1</v>
      </c>
      <c r="G1580" s="4"/>
      <c r="H1580" s="4"/>
      <c r="I1580" s="4"/>
      <c r="J1580" s="4"/>
      <c r="K1580" s="4"/>
      <c r="L1580" s="4"/>
      <c r="M1580" s="4"/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4"/>
    </row>
    <row r="1581" spans="1:26" ht="15.75" hidden="1" customHeight="1">
      <c r="A1581" s="4" t="s">
        <v>10</v>
      </c>
      <c r="B1581" s="4" t="s">
        <v>230</v>
      </c>
      <c r="C1581" s="4" t="s">
        <v>16</v>
      </c>
      <c r="D1581" s="10">
        <v>1</v>
      </c>
      <c r="E1581" s="10">
        <v>2040</v>
      </c>
      <c r="F1581" s="10">
        <v>1</v>
      </c>
      <c r="G1581" s="4"/>
      <c r="H1581" s="4"/>
      <c r="I1581" s="4"/>
      <c r="J1581" s="4"/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</row>
    <row r="1582" spans="1:26" ht="15.75" hidden="1" customHeight="1">
      <c r="A1582" s="4" t="s">
        <v>10</v>
      </c>
      <c r="B1582" s="4" t="s">
        <v>230</v>
      </c>
      <c r="C1582" s="4" t="s">
        <v>16</v>
      </c>
      <c r="D1582" s="10">
        <v>1</v>
      </c>
      <c r="E1582" s="10">
        <v>2045</v>
      </c>
      <c r="F1582" s="10">
        <v>1</v>
      </c>
      <c r="G1582" s="4"/>
      <c r="H1582" s="4"/>
      <c r="I1582" s="4"/>
      <c r="J1582" s="4"/>
      <c r="K1582" s="4"/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</row>
    <row r="1583" spans="1:26" ht="15.75" hidden="1" customHeight="1">
      <c r="A1583" s="4" t="s">
        <v>10</v>
      </c>
      <c r="B1583" s="4" t="s">
        <v>230</v>
      </c>
      <c r="C1583" s="4" t="s">
        <v>16</v>
      </c>
      <c r="D1583" s="10">
        <v>1</v>
      </c>
      <c r="E1583" s="10">
        <v>2050</v>
      </c>
      <c r="F1583" s="10">
        <v>1</v>
      </c>
      <c r="G1583" s="4"/>
      <c r="H1583" s="4"/>
      <c r="I1583" s="4"/>
      <c r="J1583" s="4"/>
      <c r="K1583" s="4"/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</row>
  </sheetData>
  <autoFilter ref="A1:F1583" xr:uid="{00000000-0009-0000-0000-00001B000000}">
    <filterColumn colId="1">
      <filters>
        <filter val="HLI_Gas_Boiler"/>
        <filter val="HMI_Gas"/>
        <filter val="HMI_Gas_CCS"/>
      </filters>
    </filterColumn>
  </autoFilter>
  <pageMargins left="0.7" right="0.7" top="0" bottom="0" header="0" footer="0"/>
  <pageSetup orientation="landscape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Z1000"/>
  <sheetViews>
    <sheetView workbookViewId="0"/>
  </sheetViews>
  <sheetFormatPr baseColWidth="10" defaultColWidth="14.44140625" defaultRowHeight="15" customHeight="1"/>
  <cols>
    <col min="1" max="1" width="24.109375" customWidth="1"/>
    <col min="2" max="6" width="13.5546875" customWidth="1"/>
    <col min="7" max="23" width="8.6640625" customWidth="1"/>
  </cols>
  <sheetData>
    <row r="1" spans="1:26" ht="14.4">
      <c r="A1" s="1" t="s">
        <v>1</v>
      </c>
      <c r="B1" s="1" t="s">
        <v>8</v>
      </c>
      <c r="C1" s="1" t="s">
        <v>226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>
      <c r="A2" s="4" t="s">
        <v>24</v>
      </c>
      <c r="B2" s="10">
        <v>2022</v>
      </c>
      <c r="C2" s="10">
        <v>27.777799999999999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>
      <c r="A3" s="4" t="s">
        <v>24</v>
      </c>
      <c r="B3" s="10">
        <v>2025</v>
      </c>
      <c r="C3" s="10">
        <v>27.777799999999999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4">
      <c r="A4" s="4" t="s">
        <v>24</v>
      </c>
      <c r="B4" s="10">
        <v>2030</v>
      </c>
      <c r="C4" s="10">
        <v>27.777799999999999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" customHeight="1">
      <c r="A5" s="4" t="s">
        <v>24</v>
      </c>
      <c r="B5" s="10">
        <v>2035</v>
      </c>
      <c r="C5" s="10">
        <v>27.777799999999999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" customHeight="1">
      <c r="A6" s="4" t="s">
        <v>24</v>
      </c>
      <c r="B6" s="10">
        <v>2040</v>
      </c>
      <c r="C6" s="10">
        <v>27.777799999999999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" customHeight="1">
      <c r="A7" s="4" t="s">
        <v>24</v>
      </c>
      <c r="B7" s="10">
        <v>2045</v>
      </c>
      <c r="C7" s="10">
        <v>27.777799999999999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" customHeight="1">
      <c r="A8" s="4" t="s">
        <v>24</v>
      </c>
      <c r="B8" s="10">
        <v>2050</v>
      </c>
      <c r="C8" s="10">
        <v>27.777799999999999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" customHeight="1">
      <c r="A9" s="4" t="s">
        <v>30</v>
      </c>
      <c r="B9" s="10">
        <v>2022</v>
      </c>
      <c r="C9" s="10">
        <v>27.777799999999999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4">
      <c r="A10" s="4" t="s">
        <v>30</v>
      </c>
      <c r="B10" s="10">
        <v>2025</v>
      </c>
      <c r="C10" s="10">
        <v>27.777799999999999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4">
      <c r="A11" s="4" t="s">
        <v>30</v>
      </c>
      <c r="B11" s="10">
        <v>2030</v>
      </c>
      <c r="C11" s="10">
        <v>27.777799999999999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>
      <c r="A12" s="4" t="s">
        <v>30</v>
      </c>
      <c r="B12" s="10">
        <v>2035</v>
      </c>
      <c r="C12" s="10">
        <v>27.777799999999999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>
      <c r="A13" s="4" t="s">
        <v>30</v>
      </c>
      <c r="B13" s="10">
        <v>2040</v>
      </c>
      <c r="C13" s="10">
        <v>27.777799999999999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>
      <c r="A14" s="4" t="s">
        <v>30</v>
      </c>
      <c r="B14" s="10">
        <v>2045</v>
      </c>
      <c r="C14" s="10">
        <v>27.777799999999999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>
      <c r="A15" s="4" t="s">
        <v>30</v>
      </c>
      <c r="B15" s="10">
        <v>2050</v>
      </c>
      <c r="C15" s="10">
        <v>27.777799999999999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>
      <c r="A16" s="4" t="s">
        <v>36</v>
      </c>
      <c r="B16" s="10">
        <v>2022</v>
      </c>
      <c r="C16" s="10">
        <v>13.8889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>
      <c r="A17" s="4" t="s">
        <v>36</v>
      </c>
      <c r="B17" s="10">
        <v>2025</v>
      </c>
      <c r="C17" s="10">
        <v>13.8889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>
      <c r="A18" s="4" t="s">
        <v>36</v>
      </c>
      <c r="B18" s="10">
        <v>2030</v>
      </c>
      <c r="C18" s="10">
        <v>13.8889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>
      <c r="A19" s="4" t="s">
        <v>36</v>
      </c>
      <c r="B19" s="10">
        <v>2035</v>
      </c>
      <c r="C19" s="10">
        <v>13.8889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>
      <c r="A20" s="4" t="s">
        <v>36</v>
      </c>
      <c r="B20" s="10">
        <v>2040</v>
      </c>
      <c r="C20" s="10">
        <v>13.8889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4" t="s">
        <v>36</v>
      </c>
      <c r="B21" s="10">
        <v>2045</v>
      </c>
      <c r="C21" s="10">
        <v>13.8889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 t="s">
        <v>36</v>
      </c>
      <c r="B22" s="10">
        <v>2050</v>
      </c>
      <c r="C22" s="10">
        <v>13.8889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4" t="s">
        <v>42</v>
      </c>
      <c r="B23" s="10">
        <v>2022</v>
      </c>
      <c r="C23" s="10">
        <v>13.8889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 t="s">
        <v>42</v>
      </c>
      <c r="B24" s="10">
        <v>2025</v>
      </c>
      <c r="C24" s="10">
        <v>13.8889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 t="s">
        <v>42</v>
      </c>
      <c r="B25" s="10">
        <v>2030</v>
      </c>
      <c r="C25" s="10">
        <v>13.8889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 t="s">
        <v>42</v>
      </c>
      <c r="B26" s="10">
        <v>2035</v>
      </c>
      <c r="C26" s="10">
        <v>13.8889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 t="s">
        <v>42</v>
      </c>
      <c r="B27" s="10">
        <v>2040</v>
      </c>
      <c r="C27" s="10">
        <v>13.8889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 t="s">
        <v>42</v>
      </c>
      <c r="B28" s="10">
        <v>2045</v>
      </c>
      <c r="C28" s="10">
        <v>13.8889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 t="s">
        <v>42</v>
      </c>
      <c r="B29" s="10">
        <v>2050</v>
      </c>
      <c r="C29" s="10">
        <v>13.8889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 t="s">
        <v>48</v>
      </c>
      <c r="B30" s="10">
        <v>2022</v>
      </c>
      <c r="C30" s="10">
        <v>13.8889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 t="s">
        <v>48</v>
      </c>
      <c r="B31" s="10">
        <v>2025</v>
      </c>
      <c r="C31" s="10">
        <v>13.8889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 t="s">
        <v>48</v>
      </c>
      <c r="B32" s="10">
        <v>2030</v>
      </c>
      <c r="C32" s="10">
        <v>13.8889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 t="s">
        <v>48</v>
      </c>
      <c r="B33" s="10">
        <v>2035</v>
      </c>
      <c r="C33" s="10">
        <v>13.8889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 t="s">
        <v>48</v>
      </c>
      <c r="B34" s="10">
        <v>2040</v>
      </c>
      <c r="C34" s="10">
        <v>13.8889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 t="s">
        <v>48</v>
      </c>
      <c r="B35" s="10">
        <v>2045</v>
      </c>
      <c r="C35" s="10">
        <v>13.8889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 t="s">
        <v>48</v>
      </c>
      <c r="B36" s="10">
        <v>2050</v>
      </c>
      <c r="C36" s="10">
        <v>13.8889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 t="s">
        <v>54</v>
      </c>
      <c r="B37" s="10">
        <v>2022</v>
      </c>
      <c r="C37" s="10">
        <v>13.8889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 t="s">
        <v>54</v>
      </c>
      <c r="B38" s="10">
        <v>2025</v>
      </c>
      <c r="C38" s="10">
        <v>13.8889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 t="s">
        <v>54</v>
      </c>
      <c r="B39" s="10">
        <v>2030</v>
      </c>
      <c r="C39" s="10">
        <v>13.8889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 t="s">
        <v>54</v>
      </c>
      <c r="B40" s="10">
        <v>2035</v>
      </c>
      <c r="C40" s="10">
        <v>13.8889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 t="s">
        <v>54</v>
      </c>
      <c r="B41" s="10">
        <v>2040</v>
      </c>
      <c r="C41" s="10">
        <v>13.8889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 t="s">
        <v>54</v>
      </c>
      <c r="B42" s="10">
        <v>2045</v>
      </c>
      <c r="C42" s="10">
        <v>13.8889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 t="s">
        <v>54</v>
      </c>
      <c r="B43" s="10">
        <v>2050</v>
      </c>
      <c r="C43" s="10">
        <v>13.8889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 t="s">
        <v>59</v>
      </c>
      <c r="B44" s="10">
        <v>2022</v>
      </c>
      <c r="C44" s="10">
        <v>5.5555599999999998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 t="s">
        <v>59</v>
      </c>
      <c r="B45" s="10">
        <v>2025</v>
      </c>
      <c r="C45" s="10">
        <v>5.5555599999999998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 t="s">
        <v>59</v>
      </c>
      <c r="B46" s="10">
        <v>2030</v>
      </c>
      <c r="C46" s="10">
        <v>5.5555599999999998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 t="s">
        <v>59</v>
      </c>
      <c r="B47" s="10">
        <v>2035</v>
      </c>
      <c r="C47" s="10">
        <v>5.5555599999999998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 t="s">
        <v>59</v>
      </c>
      <c r="B48" s="10">
        <v>2040</v>
      </c>
      <c r="C48" s="10">
        <v>5.5555599999999998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 t="s">
        <v>59</v>
      </c>
      <c r="B49" s="10">
        <v>2045</v>
      </c>
      <c r="C49" s="10">
        <v>5.5555599999999998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 t="s">
        <v>59</v>
      </c>
      <c r="B50" s="10">
        <v>2050</v>
      </c>
      <c r="C50" s="10">
        <v>5.5555599999999998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 t="s">
        <v>62</v>
      </c>
      <c r="B51" s="10">
        <v>2022</v>
      </c>
      <c r="C51" s="10">
        <v>5.5555599999999998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 t="s">
        <v>62</v>
      </c>
      <c r="B52" s="10">
        <v>2025</v>
      </c>
      <c r="C52" s="10">
        <v>5.5555599999999998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 t="s">
        <v>62</v>
      </c>
      <c r="B53" s="10">
        <v>2030</v>
      </c>
      <c r="C53" s="10">
        <v>5.5555599999999998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 t="s">
        <v>62</v>
      </c>
      <c r="B54" s="10">
        <v>2035</v>
      </c>
      <c r="C54" s="10">
        <v>5.5555599999999998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 t="s">
        <v>62</v>
      </c>
      <c r="B55" s="10">
        <v>2040</v>
      </c>
      <c r="C55" s="10">
        <v>5.5555599999999998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 t="s">
        <v>62</v>
      </c>
      <c r="B56" s="10">
        <v>2045</v>
      </c>
      <c r="C56" s="10">
        <v>5.5555599999999998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 t="s">
        <v>62</v>
      </c>
      <c r="B57" s="10">
        <v>2050</v>
      </c>
      <c r="C57" s="10">
        <v>5.5555599999999998</v>
      </c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 t="s">
        <v>65</v>
      </c>
      <c r="B58" s="10">
        <v>2022</v>
      </c>
      <c r="C58" s="10">
        <v>5.5555599999999998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 t="s">
        <v>65</v>
      </c>
      <c r="B59" s="10">
        <v>2025</v>
      </c>
      <c r="C59" s="10">
        <v>5.5555599999999998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 t="s">
        <v>65</v>
      </c>
      <c r="B60" s="10">
        <v>2030</v>
      </c>
      <c r="C60" s="10">
        <v>5.5555599999999998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 t="s">
        <v>65</v>
      </c>
      <c r="B61" s="10">
        <v>2035</v>
      </c>
      <c r="C61" s="10">
        <v>5.5555599999999998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 t="s">
        <v>65</v>
      </c>
      <c r="B62" s="10">
        <v>2040</v>
      </c>
      <c r="C62" s="10">
        <v>5.5555599999999998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 t="s">
        <v>65</v>
      </c>
      <c r="B63" s="10">
        <v>2045</v>
      </c>
      <c r="C63" s="10">
        <v>5.5555599999999998</v>
      </c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 t="s">
        <v>65</v>
      </c>
      <c r="B64" s="10">
        <v>2050</v>
      </c>
      <c r="C64" s="10">
        <v>5.5555599999999998</v>
      </c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 t="s">
        <v>68</v>
      </c>
      <c r="B65" s="10">
        <v>2022</v>
      </c>
      <c r="C65" s="10">
        <v>5.5555599999999998</v>
      </c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 t="s">
        <v>68</v>
      </c>
      <c r="B66" s="10">
        <v>2025</v>
      </c>
      <c r="C66" s="10">
        <v>5.5555599999999998</v>
      </c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 t="s">
        <v>68</v>
      </c>
      <c r="B67" s="10">
        <v>2030</v>
      </c>
      <c r="C67" s="10">
        <v>5.5555599999999998</v>
      </c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 t="s">
        <v>68</v>
      </c>
      <c r="B68" s="10">
        <v>2035</v>
      </c>
      <c r="C68" s="10">
        <v>5.5555599999999998</v>
      </c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 t="s">
        <v>68</v>
      </c>
      <c r="B69" s="10">
        <v>2040</v>
      </c>
      <c r="C69" s="10">
        <v>5.5555599999999998</v>
      </c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 t="s">
        <v>68</v>
      </c>
      <c r="B70" s="10">
        <v>2045</v>
      </c>
      <c r="C70" s="10">
        <v>5.5555599999999998</v>
      </c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 t="s">
        <v>68</v>
      </c>
      <c r="B71" s="10">
        <v>2050</v>
      </c>
      <c r="C71" s="10">
        <v>5.5555599999999998</v>
      </c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 t="s">
        <v>71</v>
      </c>
      <c r="B72" s="10">
        <v>2022</v>
      </c>
      <c r="C72" s="10">
        <v>5.5555599999999998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 t="s">
        <v>71</v>
      </c>
      <c r="B73" s="10">
        <v>2025</v>
      </c>
      <c r="C73" s="10">
        <v>5.5555599999999998</v>
      </c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 t="s">
        <v>71</v>
      </c>
      <c r="B74" s="10">
        <v>2030</v>
      </c>
      <c r="C74" s="10">
        <v>5.5555599999999998</v>
      </c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 t="s">
        <v>71</v>
      </c>
      <c r="B75" s="10">
        <v>2035</v>
      </c>
      <c r="C75" s="10">
        <v>5.5555599999999998</v>
      </c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 t="s">
        <v>71</v>
      </c>
      <c r="B76" s="10">
        <v>2040</v>
      </c>
      <c r="C76" s="10">
        <v>5.5555599999999998</v>
      </c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 t="s">
        <v>71</v>
      </c>
      <c r="B77" s="10">
        <v>2045</v>
      </c>
      <c r="C77" s="10">
        <v>5.5555599999999998</v>
      </c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 t="s">
        <v>71</v>
      </c>
      <c r="B78" s="10">
        <v>2050</v>
      </c>
      <c r="C78" s="10">
        <v>5.5555599999999998</v>
      </c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 t="s">
        <v>77</v>
      </c>
      <c r="B79" s="10">
        <v>2022</v>
      </c>
      <c r="C79" s="10">
        <v>27.777799999999999</v>
      </c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 t="s">
        <v>77</v>
      </c>
      <c r="B80" s="10">
        <v>2025</v>
      </c>
      <c r="C80" s="10">
        <v>27.777799999999999</v>
      </c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 t="s">
        <v>77</v>
      </c>
      <c r="B81" s="10">
        <v>2030</v>
      </c>
      <c r="C81" s="10">
        <v>27.777799999999999</v>
      </c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 t="s">
        <v>77</v>
      </c>
      <c r="B82" s="10">
        <v>2035</v>
      </c>
      <c r="C82" s="10">
        <v>27.777799999999999</v>
      </c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 t="s">
        <v>77</v>
      </c>
      <c r="B83" s="10">
        <v>2040</v>
      </c>
      <c r="C83" s="10">
        <v>27.777799999999999</v>
      </c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 t="s">
        <v>77</v>
      </c>
      <c r="B84" s="10">
        <v>2045</v>
      </c>
      <c r="C84" s="10">
        <v>27.777799999999999</v>
      </c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 t="s">
        <v>77</v>
      </c>
      <c r="B85" s="10">
        <v>2050</v>
      </c>
      <c r="C85" s="10">
        <v>27.777799999999999</v>
      </c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 t="s">
        <v>113</v>
      </c>
      <c r="B86" s="10">
        <v>2022</v>
      </c>
      <c r="C86" s="10">
        <v>27.777799999999999</v>
      </c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 t="s">
        <v>113</v>
      </c>
      <c r="B87" s="10">
        <v>2025</v>
      </c>
      <c r="C87" s="10">
        <v>27.777799999999999</v>
      </c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 t="s">
        <v>113</v>
      </c>
      <c r="B88" s="10">
        <v>2030</v>
      </c>
      <c r="C88" s="10">
        <v>27.777799999999999</v>
      </c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 t="s">
        <v>113</v>
      </c>
      <c r="B89" s="10">
        <v>2035</v>
      </c>
      <c r="C89" s="10">
        <v>27.777799999999999</v>
      </c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 t="s">
        <v>113</v>
      </c>
      <c r="B90" s="10">
        <v>2040</v>
      </c>
      <c r="C90" s="10">
        <v>27.777799999999999</v>
      </c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 t="s">
        <v>113</v>
      </c>
      <c r="B91" s="10">
        <v>2045</v>
      </c>
      <c r="C91" s="10">
        <v>27.777799999999999</v>
      </c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 t="s">
        <v>113</v>
      </c>
      <c r="B92" s="10">
        <v>2050</v>
      </c>
      <c r="C92" s="10">
        <v>27.777799999999999</v>
      </c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 t="s">
        <v>114</v>
      </c>
      <c r="B93" s="10">
        <v>2022</v>
      </c>
      <c r="C93" s="10">
        <v>27.777799999999999</v>
      </c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 t="s">
        <v>114</v>
      </c>
      <c r="B94" s="10">
        <v>2025</v>
      </c>
      <c r="C94" s="10">
        <v>27.777799999999999</v>
      </c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 t="s">
        <v>114</v>
      </c>
      <c r="B95" s="10">
        <v>2030</v>
      </c>
      <c r="C95" s="10">
        <v>27.777799999999999</v>
      </c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 t="s">
        <v>114</v>
      </c>
      <c r="B96" s="10">
        <v>2035</v>
      </c>
      <c r="C96" s="10">
        <v>27.777799999999999</v>
      </c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 t="s">
        <v>114</v>
      </c>
      <c r="B97" s="10">
        <v>2040</v>
      </c>
      <c r="C97" s="10">
        <v>27.777799999999999</v>
      </c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 t="s">
        <v>114</v>
      </c>
      <c r="B98" s="10">
        <v>2045</v>
      </c>
      <c r="C98" s="10">
        <v>27.777799999999999</v>
      </c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 t="s">
        <v>114</v>
      </c>
      <c r="B99" s="10">
        <v>2050</v>
      </c>
      <c r="C99" s="10">
        <v>27.777799999999999</v>
      </c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 t="s">
        <v>115</v>
      </c>
      <c r="B100" s="10">
        <v>2022</v>
      </c>
      <c r="C100" s="10">
        <v>27.777799999999999</v>
      </c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 t="s">
        <v>115</v>
      </c>
      <c r="B101" s="10">
        <v>2025</v>
      </c>
      <c r="C101" s="10">
        <v>27.777799999999999</v>
      </c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 t="s">
        <v>115</v>
      </c>
      <c r="B102" s="10">
        <v>2030</v>
      </c>
      <c r="C102" s="10">
        <v>27.777799999999999</v>
      </c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 t="s">
        <v>115</v>
      </c>
      <c r="B103" s="10">
        <v>2035</v>
      </c>
      <c r="C103" s="10">
        <v>27.777799999999999</v>
      </c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 t="s">
        <v>115</v>
      </c>
      <c r="B104" s="10">
        <v>2040</v>
      </c>
      <c r="C104" s="10">
        <v>27.777799999999999</v>
      </c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 t="s">
        <v>115</v>
      </c>
      <c r="B105" s="10">
        <v>2045</v>
      </c>
      <c r="C105" s="10">
        <v>27.777799999999999</v>
      </c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 t="s">
        <v>115</v>
      </c>
      <c r="B106" s="10">
        <v>2050</v>
      </c>
      <c r="C106" s="10">
        <v>27.777799999999999</v>
      </c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 t="s">
        <v>116</v>
      </c>
      <c r="B107" s="10">
        <v>2022</v>
      </c>
      <c r="C107" s="10">
        <v>27.777799999999999</v>
      </c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 t="s">
        <v>116</v>
      </c>
      <c r="B108" s="10">
        <v>2025</v>
      </c>
      <c r="C108" s="10">
        <v>27.777799999999999</v>
      </c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 t="s">
        <v>116</v>
      </c>
      <c r="B109" s="10">
        <v>2030</v>
      </c>
      <c r="C109" s="10">
        <v>27.777799999999999</v>
      </c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 t="s">
        <v>116</v>
      </c>
      <c r="B110" s="10">
        <v>2035</v>
      </c>
      <c r="C110" s="10">
        <v>27.777799999999999</v>
      </c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 t="s">
        <v>116</v>
      </c>
      <c r="B111" s="10">
        <v>2040</v>
      </c>
      <c r="C111" s="10">
        <v>27.777799999999999</v>
      </c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 t="s">
        <v>116</v>
      </c>
      <c r="B112" s="10">
        <v>2045</v>
      </c>
      <c r="C112" s="10">
        <v>27.777799999999999</v>
      </c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 t="s">
        <v>116</v>
      </c>
      <c r="B113" s="10">
        <v>2050</v>
      </c>
      <c r="C113" s="10">
        <v>27.777799999999999</v>
      </c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 t="s">
        <v>117</v>
      </c>
      <c r="B114" s="10">
        <v>2022</v>
      </c>
      <c r="C114" s="10">
        <v>27.777799999999999</v>
      </c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 t="s">
        <v>117</v>
      </c>
      <c r="B115" s="10">
        <v>2025</v>
      </c>
      <c r="C115" s="10">
        <v>27.777799999999999</v>
      </c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 t="s">
        <v>117</v>
      </c>
      <c r="B116" s="10">
        <v>2030</v>
      </c>
      <c r="C116" s="10">
        <v>27.777799999999999</v>
      </c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 t="s">
        <v>117</v>
      </c>
      <c r="B117" s="10">
        <v>2035</v>
      </c>
      <c r="C117" s="10">
        <v>27.777799999999999</v>
      </c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 t="s">
        <v>117</v>
      </c>
      <c r="B118" s="10">
        <v>2040</v>
      </c>
      <c r="C118" s="10">
        <v>27.777799999999999</v>
      </c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 t="s">
        <v>117</v>
      </c>
      <c r="B119" s="10">
        <v>2045</v>
      </c>
      <c r="C119" s="10">
        <v>27.777799999999999</v>
      </c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 t="s">
        <v>117</v>
      </c>
      <c r="B120" s="10">
        <v>2050</v>
      </c>
      <c r="C120" s="10">
        <v>27.777799999999999</v>
      </c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 t="s">
        <v>118</v>
      </c>
      <c r="B121" s="10">
        <v>2022</v>
      </c>
      <c r="C121" s="10">
        <v>27.777799999999999</v>
      </c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 t="s">
        <v>118</v>
      </c>
      <c r="B122" s="10">
        <v>2025</v>
      </c>
      <c r="C122" s="10">
        <v>27.777799999999999</v>
      </c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 t="s">
        <v>118</v>
      </c>
      <c r="B123" s="10">
        <v>2030</v>
      </c>
      <c r="C123" s="10">
        <v>27.777799999999999</v>
      </c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 t="s">
        <v>118</v>
      </c>
      <c r="B124" s="10">
        <v>2035</v>
      </c>
      <c r="C124" s="10">
        <v>27.777799999999999</v>
      </c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 t="s">
        <v>118</v>
      </c>
      <c r="B125" s="10">
        <v>2040</v>
      </c>
      <c r="C125" s="10">
        <v>27.777799999999999</v>
      </c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 t="s">
        <v>118</v>
      </c>
      <c r="B126" s="10">
        <v>2045</v>
      </c>
      <c r="C126" s="10">
        <v>27.777799999999999</v>
      </c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 t="s">
        <v>118</v>
      </c>
      <c r="B127" s="10">
        <v>2050</v>
      </c>
      <c r="C127" s="10">
        <v>27.777799999999999</v>
      </c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 t="s">
        <v>119</v>
      </c>
      <c r="B128" s="10">
        <v>2022</v>
      </c>
      <c r="C128" s="10">
        <v>27.777799999999999</v>
      </c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 t="s">
        <v>119</v>
      </c>
      <c r="B129" s="10">
        <v>2025</v>
      </c>
      <c r="C129" s="10">
        <v>27.777799999999999</v>
      </c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 t="s">
        <v>119</v>
      </c>
      <c r="B130" s="10">
        <v>2030</v>
      </c>
      <c r="C130" s="10">
        <v>27.777799999999999</v>
      </c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 t="s">
        <v>119</v>
      </c>
      <c r="B131" s="10">
        <v>2035</v>
      </c>
      <c r="C131" s="10">
        <v>27.777799999999999</v>
      </c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 t="s">
        <v>119</v>
      </c>
      <c r="B132" s="10">
        <v>2040</v>
      </c>
      <c r="C132" s="10">
        <v>27.777799999999999</v>
      </c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 t="s">
        <v>119</v>
      </c>
      <c r="B133" s="10">
        <v>2045</v>
      </c>
      <c r="C133" s="10">
        <v>27.777799999999999</v>
      </c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 t="s">
        <v>119</v>
      </c>
      <c r="B134" s="10">
        <v>2050</v>
      </c>
      <c r="C134" s="10">
        <v>27.777799999999999</v>
      </c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 t="s">
        <v>120</v>
      </c>
      <c r="B135" s="10">
        <v>2022</v>
      </c>
      <c r="C135" s="10">
        <v>27.777799999999999</v>
      </c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 t="s">
        <v>120</v>
      </c>
      <c r="B136" s="10">
        <v>2025</v>
      </c>
      <c r="C136" s="10">
        <v>27.777799999999999</v>
      </c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 t="s">
        <v>120</v>
      </c>
      <c r="B137" s="10">
        <v>2030</v>
      </c>
      <c r="C137" s="10">
        <v>27.777799999999999</v>
      </c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 t="s">
        <v>120</v>
      </c>
      <c r="B138" s="10">
        <v>2035</v>
      </c>
      <c r="C138" s="10">
        <v>27.777799999999999</v>
      </c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 t="s">
        <v>120</v>
      </c>
      <c r="B139" s="10">
        <v>2040</v>
      </c>
      <c r="C139" s="10">
        <v>27.777799999999999</v>
      </c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 t="s">
        <v>120</v>
      </c>
      <c r="B140" s="10">
        <v>2045</v>
      </c>
      <c r="C140" s="10">
        <v>27.777799999999999</v>
      </c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 t="s">
        <v>120</v>
      </c>
      <c r="B141" s="10">
        <v>2050</v>
      </c>
      <c r="C141" s="10">
        <v>27.777799999999999</v>
      </c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 t="s">
        <v>200</v>
      </c>
      <c r="B142" s="10">
        <v>2022</v>
      </c>
      <c r="C142" s="10">
        <v>27.777799999999999</v>
      </c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 t="s">
        <v>200</v>
      </c>
      <c r="B143" s="10">
        <v>2025</v>
      </c>
      <c r="C143" s="10">
        <v>27.777799999999999</v>
      </c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 t="s">
        <v>200</v>
      </c>
      <c r="B144" s="10">
        <v>2030</v>
      </c>
      <c r="C144" s="10">
        <v>27.777799999999999</v>
      </c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 t="s">
        <v>200</v>
      </c>
      <c r="B145" s="10">
        <v>2035</v>
      </c>
      <c r="C145" s="10">
        <v>27.777799999999999</v>
      </c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 t="s">
        <v>200</v>
      </c>
      <c r="B146" s="10">
        <v>2040</v>
      </c>
      <c r="C146" s="10">
        <v>27.777799999999999</v>
      </c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 t="s">
        <v>200</v>
      </c>
      <c r="B147" s="10">
        <v>2045</v>
      </c>
      <c r="C147" s="10">
        <v>27.777799999999999</v>
      </c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 t="s">
        <v>200</v>
      </c>
      <c r="B148" s="10">
        <v>2050</v>
      </c>
      <c r="C148" s="10">
        <v>27.777799999999999</v>
      </c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 t="s">
        <v>139</v>
      </c>
      <c r="B149" s="10">
        <v>2022</v>
      </c>
      <c r="C149" s="10">
        <v>27.777799999999999</v>
      </c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 t="s">
        <v>139</v>
      </c>
      <c r="B150" s="10">
        <v>2025</v>
      </c>
      <c r="C150" s="10">
        <v>27.777799999999999</v>
      </c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 t="s">
        <v>139</v>
      </c>
      <c r="B151" s="10">
        <v>2030</v>
      </c>
      <c r="C151" s="10">
        <v>27.777799999999999</v>
      </c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 t="s">
        <v>139</v>
      </c>
      <c r="B152" s="10">
        <v>2035</v>
      </c>
      <c r="C152" s="10">
        <v>27.777799999999999</v>
      </c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 t="s">
        <v>139</v>
      </c>
      <c r="B153" s="10">
        <v>2040</v>
      </c>
      <c r="C153" s="10">
        <v>27.777799999999999</v>
      </c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 t="s">
        <v>139</v>
      </c>
      <c r="B154" s="10">
        <v>2045</v>
      </c>
      <c r="C154" s="10">
        <v>27.777799999999999</v>
      </c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 t="s">
        <v>139</v>
      </c>
      <c r="B155" s="10">
        <v>2050</v>
      </c>
      <c r="C155" s="10">
        <v>27.777799999999999</v>
      </c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 t="s">
        <v>214</v>
      </c>
      <c r="B156" s="10">
        <v>2022</v>
      </c>
      <c r="C156" s="10">
        <v>27.777799999999999</v>
      </c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 t="s">
        <v>214</v>
      </c>
      <c r="B157" s="10">
        <v>2025</v>
      </c>
      <c r="C157" s="10">
        <v>27.777799999999999</v>
      </c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 t="s">
        <v>214</v>
      </c>
      <c r="B158" s="10">
        <v>2030</v>
      </c>
      <c r="C158" s="10">
        <v>27.777799999999999</v>
      </c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 t="s">
        <v>214</v>
      </c>
      <c r="B159" s="10">
        <v>2035</v>
      </c>
      <c r="C159" s="10">
        <v>27.777799999999999</v>
      </c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 t="s">
        <v>214</v>
      </c>
      <c r="B160" s="10">
        <v>2040</v>
      </c>
      <c r="C160" s="10">
        <v>27.777799999999999</v>
      </c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 t="s">
        <v>214</v>
      </c>
      <c r="B161" s="10">
        <v>2045</v>
      </c>
      <c r="C161" s="10">
        <v>27.777799999999999</v>
      </c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 t="s">
        <v>214</v>
      </c>
      <c r="B162" s="10">
        <v>2050</v>
      </c>
      <c r="C162" s="10">
        <v>27.777799999999999</v>
      </c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 t="s">
        <v>145</v>
      </c>
      <c r="B163" s="10">
        <v>2022</v>
      </c>
      <c r="C163" s="10">
        <v>27.777799999999999</v>
      </c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 t="s">
        <v>145</v>
      </c>
      <c r="B164" s="10">
        <v>2025</v>
      </c>
      <c r="C164" s="10">
        <v>27.777799999999999</v>
      </c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 t="s">
        <v>145</v>
      </c>
      <c r="B165" s="10">
        <v>2030</v>
      </c>
      <c r="C165" s="10">
        <v>27.777799999999999</v>
      </c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 t="s">
        <v>145</v>
      </c>
      <c r="B166" s="10">
        <v>2035</v>
      </c>
      <c r="C166" s="10">
        <v>27.777799999999999</v>
      </c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 t="s">
        <v>145</v>
      </c>
      <c r="B167" s="10">
        <v>2040</v>
      </c>
      <c r="C167" s="10">
        <v>27.777799999999999</v>
      </c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 t="s">
        <v>145</v>
      </c>
      <c r="B168" s="10">
        <v>2045</v>
      </c>
      <c r="C168" s="10">
        <v>27.777799999999999</v>
      </c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 t="s">
        <v>145</v>
      </c>
      <c r="B169" s="10">
        <v>2050</v>
      </c>
      <c r="C169" s="10">
        <v>27.777799999999999</v>
      </c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 t="s">
        <v>202</v>
      </c>
      <c r="B170" s="10">
        <v>2022</v>
      </c>
      <c r="C170" s="10">
        <v>13.8889</v>
      </c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 t="s">
        <v>202</v>
      </c>
      <c r="B171" s="10">
        <v>2025</v>
      </c>
      <c r="C171" s="10">
        <v>13.8889</v>
      </c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 t="s">
        <v>202</v>
      </c>
      <c r="B172" s="10">
        <v>2030</v>
      </c>
      <c r="C172" s="10">
        <v>13.8889</v>
      </c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 t="s">
        <v>202</v>
      </c>
      <c r="B173" s="10">
        <v>2035</v>
      </c>
      <c r="C173" s="10">
        <v>13.8889</v>
      </c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 t="s">
        <v>202</v>
      </c>
      <c r="B174" s="10">
        <v>2040</v>
      </c>
      <c r="C174" s="10">
        <v>13.8889</v>
      </c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 t="s">
        <v>202</v>
      </c>
      <c r="B175" s="10">
        <v>2045</v>
      </c>
      <c r="C175" s="10">
        <v>13.8889</v>
      </c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 t="s">
        <v>202</v>
      </c>
      <c r="B176" s="10">
        <v>2050</v>
      </c>
      <c r="C176" s="10">
        <v>13.8889</v>
      </c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 t="s">
        <v>146</v>
      </c>
      <c r="B177" s="10">
        <v>2022</v>
      </c>
      <c r="C177" s="10">
        <v>13.8889</v>
      </c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 t="s">
        <v>146</v>
      </c>
      <c r="B178" s="10">
        <v>2025</v>
      </c>
      <c r="C178" s="10">
        <v>13.8889</v>
      </c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 t="s">
        <v>146</v>
      </c>
      <c r="B179" s="10">
        <v>2030</v>
      </c>
      <c r="C179" s="10">
        <v>13.8889</v>
      </c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 t="s">
        <v>146</v>
      </c>
      <c r="B180" s="10">
        <v>2035</v>
      </c>
      <c r="C180" s="10">
        <v>13.8889</v>
      </c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 t="s">
        <v>146</v>
      </c>
      <c r="B181" s="10">
        <v>2040</v>
      </c>
      <c r="C181" s="10">
        <v>13.8889</v>
      </c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 t="s">
        <v>146</v>
      </c>
      <c r="B182" s="10">
        <v>2045</v>
      </c>
      <c r="C182" s="10">
        <v>13.8889</v>
      </c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 t="s">
        <v>146</v>
      </c>
      <c r="B183" s="10">
        <v>2050</v>
      </c>
      <c r="C183" s="10">
        <v>13.8889</v>
      </c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 t="s">
        <v>147</v>
      </c>
      <c r="B184" s="10">
        <v>2022</v>
      </c>
      <c r="C184" s="10">
        <v>13.8889</v>
      </c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 t="s">
        <v>147</v>
      </c>
      <c r="B185" s="10">
        <v>2025</v>
      </c>
      <c r="C185" s="10">
        <v>13.8889</v>
      </c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 t="s">
        <v>147</v>
      </c>
      <c r="B186" s="10">
        <v>2030</v>
      </c>
      <c r="C186" s="10">
        <v>13.8889</v>
      </c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 t="s">
        <v>147</v>
      </c>
      <c r="B187" s="10">
        <v>2035</v>
      </c>
      <c r="C187" s="10">
        <v>13.8889</v>
      </c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 t="s">
        <v>147</v>
      </c>
      <c r="B188" s="10">
        <v>2040</v>
      </c>
      <c r="C188" s="10">
        <v>13.8889</v>
      </c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 t="s">
        <v>147</v>
      </c>
      <c r="B189" s="10">
        <v>2045</v>
      </c>
      <c r="C189" s="10">
        <v>13.8889</v>
      </c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 t="s">
        <v>147</v>
      </c>
      <c r="B190" s="10">
        <v>2050</v>
      </c>
      <c r="C190" s="10">
        <v>13.8889</v>
      </c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 t="s">
        <v>148</v>
      </c>
      <c r="B191" s="10">
        <v>2022</v>
      </c>
      <c r="C191" s="10">
        <v>13.8889</v>
      </c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 t="s">
        <v>148</v>
      </c>
      <c r="B192" s="10">
        <v>2025</v>
      </c>
      <c r="C192" s="10">
        <v>13.8889</v>
      </c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 t="s">
        <v>148</v>
      </c>
      <c r="B193" s="10">
        <v>2030</v>
      </c>
      <c r="C193" s="10">
        <v>13.8889</v>
      </c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 t="s">
        <v>148</v>
      </c>
      <c r="B194" s="10">
        <v>2035</v>
      </c>
      <c r="C194" s="10">
        <v>13.8889</v>
      </c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 t="s">
        <v>148</v>
      </c>
      <c r="B195" s="10">
        <v>2040</v>
      </c>
      <c r="C195" s="10">
        <v>13.8889</v>
      </c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 t="s">
        <v>148</v>
      </c>
      <c r="B196" s="10">
        <v>2045</v>
      </c>
      <c r="C196" s="10">
        <v>13.8889</v>
      </c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 t="s">
        <v>148</v>
      </c>
      <c r="B197" s="10">
        <v>2050</v>
      </c>
      <c r="C197" s="10">
        <v>13.8889</v>
      </c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 t="s">
        <v>149</v>
      </c>
      <c r="B198" s="10">
        <v>2022</v>
      </c>
      <c r="C198" s="10">
        <v>5.5555599999999998</v>
      </c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 t="s">
        <v>149</v>
      </c>
      <c r="B199" s="10">
        <v>2025</v>
      </c>
      <c r="C199" s="10">
        <v>5.5555599999999998</v>
      </c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 t="s">
        <v>149</v>
      </c>
      <c r="B200" s="10">
        <v>2030</v>
      </c>
      <c r="C200" s="10">
        <v>5.5555599999999998</v>
      </c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 t="s">
        <v>149</v>
      </c>
      <c r="B201" s="10">
        <v>2035</v>
      </c>
      <c r="C201" s="10">
        <v>5.5555599999999998</v>
      </c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 t="s">
        <v>149</v>
      </c>
      <c r="B202" s="10">
        <v>2040</v>
      </c>
      <c r="C202" s="10">
        <v>5.5555599999999998</v>
      </c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 t="s">
        <v>149</v>
      </c>
      <c r="B203" s="10">
        <v>2045</v>
      </c>
      <c r="C203" s="10">
        <v>5.5555599999999998</v>
      </c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 t="s">
        <v>149</v>
      </c>
      <c r="B204" s="10">
        <v>2050</v>
      </c>
      <c r="C204" s="10">
        <v>5.5555599999999998</v>
      </c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 t="s">
        <v>224</v>
      </c>
      <c r="B205" s="10">
        <v>2022</v>
      </c>
      <c r="C205" s="10">
        <v>5.5555599999999998</v>
      </c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 t="s">
        <v>224</v>
      </c>
      <c r="B206" s="10">
        <v>2025</v>
      </c>
      <c r="C206" s="10">
        <v>5.5555599999999998</v>
      </c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 t="s">
        <v>224</v>
      </c>
      <c r="B207" s="10">
        <v>2030</v>
      </c>
      <c r="C207" s="10">
        <v>5.5555599999999998</v>
      </c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 t="s">
        <v>224</v>
      </c>
      <c r="B208" s="10">
        <v>2035</v>
      </c>
      <c r="C208" s="10">
        <v>5.5555599999999998</v>
      </c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 t="s">
        <v>224</v>
      </c>
      <c r="B209" s="10">
        <v>2040</v>
      </c>
      <c r="C209" s="10">
        <v>5.5555599999999998</v>
      </c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 t="s">
        <v>224</v>
      </c>
      <c r="B210" s="10">
        <v>2045</v>
      </c>
      <c r="C210" s="10">
        <v>5.5555599999999998</v>
      </c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 t="s">
        <v>224</v>
      </c>
      <c r="B211" s="10">
        <v>2050</v>
      </c>
      <c r="C211" s="10">
        <v>5.5555599999999998</v>
      </c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 t="s">
        <v>225</v>
      </c>
      <c r="B212" s="10">
        <v>2022</v>
      </c>
      <c r="C212" s="10">
        <v>5.5555599999999998</v>
      </c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 t="s">
        <v>225</v>
      </c>
      <c r="B213" s="10">
        <v>2025</v>
      </c>
      <c r="C213" s="10">
        <v>5.5555599999999998</v>
      </c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 t="s">
        <v>225</v>
      </c>
      <c r="B214" s="10">
        <v>2030</v>
      </c>
      <c r="C214" s="10">
        <v>5.5555599999999998</v>
      </c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 t="s">
        <v>225</v>
      </c>
      <c r="B215" s="10">
        <v>2035</v>
      </c>
      <c r="C215" s="10">
        <v>5.5555599999999998</v>
      </c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 t="s">
        <v>225</v>
      </c>
      <c r="B216" s="10">
        <v>2040</v>
      </c>
      <c r="C216" s="10">
        <v>5.5555599999999998</v>
      </c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 t="s">
        <v>225</v>
      </c>
      <c r="B217" s="10">
        <v>2045</v>
      </c>
      <c r="C217" s="10">
        <v>5.5555599999999998</v>
      </c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 t="s">
        <v>225</v>
      </c>
      <c r="B218" s="10">
        <v>2050</v>
      </c>
      <c r="C218" s="10">
        <v>5.5555599999999998</v>
      </c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 t="s">
        <v>150</v>
      </c>
      <c r="B219" s="10">
        <v>2022</v>
      </c>
      <c r="C219" s="10">
        <v>5.5555599999999998</v>
      </c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 t="s">
        <v>150</v>
      </c>
      <c r="B220" s="10">
        <v>2025</v>
      </c>
      <c r="C220" s="10">
        <v>5.5555599999999998</v>
      </c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 t="s">
        <v>150</v>
      </c>
      <c r="B221" s="10">
        <v>2030</v>
      </c>
      <c r="C221" s="10">
        <v>5.5555599999999998</v>
      </c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 t="s">
        <v>150</v>
      </c>
      <c r="B222" s="10">
        <v>2035</v>
      </c>
      <c r="C222" s="10">
        <v>5.5555599999999998</v>
      </c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 t="s">
        <v>150</v>
      </c>
      <c r="B223" s="10">
        <v>2040</v>
      </c>
      <c r="C223" s="10">
        <v>5.5555599999999998</v>
      </c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 t="s">
        <v>150</v>
      </c>
      <c r="B224" s="10">
        <v>2045</v>
      </c>
      <c r="C224" s="10">
        <v>5.5555599999999998</v>
      </c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 t="s">
        <v>150</v>
      </c>
      <c r="B225" s="10">
        <v>2050</v>
      </c>
      <c r="C225" s="10">
        <v>5.5555599999999998</v>
      </c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 t="s">
        <v>151</v>
      </c>
      <c r="B226" s="10">
        <v>2022</v>
      </c>
      <c r="C226" s="10">
        <v>55.555599999999998</v>
      </c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 t="s">
        <v>151</v>
      </c>
      <c r="B227" s="10">
        <v>2025</v>
      </c>
      <c r="C227" s="10">
        <v>55.555599999999998</v>
      </c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 t="s">
        <v>151</v>
      </c>
      <c r="B228" s="10">
        <v>2030</v>
      </c>
      <c r="C228" s="10">
        <v>55.555599999999998</v>
      </c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 t="s">
        <v>151</v>
      </c>
      <c r="B229" s="10">
        <v>2035</v>
      </c>
      <c r="C229" s="10">
        <v>55.555599999999998</v>
      </c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 t="s">
        <v>151</v>
      </c>
      <c r="B230" s="10">
        <v>2040</v>
      </c>
      <c r="C230" s="10">
        <v>55.555599999999998</v>
      </c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 t="s">
        <v>151</v>
      </c>
      <c r="B231" s="10">
        <v>2045</v>
      </c>
      <c r="C231" s="10">
        <v>55.555599999999998</v>
      </c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 t="s">
        <v>151</v>
      </c>
      <c r="B232" s="10">
        <v>2050</v>
      </c>
      <c r="C232" s="10">
        <v>55.555599999999998</v>
      </c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 t="s">
        <v>199</v>
      </c>
      <c r="B233" s="10">
        <v>2022</v>
      </c>
      <c r="C233" s="10">
        <v>27.777799999999999</v>
      </c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 t="s">
        <v>199</v>
      </c>
      <c r="B234" s="10">
        <v>2025</v>
      </c>
      <c r="C234" s="10">
        <v>27.777799999999999</v>
      </c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 t="s">
        <v>199</v>
      </c>
      <c r="B235" s="10">
        <v>2030</v>
      </c>
      <c r="C235" s="10">
        <v>27.777799999999999</v>
      </c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 t="s">
        <v>199</v>
      </c>
      <c r="B236" s="10">
        <v>2035</v>
      </c>
      <c r="C236" s="10">
        <v>27.777799999999999</v>
      </c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 t="s">
        <v>199</v>
      </c>
      <c r="B237" s="10">
        <v>2040</v>
      </c>
      <c r="C237" s="10">
        <v>27.777799999999999</v>
      </c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 t="s">
        <v>199</v>
      </c>
      <c r="B238" s="10">
        <v>2045</v>
      </c>
      <c r="C238" s="10">
        <v>27.777799999999999</v>
      </c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 t="s">
        <v>199</v>
      </c>
      <c r="B239" s="10">
        <v>2050</v>
      </c>
      <c r="C239" s="10">
        <v>27.777799999999999</v>
      </c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 t="s">
        <v>210</v>
      </c>
      <c r="B240" s="10">
        <v>2022</v>
      </c>
      <c r="C240" s="10">
        <v>13.8889</v>
      </c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 t="s">
        <v>210</v>
      </c>
      <c r="B241" s="10">
        <v>2025</v>
      </c>
      <c r="C241" s="10">
        <v>13.8889</v>
      </c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 t="s">
        <v>210</v>
      </c>
      <c r="B242" s="10">
        <v>2030</v>
      </c>
      <c r="C242" s="10">
        <v>13.8889</v>
      </c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 t="s">
        <v>210</v>
      </c>
      <c r="B243" s="10">
        <v>2035</v>
      </c>
      <c r="C243" s="10">
        <v>13.8889</v>
      </c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 t="s">
        <v>210</v>
      </c>
      <c r="B244" s="10">
        <v>2040</v>
      </c>
      <c r="C244" s="10">
        <v>13.8889</v>
      </c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 t="s">
        <v>210</v>
      </c>
      <c r="B245" s="10">
        <v>2045</v>
      </c>
      <c r="C245" s="10">
        <v>13.8889</v>
      </c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 t="s">
        <v>210</v>
      </c>
      <c r="B246" s="10">
        <v>2050</v>
      </c>
      <c r="C246" s="10">
        <v>13.8889</v>
      </c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 t="s">
        <v>121</v>
      </c>
      <c r="B247" s="10">
        <v>2022</v>
      </c>
      <c r="C247" s="10">
        <v>0</v>
      </c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 t="s">
        <v>122</v>
      </c>
      <c r="B248" s="10">
        <v>2022</v>
      </c>
      <c r="C248" s="10">
        <v>0</v>
      </c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 t="s">
        <v>124</v>
      </c>
      <c r="B249" s="10">
        <v>2022</v>
      </c>
      <c r="C249" s="10">
        <v>0</v>
      </c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 t="s">
        <v>126</v>
      </c>
      <c r="B250" s="10">
        <v>2022</v>
      </c>
      <c r="C250" s="10">
        <v>0</v>
      </c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 t="s">
        <v>127</v>
      </c>
      <c r="B251" s="10">
        <v>2022</v>
      </c>
      <c r="C251" s="10">
        <v>0</v>
      </c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 t="s">
        <v>128</v>
      </c>
      <c r="B252" s="10">
        <v>2022</v>
      </c>
      <c r="C252" s="10">
        <v>0</v>
      </c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 t="s">
        <v>130</v>
      </c>
      <c r="B253" s="10">
        <v>2022</v>
      </c>
      <c r="C253" s="10">
        <v>0</v>
      </c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 t="s">
        <v>131</v>
      </c>
      <c r="B254" s="10">
        <v>2022</v>
      </c>
      <c r="C254" s="10">
        <v>0</v>
      </c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 t="s">
        <v>132</v>
      </c>
      <c r="B255" s="10">
        <v>2022</v>
      </c>
      <c r="C255" s="10">
        <v>0</v>
      </c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 t="s">
        <v>134</v>
      </c>
      <c r="B256" s="10">
        <v>2022</v>
      </c>
      <c r="C256" s="10">
        <v>0</v>
      </c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 t="s">
        <v>135</v>
      </c>
      <c r="B257" s="10">
        <v>2022</v>
      </c>
      <c r="C257" s="10">
        <v>0</v>
      </c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 t="s">
        <v>138</v>
      </c>
      <c r="B258" s="10">
        <v>2022</v>
      </c>
      <c r="C258" s="10">
        <v>0</v>
      </c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 t="s">
        <v>204</v>
      </c>
      <c r="B259" s="10">
        <v>2022</v>
      </c>
      <c r="C259" s="10">
        <v>0</v>
      </c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 t="s">
        <v>205</v>
      </c>
      <c r="B260" s="10">
        <v>2022</v>
      </c>
      <c r="C260" s="10">
        <v>0</v>
      </c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 t="s">
        <v>142</v>
      </c>
      <c r="B261" s="10">
        <v>2022</v>
      </c>
      <c r="C261" s="10">
        <v>0</v>
      </c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 t="s">
        <v>203</v>
      </c>
      <c r="B262" s="10">
        <v>2022</v>
      </c>
      <c r="C262" s="10">
        <v>0</v>
      </c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 t="s">
        <v>143</v>
      </c>
      <c r="B263" s="10">
        <v>2022</v>
      </c>
      <c r="C263" s="10">
        <v>0</v>
      </c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 t="s">
        <v>201</v>
      </c>
      <c r="B264" s="10">
        <v>2022</v>
      </c>
      <c r="C264" s="10">
        <v>0</v>
      </c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 t="s">
        <v>144</v>
      </c>
      <c r="B265" s="10">
        <v>2022</v>
      </c>
      <c r="C265" s="10">
        <v>0</v>
      </c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 t="s">
        <v>121</v>
      </c>
      <c r="B266" s="10">
        <v>2025</v>
      </c>
      <c r="C266" s="10">
        <v>0</v>
      </c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 t="s">
        <v>122</v>
      </c>
      <c r="B267" s="10">
        <v>2025</v>
      </c>
      <c r="C267" s="10">
        <v>0</v>
      </c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 t="s">
        <v>124</v>
      </c>
      <c r="B268" s="10">
        <v>2025</v>
      </c>
      <c r="C268" s="10">
        <v>0</v>
      </c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 t="s">
        <v>126</v>
      </c>
      <c r="B269" s="10">
        <v>2025</v>
      </c>
      <c r="C269" s="10">
        <v>0</v>
      </c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 t="s">
        <v>127</v>
      </c>
      <c r="B270" s="10">
        <v>2025</v>
      </c>
      <c r="C270" s="10">
        <v>0</v>
      </c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 t="s">
        <v>128</v>
      </c>
      <c r="B271" s="10">
        <v>2025</v>
      </c>
      <c r="C271" s="10">
        <v>0</v>
      </c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 t="s">
        <v>130</v>
      </c>
      <c r="B272" s="10">
        <v>2025</v>
      </c>
      <c r="C272" s="10">
        <v>0</v>
      </c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 t="s">
        <v>131</v>
      </c>
      <c r="B273" s="10">
        <v>2025</v>
      </c>
      <c r="C273" s="10">
        <v>0</v>
      </c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 t="s">
        <v>132</v>
      </c>
      <c r="B274" s="10">
        <v>2025</v>
      </c>
      <c r="C274" s="10">
        <v>0</v>
      </c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 t="s">
        <v>134</v>
      </c>
      <c r="B275" s="10">
        <v>2025</v>
      </c>
      <c r="C275" s="10">
        <v>0</v>
      </c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 t="s">
        <v>135</v>
      </c>
      <c r="B276" s="10">
        <v>2025</v>
      </c>
      <c r="C276" s="10">
        <v>0</v>
      </c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 t="s">
        <v>138</v>
      </c>
      <c r="B277" s="10">
        <v>2025</v>
      </c>
      <c r="C277" s="10">
        <v>0</v>
      </c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 t="s">
        <v>204</v>
      </c>
      <c r="B278" s="10">
        <v>2025</v>
      </c>
      <c r="C278" s="10">
        <v>0</v>
      </c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 t="s">
        <v>205</v>
      </c>
      <c r="B279" s="10">
        <v>2025</v>
      </c>
      <c r="C279" s="10">
        <v>0</v>
      </c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 t="s">
        <v>142</v>
      </c>
      <c r="B280" s="10">
        <v>2025</v>
      </c>
      <c r="C280" s="10">
        <v>0</v>
      </c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 t="s">
        <v>203</v>
      </c>
      <c r="B281" s="10">
        <v>2025</v>
      </c>
      <c r="C281" s="10">
        <v>0</v>
      </c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 t="s">
        <v>143</v>
      </c>
      <c r="B282" s="10">
        <v>2025</v>
      </c>
      <c r="C282" s="10">
        <v>0</v>
      </c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 t="s">
        <v>201</v>
      </c>
      <c r="B283" s="10">
        <v>2025</v>
      </c>
      <c r="C283" s="10">
        <v>0</v>
      </c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 t="s">
        <v>144</v>
      </c>
      <c r="B284" s="10">
        <v>2025</v>
      </c>
      <c r="C284" s="10">
        <v>0</v>
      </c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 t="s">
        <v>121</v>
      </c>
      <c r="B285" s="10">
        <v>2030</v>
      </c>
      <c r="C285" s="10">
        <v>0</v>
      </c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 t="s">
        <v>122</v>
      </c>
      <c r="B286" s="10">
        <v>2030</v>
      </c>
      <c r="C286" s="10">
        <v>0</v>
      </c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 t="s">
        <v>124</v>
      </c>
      <c r="B287" s="10">
        <v>2030</v>
      </c>
      <c r="C287" s="10">
        <v>0</v>
      </c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 t="s">
        <v>126</v>
      </c>
      <c r="B288" s="10">
        <v>2030</v>
      </c>
      <c r="C288" s="10">
        <v>0</v>
      </c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 t="s">
        <v>127</v>
      </c>
      <c r="B289" s="10">
        <v>2030</v>
      </c>
      <c r="C289" s="10">
        <v>0</v>
      </c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 t="s">
        <v>128</v>
      </c>
      <c r="B290" s="10">
        <v>2030</v>
      </c>
      <c r="C290" s="10">
        <v>0</v>
      </c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 t="s">
        <v>130</v>
      </c>
      <c r="B291" s="10">
        <v>2030</v>
      </c>
      <c r="C291" s="10">
        <v>0</v>
      </c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 t="s">
        <v>131</v>
      </c>
      <c r="B292" s="10">
        <v>2030</v>
      </c>
      <c r="C292" s="10">
        <v>0</v>
      </c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 t="s">
        <v>132</v>
      </c>
      <c r="B293" s="10">
        <v>2030</v>
      </c>
      <c r="C293" s="10">
        <v>0</v>
      </c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 t="s">
        <v>134</v>
      </c>
      <c r="B294" s="10">
        <v>2030</v>
      </c>
      <c r="C294" s="10">
        <v>0</v>
      </c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 t="s">
        <v>135</v>
      </c>
      <c r="B295" s="10">
        <v>2030</v>
      </c>
      <c r="C295" s="10">
        <v>0</v>
      </c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 t="s">
        <v>138</v>
      </c>
      <c r="B296" s="10">
        <v>2030</v>
      </c>
      <c r="C296" s="10">
        <v>0</v>
      </c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 t="s">
        <v>204</v>
      </c>
      <c r="B297" s="10">
        <v>2030</v>
      </c>
      <c r="C297" s="10">
        <v>0</v>
      </c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 t="s">
        <v>205</v>
      </c>
      <c r="B298" s="10">
        <v>2030</v>
      </c>
      <c r="C298" s="10">
        <v>0</v>
      </c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 t="s">
        <v>142</v>
      </c>
      <c r="B299" s="10">
        <v>2030</v>
      </c>
      <c r="C299" s="10">
        <v>0</v>
      </c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 t="s">
        <v>203</v>
      </c>
      <c r="B300" s="10">
        <v>2030</v>
      </c>
      <c r="C300" s="10">
        <v>0</v>
      </c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 t="s">
        <v>143</v>
      </c>
      <c r="B301" s="10">
        <v>2030</v>
      </c>
      <c r="C301" s="10">
        <v>0</v>
      </c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 t="s">
        <v>201</v>
      </c>
      <c r="B302" s="10">
        <v>2030</v>
      </c>
      <c r="C302" s="10">
        <v>0</v>
      </c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 t="s">
        <v>144</v>
      </c>
      <c r="B303" s="10">
        <v>2030</v>
      </c>
      <c r="C303" s="10">
        <v>0</v>
      </c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 t="s">
        <v>121</v>
      </c>
      <c r="B304" s="10">
        <v>2035</v>
      </c>
      <c r="C304" s="10">
        <v>0</v>
      </c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 t="s">
        <v>122</v>
      </c>
      <c r="B305" s="10">
        <v>2035</v>
      </c>
      <c r="C305" s="10">
        <v>0</v>
      </c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 t="s">
        <v>124</v>
      </c>
      <c r="B306" s="10">
        <v>2035</v>
      </c>
      <c r="C306" s="10">
        <v>0</v>
      </c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 t="s">
        <v>126</v>
      </c>
      <c r="B307" s="10">
        <v>2035</v>
      </c>
      <c r="C307" s="10">
        <v>0</v>
      </c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 t="s">
        <v>127</v>
      </c>
      <c r="B308" s="10">
        <v>2035</v>
      </c>
      <c r="C308" s="10">
        <v>0</v>
      </c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 t="s">
        <v>128</v>
      </c>
      <c r="B309" s="10">
        <v>2035</v>
      </c>
      <c r="C309" s="10">
        <v>0</v>
      </c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 t="s">
        <v>130</v>
      </c>
      <c r="B310" s="10">
        <v>2035</v>
      </c>
      <c r="C310" s="10">
        <v>0</v>
      </c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 t="s">
        <v>131</v>
      </c>
      <c r="B311" s="10">
        <v>2035</v>
      </c>
      <c r="C311" s="10">
        <v>0</v>
      </c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 t="s">
        <v>132</v>
      </c>
      <c r="B312" s="10">
        <v>2035</v>
      </c>
      <c r="C312" s="10">
        <v>0</v>
      </c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 t="s">
        <v>134</v>
      </c>
      <c r="B313" s="10">
        <v>2035</v>
      </c>
      <c r="C313" s="10">
        <v>0</v>
      </c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 t="s">
        <v>135</v>
      </c>
      <c r="B314" s="10">
        <v>2035</v>
      </c>
      <c r="C314" s="10">
        <v>0</v>
      </c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 t="s">
        <v>138</v>
      </c>
      <c r="B315" s="10">
        <v>2035</v>
      </c>
      <c r="C315" s="10">
        <v>0</v>
      </c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 t="s">
        <v>204</v>
      </c>
      <c r="B316" s="10">
        <v>2035</v>
      </c>
      <c r="C316" s="10">
        <v>0</v>
      </c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 t="s">
        <v>205</v>
      </c>
      <c r="B317" s="10">
        <v>2035</v>
      </c>
      <c r="C317" s="10">
        <v>0</v>
      </c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 t="s">
        <v>142</v>
      </c>
      <c r="B318" s="10">
        <v>2035</v>
      </c>
      <c r="C318" s="10">
        <v>0</v>
      </c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 t="s">
        <v>203</v>
      </c>
      <c r="B319" s="10">
        <v>2035</v>
      </c>
      <c r="C319" s="10">
        <v>0</v>
      </c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 t="s">
        <v>143</v>
      </c>
      <c r="B320" s="10">
        <v>2035</v>
      </c>
      <c r="C320" s="10">
        <v>0</v>
      </c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 t="s">
        <v>201</v>
      </c>
      <c r="B321" s="10">
        <v>2035</v>
      </c>
      <c r="C321" s="10">
        <v>0</v>
      </c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 t="s">
        <v>144</v>
      </c>
      <c r="B322" s="10">
        <v>2035</v>
      </c>
      <c r="C322" s="10">
        <v>0</v>
      </c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 t="s">
        <v>121</v>
      </c>
      <c r="B323" s="10">
        <v>2040</v>
      </c>
      <c r="C323" s="10">
        <v>0</v>
      </c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 t="s">
        <v>122</v>
      </c>
      <c r="B324" s="10">
        <v>2040</v>
      </c>
      <c r="C324" s="10">
        <v>0</v>
      </c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 t="s">
        <v>124</v>
      </c>
      <c r="B325" s="10">
        <v>2040</v>
      </c>
      <c r="C325" s="10">
        <v>0</v>
      </c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 t="s">
        <v>126</v>
      </c>
      <c r="B326" s="10">
        <v>2040</v>
      </c>
      <c r="C326" s="10">
        <v>0</v>
      </c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 t="s">
        <v>127</v>
      </c>
      <c r="B327" s="10">
        <v>2040</v>
      </c>
      <c r="C327" s="10">
        <v>0</v>
      </c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 t="s">
        <v>128</v>
      </c>
      <c r="B328" s="10">
        <v>2040</v>
      </c>
      <c r="C328" s="10">
        <v>0</v>
      </c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 t="s">
        <v>130</v>
      </c>
      <c r="B329" s="10">
        <v>2040</v>
      </c>
      <c r="C329" s="10">
        <v>0</v>
      </c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 t="s">
        <v>131</v>
      </c>
      <c r="B330" s="10">
        <v>2040</v>
      </c>
      <c r="C330" s="10">
        <v>0</v>
      </c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 t="s">
        <v>132</v>
      </c>
      <c r="B331" s="10">
        <v>2040</v>
      </c>
      <c r="C331" s="10">
        <v>0</v>
      </c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 t="s">
        <v>134</v>
      </c>
      <c r="B332" s="10">
        <v>2040</v>
      </c>
      <c r="C332" s="10">
        <v>0</v>
      </c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 t="s">
        <v>135</v>
      </c>
      <c r="B333" s="10">
        <v>2040</v>
      </c>
      <c r="C333" s="10">
        <v>0</v>
      </c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 t="s">
        <v>138</v>
      </c>
      <c r="B334" s="10">
        <v>2040</v>
      </c>
      <c r="C334" s="10">
        <v>0</v>
      </c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 t="s">
        <v>204</v>
      </c>
      <c r="B335" s="10">
        <v>2040</v>
      </c>
      <c r="C335" s="10">
        <v>0</v>
      </c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 t="s">
        <v>205</v>
      </c>
      <c r="B336" s="10">
        <v>2040</v>
      </c>
      <c r="C336" s="10">
        <v>0</v>
      </c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 t="s">
        <v>142</v>
      </c>
      <c r="B337" s="10">
        <v>2040</v>
      </c>
      <c r="C337" s="10">
        <v>0</v>
      </c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 t="s">
        <v>203</v>
      </c>
      <c r="B338" s="10">
        <v>2040</v>
      </c>
      <c r="C338" s="10">
        <v>0</v>
      </c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 t="s">
        <v>143</v>
      </c>
      <c r="B339" s="10">
        <v>2040</v>
      </c>
      <c r="C339" s="10">
        <v>0</v>
      </c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 t="s">
        <v>201</v>
      </c>
      <c r="B340" s="10">
        <v>2040</v>
      </c>
      <c r="C340" s="10">
        <v>0</v>
      </c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 t="s">
        <v>144</v>
      </c>
      <c r="B341" s="10">
        <v>2040</v>
      </c>
      <c r="C341" s="10">
        <v>0</v>
      </c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 t="s">
        <v>121</v>
      </c>
      <c r="B342" s="10">
        <v>2045</v>
      </c>
      <c r="C342" s="10">
        <v>0</v>
      </c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 t="s">
        <v>122</v>
      </c>
      <c r="B343" s="10">
        <v>2045</v>
      </c>
      <c r="C343" s="10">
        <v>0</v>
      </c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 t="s">
        <v>124</v>
      </c>
      <c r="B344" s="10">
        <v>2045</v>
      </c>
      <c r="C344" s="10">
        <v>0</v>
      </c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 t="s">
        <v>126</v>
      </c>
      <c r="B345" s="10">
        <v>2045</v>
      </c>
      <c r="C345" s="10">
        <v>0</v>
      </c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 t="s">
        <v>127</v>
      </c>
      <c r="B346" s="10">
        <v>2045</v>
      </c>
      <c r="C346" s="10">
        <v>0</v>
      </c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 t="s">
        <v>128</v>
      </c>
      <c r="B347" s="10">
        <v>2045</v>
      </c>
      <c r="C347" s="10">
        <v>0</v>
      </c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 t="s">
        <v>130</v>
      </c>
      <c r="B348" s="10">
        <v>2045</v>
      </c>
      <c r="C348" s="10">
        <v>0</v>
      </c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 t="s">
        <v>131</v>
      </c>
      <c r="B349" s="10">
        <v>2045</v>
      </c>
      <c r="C349" s="10">
        <v>0</v>
      </c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 t="s">
        <v>132</v>
      </c>
      <c r="B350" s="10">
        <v>2045</v>
      </c>
      <c r="C350" s="10">
        <v>0</v>
      </c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 t="s">
        <v>134</v>
      </c>
      <c r="B351" s="10">
        <v>2045</v>
      </c>
      <c r="C351" s="10">
        <v>0</v>
      </c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 t="s">
        <v>135</v>
      </c>
      <c r="B352" s="10">
        <v>2045</v>
      </c>
      <c r="C352" s="10">
        <v>0</v>
      </c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 t="s">
        <v>138</v>
      </c>
      <c r="B353" s="10">
        <v>2045</v>
      </c>
      <c r="C353" s="10">
        <v>0</v>
      </c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 t="s">
        <v>204</v>
      </c>
      <c r="B354" s="10">
        <v>2045</v>
      </c>
      <c r="C354" s="10">
        <v>0</v>
      </c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 t="s">
        <v>205</v>
      </c>
      <c r="B355" s="10">
        <v>2045</v>
      </c>
      <c r="C355" s="10">
        <v>0</v>
      </c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 t="s">
        <v>142</v>
      </c>
      <c r="B356" s="10">
        <v>2045</v>
      </c>
      <c r="C356" s="10">
        <v>0</v>
      </c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 t="s">
        <v>203</v>
      </c>
      <c r="B357" s="10">
        <v>2045</v>
      </c>
      <c r="C357" s="10">
        <v>0</v>
      </c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 t="s">
        <v>143</v>
      </c>
      <c r="B358" s="10">
        <v>2045</v>
      </c>
      <c r="C358" s="10">
        <v>0</v>
      </c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 t="s">
        <v>201</v>
      </c>
      <c r="B359" s="10">
        <v>2045</v>
      </c>
      <c r="C359" s="10">
        <v>0</v>
      </c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 t="s">
        <v>144</v>
      </c>
      <c r="B360" s="10">
        <v>2045</v>
      </c>
      <c r="C360" s="10">
        <v>0</v>
      </c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 t="s">
        <v>121</v>
      </c>
      <c r="B361" s="10">
        <v>2050</v>
      </c>
      <c r="C361" s="10">
        <v>0</v>
      </c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 t="s">
        <v>122</v>
      </c>
      <c r="B362" s="10">
        <v>2050</v>
      </c>
      <c r="C362" s="10">
        <v>0</v>
      </c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 t="s">
        <v>124</v>
      </c>
      <c r="B363" s="10">
        <v>2050</v>
      </c>
      <c r="C363" s="10">
        <v>0</v>
      </c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 t="s">
        <v>126</v>
      </c>
      <c r="B364" s="10">
        <v>2050</v>
      </c>
      <c r="C364" s="10">
        <v>0</v>
      </c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 t="s">
        <v>127</v>
      </c>
      <c r="B365" s="10">
        <v>2050</v>
      </c>
      <c r="C365" s="10">
        <v>0</v>
      </c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 t="s">
        <v>128</v>
      </c>
      <c r="B366" s="10">
        <v>2050</v>
      </c>
      <c r="C366" s="10">
        <v>0</v>
      </c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 t="s">
        <v>130</v>
      </c>
      <c r="B367" s="10">
        <v>2050</v>
      </c>
      <c r="C367" s="10">
        <v>0</v>
      </c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 t="s">
        <v>131</v>
      </c>
      <c r="B368" s="10">
        <v>2050</v>
      </c>
      <c r="C368" s="10">
        <v>0</v>
      </c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 t="s">
        <v>132</v>
      </c>
      <c r="B369" s="10">
        <v>2050</v>
      </c>
      <c r="C369" s="10">
        <v>0</v>
      </c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 t="s">
        <v>134</v>
      </c>
      <c r="B370" s="10">
        <v>2050</v>
      </c>
      <c r="C370" s="10">
        <v>0</v>
      </c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 t="s">
        <v>135</v>
      </c>
      <c r="B371" s="10">
        <v>2050</v>
      </c>
      <c r="C371" s="10">
        <v>0</v>
      </c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 t="s">
        <v>138</v>
      </c>
      <c r="B372" s="10">
        <v>2050</v>
      </c>
      <c r="C372" s="10">
        <v>0</v>
      </c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 t="s">
        <v>204</v>
      </c>
      <c r="B373" s="10">
        <v>2050</v>
      </c>
      <c r="C373" s="10">
        <v>0</v>
      </c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 t="s">
        <v>205</v>
      </c>
      <c r="B374" s="10">
        <v>2050</v>
      </c>
      <c r="C374" s="10">
        <v>0</v>
      </c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" t="s">
        <v>142</v>
      </c>
      <c r="B375" s="10">
        <v>2050</v>
      </c>
      <c r="C375" s="10">
        <v>0</v>
      </c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" t="s">
        <v>203</v>
      </c>
      <c r="B376" s="10">
        <v>2050</v>
      </c>
      <c r="C376" s="10">
        <v>0</v>
      </c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" t="s">
        <v>143</v>
      </c>
      <c r="B377" s="10">
        <v>2050</v>
      </c>
      <c r="C377" s="10">
        <v>0</v>
      </c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" t="s">
        <v>201</v>
      </c>
      <c r="B378" s="10">
        <v>2050</v>
      </c>
      <c r="C378" s="10">
        <v>0</v>
      </c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 t="s">
        <v>144</v>
      </c>
      <c r="B379" s="10">
        <v>2050</v>
      </c>
      <c r="C379" s="10">
        <v>0</v>
      </c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/>
    <row r="581" spans="1:26" ht="15.75" customHeight="1"/>
    <row r="582" spans="1:26" ht="15.75" customHeight="1"/>
    <row r="583" spans="1:26" ht="15.75" customHeight="1"/>
    <row r="584" spans="1:26" ht="15.75" customHeight="1"/>
    <row r="585" spans="1:26" ht="15.75" customHeight="1"/>
    <row r="586" spans="1:26" ht="15.75" customHeight="1"/>
    <row r="587" spans="1:26" ht="15.75" customHeight="1"/>
    <row r="588" spans="1:26" ht="15.75" customHeight="1"/>
    <row r="589" spans="1:26" ht="15.75" customHeight="1"/>
    <row r="590" spans="1:26" ht="15.75" customHeight="1"/>
    <row r="591" spans="1:26" ht="15.75" customHeight="1"/>
    <row r="592" spans="1:26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" bottom="0" header="0" footer="0"/>
  <pageSetup orientation="landscape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Z1000"/>
  <sheetViews>
    <sheetView workbookViewId="0"/>
  </sheetViews>
  <sheetFormatPr baseColWidth="10" defaultColWidth="14.44140625" defaultRowHeight="15" customHeight="1"/>
  <cols>
    <col min="1" max="6" width="13.5546875" customWidth="1"/>
    <col min="7" max="23" width="8.6640625" customWidth="1"/>
  </cols>
  <sheetData>
    <row r="1" spans="1:26" ht="14.4">
      <c r="A1" s="1" t="s">
        <v>3</v>
      </c>
      <c r="B1" s="1" t="s">
        <v>8</v>
      </c>
      <c r="C1" s="1" t="s">
        <v>226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>
      <c r="A2" s="4" t="s">
        <v>16</v>
      </c>
      <c r="B2" s="10">
        <v>2022</v>
      </c>
      <c r="C2" s="10">
        <v>0.05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>
      <c r="A3" s="4" t="s">
        <v>16</v>
      </c>
      <c r="B3" s="10">
        <v>2025</v>
      </c>
      <c r="C3" s="10">
        <v>0.05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" customHeight="1">
      <c r="A4" s="4" t="s">
        <v>16</v>
      </c>
      <c r="B4" s="10">
        <v>2030</v>
      </c>
      <c r="C4" s="10">
        <v>0.05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" customHeight="1">
      <c r="A5" s="4" t="s">
        <v>16</v>
      </c>
      <c r="B5" s="10">
        <v>2035</v>
      </c>
      <c r="C5" s="10">
        <v>0.05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" customHeight="1">
      <c r="A6" s="4" t="s">
        <v>16</v>
      </c>
      <c r="B6" s="10">
        <v>2040</v>
      </c>
      <c r="C6" s="10">
        <v>0.05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" customHeight="1">
      <c r="A7" s="4" t="s">
        <v>16</v>
      </c>
      <c r="B7" s="10">
        <v>2045</v>
      </c>
      <c r="C7" s="10">
        <v>0.05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" customHeight="1">
      <c r="A8" s="4" t="s">
        <v>16</v>
      </c>
      <c r="B8" s="10">
        <v>2050</v>
      </c>
      <c r="C8" s="10">
        <v>0.05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4">
      <c r="A9" s="4" t="s">
        <v>97</v>
      </c>
      <c r="B9" s="10">
        <v>2022</v>
      </c>
      <c r="C9" s="10">
        <v>0.05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4">
      <c r="A10" s="4" t="s">
        <v>97</v>
      </c>
      <c r="B10" s="10">
        <v>2025</v>
      </c>
      <c r="C10" s="10">
        <v>0.05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4">
      <c r="A11" s="4" t="s">
        <v>97</v>
      </c>
      <c r="B11" s="10">
        <v>2030</v>
      </c>
      <c r="C11" s="10">
        <v>0.05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>
      <c r="A12" s="4" t="s">
        <v>97</v>
      </c>
      <c r="B12" s="10">
        <v>2035</v>
      </c>
      <c r="C12" s="10">
        <v>0.05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>
      <c r="A13" s="4" t="s">
        <v>97</v>
      </c>
      <c r="B13" s="10">
        <v>2040</v>
      </c>
      <c r="C13" s="10">
        <v>0.05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>
      <c r="A14" s="4" t="s">
        <v>97</v>
      </c>
      <c r="B14" s="10">
        <v>2045</v>
      </c>
      <c r="C14" s="10">
        <v>0.05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>
      <c r="A15" s="4" t="s">
        <v>97</v>
      </c>
      <c r="B15" s="10">
        <v>2050</v>
      </c>
      <c r="C15" s="10">
        <v>0.05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>
      <c r="A16" s="4" t="s">
        <v>99</v>
      </c>
      <c r="B16" s="10">
        <v>2022</v>
      </c>
      <c r="C16" s="10">
        <v>0.05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>
      <c r="A17" s="4" t="s">
        <v>99</v>
      </c>
      <c r="B17" s="10">
        <v>2025</v>
      </c>
      <c r="C17" s="10">
        <v>0.05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>
      <c r="A18" s="4" t="s">
        <v>99</v>
      </c>
      <c r="B18" s="10">
        <v>2030</v>
      </c>
      <c r="C18" s="10">
        <v>0.05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>
      <c r="A19" s="4" t="s">
        <v>99</v>
      </c>
      <c r="B19" s="10">
        <v>2035</v>
      </c>
      <c r="C19" s="10">
        <v>0.05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>
      <c r="A20" s="4" t="s">
        <v>99</v>
      </c>
      <c r="B20" s="10">
        <v>2040</v>
      </c>
      <c r="C20" s="10">
        <v>0.05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4" t="s">
        <v>99</v>
      </c>
      <c r="B21" s="10">
        <v>2045</v>
      </c>
      <c r="C21" s="10">
        <v>0.05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 t="s">
        <v>99</v>
      </c>
      <c r="B22" s="10">
        <v>2050</v>
      </c>
      <c r="C22" s="10">
        <v>0.05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4" t="s">
        <v>44</v>
      </c>
      <c r="B23" s="10">
        <v>2022</v>
      </c>
      <c r="C23" s="10">
        <v>0.05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 t="s">
        <v>44</v>
      </c>
      <c r="B24" s="10">
        <v>2025</v>
      </c>
      <c r="C24" s="10">
        <v>0.05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 t="s">
        <v>44</v>
      </c>
      <c r="B25" s="10">
        <v>2030</v>
      </c>
      <c r="C25" s="10">
        <v>0.05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 t="s">
        <v>44</v>
      </c>
      <c r="B26" s="10">
        <v>2035</v>
      </c>
      <c r="C26" s="10">
        <v>0.05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 t="s">
        <v>44</v>
      </c>
      <c r="B27" s="10">
        <v>2040</v>
      </c>
      <c r="C27" s="10">
        <v>0.05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 t="s">
        <v>44</v>
      </c>
      <c r="B28" s="10">
        <v>2045</v>
      </c>
      <c r="C28" s="10">
        <v>0.05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 t="s">
        <v>44</v>
      </c>
      <c r="B29" s="10">
        <v>2050</v>
      </c>
      <c r="C29" s="10">
        <v>0.05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 t="s">
        <v>105</v>
      </c>
      <c r="B30" s="10">
        <v>2022</v>
      </c>
      <c r="C30" s="10">
        <v>0.05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 t="s">
        <v>105</v>
      </c>
      <c r="B31" s="10">
        <v>2025</v>
      </c>
      <c r="C31" s="10">
        <v>0.05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 t="s">
        <v>105</v>
      </c>
      <c r="B32" s="10">
        <v>2030</v>
      </c>
      <c r="C32" s="10">
        <v>0.05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 t="s">
        <v>105</v>
      </c>
      <c r="B33" s="10">
        <v>2035</v>
      </c>
      <c r="C33" s="10">
        <v>0.05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 t="s">
        <v>105</v>
      </c>
      <c r="B34" s="10">
        <v>2040</v>
      </c>
      <c r="C34" s="10">
        <v>0.05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 t="s">
        <v>105</v>
      </c>
      <c r="B35" s="10">
        <v>2045</v>
      </c>
      <c r="C35" s="10">
        <v>0.05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 t="s">
        <v>105</v>
      </c>
      <c r="B36" s="10">
        <v>2050</v>
      </c>
      <c r="C36" s="10">
        <v>0.05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 t="s">
        <v>107</v>
      </c>
      <c r="B37" s="10">
        <v>2022</v>
      </c>
      <c r="C37" s="10">
        <v>0.05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 t="s">
        <v>107</v>
      </c>
      <c r="B38" s="10">
        <v>2025</v>
      </c>
      <c r="C38" s="10">
        <v>0.05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 t="s">
        <v>107</v>
      </c>
      <c r="B39" s="10">
        <v>2030</v>
      </c>
      <c r="C39" s="10">
        <v>0.05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 t="s">
        <v>107</v>
      </c>
      <c r="B40" s="10">
        <v>2035</v>
      </c>
      <c r="C40" s="10">
        <v>0.05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 t="s">
        <v>107</v>
      </c>
      <c r="B41" s="10">
        <v>2040</v>
      </c>
      <c r="C41" s="10">
        <v>0.05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 t="s">
        <v>107</v>
      </c>
      <c r="B42" s="10">
        <v>2045</v>
      </c>
      <c r="C42" s="10">
        <v>0.05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 t="s">
        <v>107</v>
      </c>
      <c r="B43" s="10">
        <v>2050</v>
      </c>
      <c r="C43" s="10">
        <v>0.05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 t="s">
        <v>103</v>
      </c>
      <c r="B44" s="10">
        <v>2022</v>
      </c>
      <c r="C44" s="10">
        <v>0.05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 t="s">
        <v>103</v>
      </c>
      <c r="B45" s="10">
        <v>2025</v>
      </c>
      <c r="C45" s="10">
        <v>0.05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 t="s">
        <v>103</v>
      </c>
      <c r="B46" s="10">
        <v>2030</v>
      </c>
      <c r="C46" s="10">
        <v>0.05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 t="s">
        <v>103</v>
      </c>
      <c r="B47" s="10">
        <v>2035</v>
      </c>
      <c r="C47" s="10">
        <v>0.05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 t="s">
        <v>103</v>
      </c>
      <c r="B48" s="10">
        <v>2040</v>
      </c>
      <c r="C48" s="10">
        <v>0.05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 t="s">
        <v>103</v>
      </c>
      <c r="B49" s="10">
        <v>2045</v>
      </c>
      <c r="C49" s="10">
        <v>0.05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 t="s">
        <v>103</v>
      </c>
      <c r="B50" s="10">
        <v>2050</v>
      </c>
      <c r="C50" s="10">
        <v>0.05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 t="s">
        <v>69</v>
      </c>
      <c r="B51" s="10">
        <v>2022</v>
      </c>
      <c r="C51" s="10">
        <v>2.5000000000000001E-2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 t="s">
        <v>69</v>
      </c>
      <c r="B52" s="10">
        <v>2025</v>
      </c>
      <c r="C52" s="10">
        <v>2.5000000000000001E-2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 t="s">
        <v>69</v>
      </c>
      <c r="B53" s="10">
        <v>2030</v>
      </c>
      <c r="C53" s="10">
        <v>2.5000000000000001E-2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 t="s">
        <v>69</v>
      </c>
      <c r="B54" s="10">
        <v>2035</v>
      </c>
      <c r="C54" s="10">
        <v>2.5000000000000001E-2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 t="s">
        <v>69</v>
      </c>
      <c r="B55" s="10">
        <v>2040</v>
      </c>
      <c r="C55" s="10">
        <v>2.5000000000000001E-2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 t="s">
        <v>69</v>
      </c>
      <c r="B56" s="10">
        <v>2045</v>
      </c>
      <c r="C56" s="10">
        <v>2.5000000000000001E-2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 t="s">
        <v>69</v>
      </c>
      <c r="B57" s="10">
        <v>2050</v>
      </c>
      <c r="C57" s="10">
        <v>2.5000000000000001E-2</v>
      </c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/>
    <row r="259" spans="1:26" ht="15.75" customHeight="1"/>
    <row r="260" spans="1:26" ht="15.75" customHeight="1"/>
    <row r="261" spans="1:26" ht="15.75" customHeight="1"/>
    <row r="262" spans="1:26" ht="15.75" customHeight="1"/>
    <row r="263" spans="1:26" ht="15.75" customHeight="1"/>
    <row r="264" spans="1:26" ht="15.75" customHeight="1"/>
    <row r="265" spans="1:26" ht="15.75" customHeight="1"/>
    <row r="266" spans="1:26" ht="15.75" customHeight="1"/>
    <row r="267" spans="1:26" ht="15.75" customHeight="1"/>
    <row r="268" spans="1:26" ht="15.75" customHeight="1"/>
    <row r="269" spans="1:26" ht="15.75" customHeight="1"/>
    <row r="270" spans="1:26" ht="15.75" customHeight="1"/>
    <row r="271" spans="1:26" ht="15.75" customHeight="1"/>
    <row r="272" spans="1:26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" bottom="0" header="0" footer="0"/>
  <pageSetup orientation="landscape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Z1000"/>
  <sheetViews>
    <sheetView workbookViewId="0">
      <selection sqref="A1:D3"/>
    </sheetView>
  </sheetViews>
  <sheetFormatPr baseColWidth="10" defaultColWidth="14.44140625" defaultRowHeight="15" customHeight="1"/>
  <cols>
    <col min="1" max="24" width="8.6640625" customWidth="1"/>
  </cols>
  <sheetData>
    <row r="1" spans="1:26" ht="14.25" customHeight="1">
      <c r="A1" s="1" t="s">
        <v>0</v>
      </c>
      <c r="B1" s="1" t="s">
        <v>3</v>
      </c>
      <c r="C1" s="1" t="s">
        <v>8</v>
      </c>
      <c r="D1" s="1" t="s">
        <v>226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2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2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2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2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2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2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2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2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2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2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2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2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2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2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2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2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4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4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4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0" bottom="0" header="0" footer="0"/>
  <pageSetup orientation="landscape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Z1000"/>
  <sheetViews>
    <sheetView workbookViewId="0"/>
  </sheetViews>
  <sheetFormatPr baseColWidth="10" defaultColWidth="14.44140625" defaultRowHeight="15" customHeight="1"/>
  <cols>
    <col min="1" max="1" width="22.109375" customWidth="1"/>
    <col min="2" max="6" width="13.5546875" customWidth="1"/>
    <col min="7" max="23" width="8.6640625" customWidth="1"/>
  </cols>
  <sheetData>
    <row r="1" spans="1:26" ht="14.4">
      <c r="A1" s="1" t="s">
        <v>1</v>
      </c>
      <c r="B1" s="1" t="s">
        <v>8</v>
      </c>
      <c r="C1" s="1" t="s">
        <v>226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>
      <c r="A2" s="4" t="s">
        <v>24</v>
      </c>
      <c r="B2" s="10">
        <v>2022</v>
      </c>
      <c r="C2" s="10">
        <v>0.04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>
      <c r="A3" s="4" t="s">
        <v>24</v>
      </c>
      <c r="B3" s="10">
        <v>2025</v>
      </c>
      <c r="C3" s="10">
        <v>0.04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" customHeight="1">
      <c r="A4" s="4" t="s">
        <v>24</v>
      </c>
      <c r="B4" s="10">
        <v>2030</v>
      </c>
      <c r="C4" s="10">
        <v>0.04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" customHeight="1">
      <c r="A5" s="4" t="s">
        <v>24</v>
      </c>
      <c r="B5" s="10">
        <v>2035</v>
      </c>
      <c r="C5" s="10">
        <v>0.04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" customHeight="1">
      <c r="A6" s="4" t="s">
        <v>24</v>
      </c>
      <c r="B6" s="10">
        <v>2040</v>
      </c>
      <c r="C6" s="10">
        <v>0.04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" customHeight="1">
      <c r="A7" s="4" t="s">
        <v>24</v>
      </c>
      <c r="B7" s="10">
        <v>2045</v>
      </c>
      <c r="C7" s="10">
        <v>0.04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4">
      <c r="A8" s="4" t="s">
        <v>24</v>
      </c>
      <c r="B8" s="10">
        <v>2050</v>
      </c>
      <c r="C8" s="10">
        <v>0.04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4">
      <c r="A9" s="4" t="s">
        <v>30</v>
      </c>
      <c r="B9" s="10">
        <v>2022</v>
      </c>
      <c r="C9" s="10">
        <v>0.04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4">
      <c r="A10" s="4" t="s">
        <v>30</v>
      </c>
      <c r="B10" s="10">
        <v>2025</v>
      </c>
      <c r="C10" s="10">
        <v>0.04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4">
      <c r="A11" s="4" t="s">
        <v>30</v>
      </c>
      <c r="B11" s="10">
        <v>2030</v>
      </c>
      <c r="C11" s="10">
        <v>0.04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>
      <c r="A12" s="4" t="s">
        <v>30</v>
      </c>
      <c r="B12" s="10">
        <v>2035</v>
      </c>
      <c r="C12" s="10">
        <v>0.04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>
      <c r="A13" s="4" t="s">
        <v>30</v>
      </c>
      <c r="B13" s="10">
        <v>2040</v>
      </c>
      <c r="C13" s="10">
        <v>0.04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>
      <c r="A14" s="4" t="s">
        <v>30</v>
      </c>
      <c r="B14" s="10">
        <v>2045</v>
      </c>
      <c r="C14" s="10">
        <v>0.04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>
      <c r="A15" s="4" t="s">
        <v>30</v>
      </c>
      <c r="B15" s="10">
        <v>2050</v>
      </c>
      <c r="C15" s="10">
        <v>0.04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>
      <c r="A16" s="4" t="s">
        <v>36</v>
      </c>
      <c r="B16" s="10">
        <v>2022</v>
      </c>
      <c r="C16" s="10">
        <v>0.02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>
      <c r="A17" s="4" t="s">
        <v>36</v>
      </c>
      <c r="B17" s="10">
        <v>2025</v>
      </c>
      <c r="C17" s="10">
        <v>0.02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>
      <c r="A18" s="4" t="s">
        <v>36</v>
      </c>
      <c r="B18" s="10">
        <v>2030</v>
      </c>
      <c r="C18" s="10">
        <v>0.02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>
      <c r="A19" s="4" t="s">
        <v>36</v>
      </c>
      <c r="B19" s="10">
        <v>2035</v>
      </c>
      <c r="C19" s="10">
        <v>0.02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>
      <c r="A20" s="4" t="s">
        <v>36</v>
      </c>
      <c r="B20" s="10">
        <v>2040</v>
      </c>
      <c r="C20" s="10">
        <v>0.02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4" t="s">
        <v>36</v>
      </c>
      <c r="B21" s="10">
        <v>2045</v>
      </c>
      <c r="C21" s="10">
        <v>0.02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 t="s">
        <v>36</v>
      </c>
      <c r="B22" s="10">
        <v>2050</v>
      </c>
      <c r="C22" s="10">
        <v>0.02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4" t="s">
        <v>42</v>
      </c>
      <c r="B23" s="10">
        <v>2022</v>
      </c>
      <c r="C23" s="10">
        <v>0.02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 t="s">
        <v>42</v>
      </c>
      <c r="B24" s="10">
        <v>2025</v>
      </c>
      <c r="C24" s="10">
        <v>0.02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 t="s">
        <v>42</v>
      </c>
      <c r="B25" s="10">
        <v>2030</v>
      </c>
      <c r="C25" s="10">
        <v>0.02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 t="s">
        <v>42</v>
      </c>
      <c r="B26" s="10">
        <v>2035</v>
      </c>
      <c r="C26" s="10">
        <v>0.02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 t="s">
        <v>42</v>
      </c>
      <c r="B27" s="10">
        <v>2040</v>
      </c>
      <c r="C27" s="10">
        <v>0.02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 t="s">
        <v>42</v>
      </c>
      <c r="B28" s="10">
        <v>2045</v>
      </c>
      <c r="C28" s="10">
        <v>0.02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 t="s">
        <v>42</v>
      </c>
      <c r="B29" s="10">
        <v>2050</v>
      </c>
      <c r="C29" s="10">
        <v>0.02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 t="s">
        <v>48</v>
      </c>
      <c r="B30" s="10">
        <v>2022</v>
      </c>
      <c r="C30" s="10">
        <v>0.02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 t="s">
        <v>48</v>
      </c>
      <c r="B31" s="10">
        <v>2025</v>
      </c>
      <c r="C31" s="10">
        <v>0.02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 t="s">
        <v>48</v>
      </c>
      <c r="B32" s="10">
        <v>2030</v>
      </c>
      <c r="C32" s="10">
        <v>0.02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 t="s">
        <v>48</v>
      </c>
      <c r="B33" s="10">
        <v>2035</v>
      </c>
      <c r="C33" s="10">
        <v>0.02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 t="s">
        <v>48</v>
      </c>
      <c r="B34" s="10">
        <v>2040</v>
      </c>
      <c r="C34" s="10">
        <v>0.02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 t="s">
        <v>48</v>
      </c>
      <c r="B35" s="10">
        <v>2045</v>
      </c>
      <c r="C35" s="10">
        <v>0.02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 t="s">
        <v>48</v>
      </c>
      <c r="B36" s="10">
        <v>2050</v>
      </c>
      <c r="C36" s="10">
        <v>0.02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 t="s">
        <v>54</v>
      </c>
      <c r="B37" s="10">
        <v>2022</v>
      </c>
      <c r="C37" s="10">
        <v>0.02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 t="s">
        <v>54</v>
      </c>
      <c r="B38" s="10">
        <v>2025</v>
      </c>
      <c r="C38" s="10">
        <v>0.02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 t="s">
        <v>54</v>
      </c>
      <c r="B39" s="10">
        <v>2030</v>
      </c>
      <c r="C39" s="10">
        <v>0.02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 t="s">
        <v>54</v>
      </c>
      <c r="B40" s="10">
        <v>2035</v>
      </c>
      <c r="C40" s="10">
        <v>0.02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 t="s">
        <v>54</v>
      </c>
      <c r="B41" s="10">
        <v>2040</v>
      </c>
      <c r="C41" s="10">
        <v>0.02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 t="s">
        <v>54</v>
      </c>
      <c r="B42" s="10">
        <v>2045</v>
      </c>
      <c r="C42" s="10">
        <v>0.02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 t="s">
        <v>54</v>
      </c>
      <c r="B43" s="10">
        <v>2050</v>
      </c>
      <c r="C43" s="10">
        <v>0.02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 t="s">
        <v>59</v>
      </c>
      <c r="B44" s="10">
        <v>2022</v>
      </c>
      <c r="C44" s="10">
        <v>0.2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 t="s">
        <v>59</v>
      </c>
      <c r="B45" s="10">
        <v>2025</v>
      </c>
      <c r="C45" s="10">
        <v>0.2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 t="s">
        <v>59</v>
      </c>
      <c r="B46" s="10">
        <v>2030</v>
      </c>
      <c r="C46" s="10">
        <v>0.2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 t="s">
        <v>59</v>
      </c>
      <c r="B47" s="10">
        <v>2035</v>
      </c>
      <c r="C47" s="10">
        <v>0.2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 t="s">
        <v>59</v>
      </c>
      <c r="B48" s="10">
        <v>2040</v>
      </c>
      <c r="C48" s="10">
        <v>0.2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 t="s">
        <v>59</v>
      </c>
      <c r="B49" s="10">
        <v>2045</v>
      </c>
      <c r="C49" s="10">
        <v>0.2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 t="s">
        <v>59</v>
      </c>
      <c r="B50" s="10">
        <v>2050</v>
      </c>
      <c r="C50" s="10">
        <v>0.2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 t="s">
        <v>62</v>
      </c>
      <c r="B51" s="10">
        <v>2022</v>
      </c>
      <c r="C51" s="10">
        <v>0.2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 t="s">
        <v>62</v>
      </c>
      <c r="B52" s="10">
        <v>2025</v>
      </c>
      <c r="C52" s="10">
        <v>0.2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 t="s">
        <v>62</v>
      </c>
      <c r="B53" s="10">
        <v>2030</v>
      </c>
      <c r="C53" s="10">
        <v>0.2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 t="s">
        <v>62</v>
      </c>
      <c r="B54" s="10">
        <v>2035</v>
      </c>
      <c r="C54" s="10">
        <v>0.2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 t="s">
        <v>62</v>
      </c>
      <c r="B55" s="10">
        <v>2040</v>
      </c>
      <c r="C55" s="10">
        <v>0.2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 t="s">
        <v>62</v>
      </c>
      <c r="B56" s="10">
        <v>2045</v>
      </c>
      <c r="C56" s="10">
        <v>0.2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 t="s">
        <v>62</v>
      </c>
      <c r="B57" s="10">
        <v>2050</v>
      </c>
      <c r="C57" s="10">
        <v>0.2</v>
      </c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 t="s">
        <v>65</v>
      </c>
      <c r="B58" s="10">
        <v>2022</v>
      </c>
      <c r="C58" s="10">
        <v>0.2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 t="s">
        <v>65</v>
      </c>
      <c r="B59" s="10">
        <v>2025</v>
      </c>
      <c r="C59" s="10">
        <v>0.2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 t="s">
        <v>65</v>
      </c>
      <c r="B60" s="10">
        <v>2030</v>
      </c>
      <c r="C60" s="10">
        <v>0.2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 t="s">
        <v>65</v>
      </c>
      <c r="B61" s="10">
        <v>2035</v>
      </c>
      <c r="C61" s="10">
        <v>0.2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 t="s">
        <v>65</v>
      </c>
      <c r="B62" s="10">
        <v>2040</v>
      </c>
      <c r="C62" s="10">
        <v>0.2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 t="s">
        <v>65</v>
      </c>
      <c r="B63" s="10">
        <v>2045</v>
      </c>
      <c r="C63" s="10">
        <v>0.2</v>
      </c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 t="s">
        <v>65</v>
      </c>
      <c r="B64" s="10">
        <v>2050</v>
      </c>
      <c r="C64" s="10">
        <v>0.2</v>
      </c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 t="s">
        <v>68</v>
      </c>
      <c r="B65" s="10">
        <v>2022</v>
      </c>
      <c r="C65" s="10">
        <v>0.2</v>
      </c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 t="s">
        <v>68</v>
      </c>
      <c r="B66" s="10">
        <v>2025</v>
      </c>
      <c r="C66" s="10">
        <v>0.2</v>
      </c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 t="s">
        <v>68</v>
      </c>
      <c r="B67" s="10">
        <v>2030</v>
      </c>
      <c r="C67" s="10">
        <v>0.2</v>
      </c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 t="s">
        <v>68</v>
      </c>
      <c r="B68" s="10">
        <v>2035</v>
      </c>
      <c r="C68" s="10">
        <v>0.2</v>
      </c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 t="s">
        <v>68</v>
      </c>
      <c r="B69" s="10">
        <v>2040</v>
      </c>
      <c r="C69" s="10">
        <v>0.2</v>
      </c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 t="s">
        <v>68</v>
      </c>
      <c r="B70" s="10">
        <v>2045</v>
      </c>
      <c r="C70" s="10">
        <v>0.2</v>
      </c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 t="s">
        <v>68</v>
      </c>
      <c r="B71" s="10">
        <v>2050</v>
      </c>
      <c r="C71" s="10">
        <v>0.2</v>
      </c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 t="s">
        <v>71</v>
      </c>
      <c r="B72" s="10">
        <v>2022</v>
      </c>
      <c r="C72" s="10">
        <v>0.2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 t="s">
        <v>71</v>
      </c>
      <c r="B73" s="10">
        <v>2025</v>
      </c>
      <c r="C73" s="10">
        <v>0.2</v>
      </c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 t="s">
        <v>71</v>
      </c>
      <c r="B74" s="10">
        <v>2030</v>
      </c>
      <c r="C74" s="10">
        <v>0.2</v>
      </c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 t="s">
        <v>71</v>
      </c>
      <c r="B75" s="10">
        <v>2035</v>
      </c>
      <c r="C75" s="10">
        <v>0.2</v>
      </c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 t="s">
        <v>71</v>
      </c>
      <c r="B76" s="10">
        <v>2040</v>
      </c>
      <c r="C76" s="10">
        <v>0.2</v>
      </c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 t="s">
        <v>71</v>
      </c>
      <c r="B77" s="10">
        <v>2045</v>
      </c>
      <c r="C77" s="10">
        <v>0.2</v>
      </c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 t="s">
        <v>71</v>
      </c>
      <c r="B78" s="10">
        <v>2050</v>
      </c>
      <c r="C78" s="10">
        <v>0.2</v>
      </c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 t="s">
        <v>77</v>
      </c>
      <c r="B79" s="10">
        <v>2022</v>
      </c>
      <c r="C79" s="10">
        <v>0.04</v>
      </c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 t="s">
        <v>77</v>
      </c>
      <c r="B80" s="10">
        <v>2025</v>
      </c>
      <c r="C80" s="10">
        <v>0.04</v>
      </c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 t="s">
        <v>77</v>
      </c>
      <c r="B81" s="10">
        <v>2030</v>
      </c>
      <c r="C81" s="10">
        <v>0.04</v>
      </c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 t="s">
        <v>77</v>
      </c>
      <c r="B82" s="10">
        <v>2035</v>
      </c>
      <c r="C82" s="10">
        <v>0.04</v>
      </c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 t="s">
        <v>77</v>
      </c>
      <c r="B83" s="10">
        <v>2040</v>
      </c>
      <c r="C83" s="10">
        <v>0.04</v>
      </c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 t="s">
        <v>77</v>
      </c>
      <c r="B84" s="10">
        <v>2045</v>
      </c>
      <c r="C84" s="10">
        <v>0.04</v>
      </c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 t="s">
        <v>77</v>
      </c>
      <c r="B85" s="10">
        <v>2050</v>
      </c>
      <c r="C85" s="10">
        <v>0.04</v>
      </c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 t="s">
        <v>113</v>
      </c>
      <c r="B86" s="10">
        <v>2022</v>
      </c>
      <c r="C86" s="10">
        <v>0.1</v>
      </c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 t="s">
        <v>113</v>
      </c>
      <c r="B87" s="10">
        <v>2025</v>
      </c>
      <c r="C87" s="10">
        <v>0.1</v>
      </c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 t="s">
        <v>113</v>
      </c>
      <c r="B88" s="10">
        <v>2030</v>
      </c>
      <c r="C88" s="10">
        <v>0.1</v>
      </c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 t="s">
        <v>113</v>
      </c>
      <c r="B89" s="10">
        <v>2035</v>
      </c>
      <c r="C89" s="10">
        <v>0.1</v>
      </c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 t="s">
        <v>113</v>
      </c>
      <c r="B90" s="10">
        <v>2040</v>
      </c>
      <c r="C90" s="10">
        <v>0.1</v>
      </c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 t="s">
        <v>113</v>
      </c>
      <c r="B91" s="10">
        <v>2045</v>
      </c>
      <c r="C91" s="10">
        <v>0.1</v>
      </c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 t="s">
        <v>113</v>
      </c>
      <c r="B92" s="10">
        <v>2050</v>
      </c>
      <c r="C92" s="10">
        <v>0.1</v>
      </c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 t="s">
        <v>114</v>
      </c>
      <c r="B93" s="10">
        <v>2022</v>
      </c>
      <c r="C93" s="10">
        <v>0.1</v>
      </c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 t="s">
        <v>114</v>
      </c>
      <c r="B94" s="10">
        <v>2025</v>
      </c>
      <c r="C94" s="10">
        <v>0.1</v>
      </c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 t="s">
        <v>114</v>
      </c>
      <c r="B95" s="10">
        <v>2030</v>
      </c>
      <c r="C95" s="10">
        <v>0.1</v>
      </c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 t="s">
        <v>114</v>
      </c>
      <c r="B96" s="10">
        <v>2035</v>
      </c>
      <c r="C96" s="10">
        <v>0.1</v>
      </c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 t="s">
        <v>114</v>
      </c>
      <c r="B97" s="10">
        <v>2040</v>
      </c>
      <c r="C97" s="10">
        <v>0.1</v>
      </c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 t="s">
        <v>114</v>
      </c>
      <c r="B98" s="10">
        <v>2045</v>
      </c>
      <c r="C98" s="10">
        <v>0.1</v>
      </c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 t="s">
        <v>114</v>
      </c>
      <c r="B99" s="10">
        <v>2050</v>
      </c>
      <c r="C99" s="10">
        <v>0.1</v>
      </c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 t="s">
        <v>115</v>
      </c>
      <c r="B100" s="10">
        <v>2022</v>
      </c>
      <c r="C100" s="10">
        <v>0.1</v>
      </c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 t="s">
        <v>115</v>
      </c>
      <c r="B101" s="10">
        <v>2025</v>
      </c>
      <c r="C101" s="10">
        <v>0.1</v>
      </c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 t="s">
        <v>115</v>
      </c>
      <c r="B102" s="10">
        <v>2030</v>
      </c>
      <c r="C102" s="10">
        <v>0.1</v>
      </c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 t="s">
        <v>115</v>
      </c>
      <c r="B103" s="10">
        <v>2035</v>
      </c>
      <c r="C103" s="10">
        <v>0.1</v>
      </c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 t="s">
        <v>115</v>
      </c>
      <c r="B104" s="10">
        <v>2040</v>
      </c>
      <c r="C104" s="10">
        <v>0.1</v>
      </c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 t="s">
        <v>115</v>
      </c>
      <c r="B105" s="10">
        <v>2045</v>
      </c>
      <c r="C105" s="10">
        <v>0.1</v>
      </c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 t="s">
        <v>115</v>
      </c>
      <c r="B106" s="10">
        <v>2050</v>
      </c>
      <c r="C106" s="10">
        <v>0.1</v>
      </c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 t="s">
        <v>116</v>
      </c>
      <c r="B107" s="10">
        <v>2022</v>
      </c>
      <c r="C107" s="10">
        <v>0.1</v>
      </c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 t="s">
        <v>116</v>
      </c>
      <c r="B108" s="10">
        <v>2025</v>
      </c>
      <c r="C108" s="10">
        <v>0.1</v>
      </c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 t="s">
        <v>116</v>
      </c>
      <c r="B109" s="10">
        <v>2030</v>
      </c>
      <c r="C109" s="10">
        <v>0.1</v>
      </c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 t="s">
        <v>116</v>
      </c>
      <c r="B110" s="10">
        <v>2035</v>
      </c>
      <c r="C110" s="10">
        <v>0.1</v>
      </c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 t="s">
        <v>116</v>
      </c>
      <c r="B111" s="10">
        <v>2040</v>
      </c>
      <c r="C111" s="10">
        <v>0.1</v>
      </c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 t="s">
        <v>116</v>
      </c>
      <c r="B112" s="10">
        <v>2045</v>
      </c>
      <c r="C112" s="10">
        <v>0.1</v>
      </c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 t="s">
        <v>116</v>
      </c>
      <c r="B113" s="10">
        <v>2050</v>
      </c>
      <c r="C113" s="10">
        <v>0.1</v>
      </c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 t="s">
        <v>117</v>
      </c>
      <c r="B114" s="10">
        <v>2022</v>
      </c>
      <c r="C114" s="10">
        <v>0.1</v>
      </c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 t="s">
        <v>117</v>
      </c>
      <c r="B115" s="10">
        <v>2025</v>
      </c>
      <c r="C115" s="10">
        <v>0.1</v>
      </c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 t="s">
        <v>117</v>
      </c>
      <c r="B116" s="10">
        <v>2030</v>
      </c>
      <c r="C116" s="10">
        <v>0.1</v>
      </c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 t="s">
        <v>117</v>
      </c>
      <c r="B117" s="10">
        <v>2035</v>
      </c>
      <c r="C117" s="10">
        <v>0.1</v>
      </c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 t="s">
        <v>117</v>
      </c>
      <c r="B118" s="10">
        <v>2040</v>
      </c>
      <c r="C118" s="10">
        <v>0.1</v>
      </c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 t="s">
        <v>117</v>
      </c>
      <c r="B119" s="10">
        <v>2045</v>
      </c>
      <c r="C119" s="10">
        <v>0.1</v>
      </c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 t="s">
        <v>117</v>
      </c>
      <c r="B120" s="10">
        <v>2050</v>
      </c>
      <c r="C120" s="10">
        <v>0.1</v>
      </c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 t="s">
        <v>118</v>
      </c>
      <c r="B121" s="10">
        <v>2022</v>
      </c>
      <c r="C121" s="10">
        <v>0.1</v>
      </c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 t="s">
        <v>118</v>
      </c>
      <c r="B122" s="10">
        <v>2025</v>
      </c>
      <c r="C122" s="10">
        <v>0.1</v>
      </c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 t="s">
        <v>118</v>
      </c>
      <c r="B123" s="10">
        <v>2030</v>
      </c>
      <c r="C123" s="10">
        <v>0.1</v>
      </c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 t="s">
        <v>118</v>
      </c>
      <c r="B124" s="10">
        <v>2035</v>
      </c>
      <c r="C124" s="10">
        <v>0.1</v>
      </c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 t="s">
        <v>118</v>
      </c>
      <c r="B125" s="10">
        <v>2040</v>
      </c>
      <c r="C125" s="10">
        <v>0.1</v>
      </c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 t="s">
        <v>118</v>
      </c>
      <c r="B126" s="10">
        <v>2045</v>
      </c>
      <c r="C126" s="10">
        <v>0.1</v>
      </c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 t="s">
        <v>118</v>
      </c>
      <c r="B127" s="10">
        <v>2050</v>
      </c>
      <c r="C127" s="10">
        <v>0.1</v>
      </c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 t="s">
        <v>119</v>
      </c>
      <c r="B128" s="10">
        <v>2022</v>
      </c>
      <c r="C128" s="10">
        <v>0.1</v>
      </c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 t="s">
        <v>119</v>
      </c>
      <c r="B129" s="10">
        <v>2025</v>
      </c>
      <c r="C129" s="10">
        <v>0.1</v>
      </c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 t="s">
        <v>119</v>
      </c>
      <c r="B130" s="10">
        <v>2030</v>
      </c>
      <c r="C130" s="10">
        <v>0.1</v>
      </c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 t="s">
        <v>119</v>
      </c>
      <c r="B131" s="10">
        <v>2035</v>
      </c>
      <c r="C131" s="10">
        <v>0.1</v>
      </c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 t="s">
        <v>119</v>
      </c>
      <c r="B132" s="10">
        <v>2040</v>
      </c>
      <c r="C132" s="10">
        <v>0.1</v>
      </c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 t="s">
        <v>119</v>
      </c>
      <c r="B133" s="10">
        <v>2045</v>
      </c>
      <c r="C133" s="10">
        <v>0.1</v>
      </c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 t="s">
        <v>119</v>
      </c>
      <c r="B134" s="10">
        <v>2050</v>
      </c>
      <c r="C134" s="10">
        <v>0.1</v>
      </c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 t="s">
        <v>120</v>
      </c>
      <c r="B135" s="10">
        <v>2022</v>
      </c>
      <c r="C135" s="10">
        <v>0.1</v>
      </c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 t="s">
        <v>120</v>
      </c>
      <c r="B136" s="10">
        <v>2025</v>
      </c>
      <c r="C136" s="10">
        <v>0.1</v>
      </c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 t="s">
        <v>120</v>
      </c>
      <c r="B137" s="10">
        <v>2030</v>
      </c>
      <c r="C137" s="10">
        <v>0.1</v>
      </c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 t="s">
        <v>120</v>
      </c>
      <c r="B138" s="10">
        <v>2035</v>
      </c>
      <c r="C138" s="10">
        <v>0.1</v>
      </c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 t="s">
        <v>120</v>
      </c>
      <c r="B139" s="10">
        <v>2040</v>
      </c>
      <c r="C139" s="10">
        <v>0.1</v>
      </c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 t="s">
        <v>120</v>
      </c>
      <c r="B140" s="10">
        <v>2045</v>
      </c>
      <c r="C140" s="10">
        <v>0.1</v>
      </c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 t="s">
        <v>120</v>
      </c>
      <c r="B141" s="10">
        <v>2050</v>
      </c>
      <c r="C141" s="10">
        <v>0.1</v>
      </c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 t="s">
        <v>200</v>
      </c>
      <c r="B142" s="10">
        <v>2022</v>
      </c>
      <c r="C142" s="10">
        <v>0.1</v>
      </c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 t="s">
        <v>200</v>
      </c>
      <c r="B143" s="10">
        <v>2025</v>
      </c>
      <c r="C143" s="10">
        <v>0.1</v>
      </c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 t="s">
        <v>200</v>
      </c>
      <c r="B144" s="10">
        <v>2030</v>
      </c>
      <c r="C144" s="10">
        <v>0.1</v>
      </c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 t="s">
        <v>200</v>
      </c>
      <c r="B145" s="10">
        <v>2035</v>
      </c>
      <c r="C145" s="10">
        <v>0.1</v>
      </c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 t="s">
        <v>200</v>
      </c>
      <c r="B146" s="10">
        <v>2040</v>
      </c>
      <c r="C146" s="10">
        <v>0.1</v>
      </c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 t="s">
        <v>200</v>
      </c>
      <c r="B147" s="10">
        <v>2045</v>
      </c>
      <c r="C147" s="10">
        <v>0.1</v>
      </c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 t="s">
        <v>200</v>
      </c>
      <c r="B148" s="10">
        <v>2050</v>
      </c>
      <c r="C148" s="10">
        <v>0.1</v>
      </c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 t="s">
        <v>139</v>
      </c>
      <c r="B149" s="10">
        <v>2022</v>
      </c>
      <c r="C149" s="10">
        <v>0.1</v>
      </c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 t="s">
        <v>139</v>
      </c>
      <c r="B150" s="10">
        <v>2025</v>
      </c>
      <c r="C150" s="10">
        <v>0.1</v>
      </c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 t="s">
        <v>139</v>
      </c>
      <c r="B151" s="10">
        <v>2030</v>
      </c>
      <c r="C151" s="10">
        <v>0.1</v>
      </c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 t="s">
        <v>139</v>
      </c>
      <c r="B152" s="10">
        <v>2035</v>
      </c>
      <c r="C152" s="10">
        <v>0.1</v>
      </c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 t="s">
        <v>139</v>
      </c>
      <c r="B153" s="10">
        <v>2040</v>
      </c>
      <c r="C153" s="10">
        <v>0.1</v>
      </c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 t="s">
        <v>139</v>
      </c>
      <c r="B154" s="10">
        <v>2045</v>
      </c>
      <c r="C154" s="10">
        <v>0.1</v>
      </c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 t="s">
        <v>139</v>
      </c>
      <c r="B155" s="10">
        <v>2050</v>
      </c>
      <c r="C155" s="10">
        <v>0.1</v>
      </c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 t="s">
        <v>214</v>
      </c>
      <c r="B156" s="10">
        <v>2022</v>
      </c>
      <c r="C156" s="10">
        <v>0.04</v>
      </c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 t="s">
        <v>214</v>
      </c>
      <c r="B157" s="10">
        <v>2025</v>
      </c>
      <c r="C157" s="10">
        <v>0.04</v>
      </c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 t="s">
        <v>214</v>
      </c>
      <c r="B158" s="10">
        <v>2030</v>
      </c>
      <c r="C158" s="10">
        <v>0.04</v>
      </c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 t="s">
        <v>214</v>
      </c>
      <c r="B159" s="10">
        <v>2035</v>
      </c>
      <c r="C159" s="10">
        <v>0.04</v>
      </c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 t="s">
        <v>214</v>
      </c>
      <c r="B160" s="10">
        <v>2040</v>
      </c>
      <c r="C160" s="10">
        <v>0.04</v>
      </c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 t="s">
        <v>214</v>
      </c>
      <c r="B161" s="10">
        <v>2045</v>
      </c>
      <c r="C161" s="10">
        <v>0.04</v>
      </c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 t="s">
        <v>214</v>
      </c>
      <c r="B162" s="10">
        <v>2050</v>
      </c>
      <c r="C162" s="10">
        <v>0.04</v>
      </c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 t="s">
        <v>145</v>
      </c>
      <c r="B163" s="10">
        <v>2022</v>
      </c>
      <c r="C163" s="10">
        <v>0.04</v>
      </c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 t="s">
        <v>145</v>
      </c>
      <c r="B164" s="10">
        <v>2025</v>
      </c>
      <c r="C164" s="10">
        <v>0.04</v>
      </c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 t="s">
        <v>145</v>
      </c>
      <c r="B165" s="10">
        <v>2030</v>
      </c>
      <c r="C165" s="10">
        <v>0.04</v>
      </c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 t="s">
        <v>145</v>
      </c>
      <c r="B166" s="10">
        <v>2035</v>
      </c>
      <c r="C166" s="10">
        <v>0.04</v>
      </c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 t="s">
        <v>145</v>
      </c>
      <c r="B167" s="10">
        <v>2040</v>
      </c>
      <c r="C167" s="10">
        <v>0.04</v>
      </c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 t="s">
        <v>145</v>
      </c>
      <c r="B168" s="10">
        <v>2045</v>
      </c>
      <c r="C168" s="10">
        <v>0.04</v>
      </c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 t="s">
        <v>145</v>
      </c>
      <c r="B169" s="10">
        <v>2050</v>
      </c>
      <c r="C169" s="10">
        <v>0.04</v>
      </c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 t="s">
        <v>202</v>
      </c>
      <c r="B170" s="10">
        <v>2022</v>
      </c>
      <c r="C170" s="10">
        <v>0.02</v>
      </c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 t="s">
        <v>202</v>
      </c>
      <c r="B171" s="10">
        <v>2025</v>
      </c>
      <c r="C171" s="10">
        <v>0.02</v>
      </c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 t="s">
        <v>202</v>
      </c>
      <c r="B172" s="10">
        <v>2030</v>
      </c>
      <c r="C172" s="10">
        <v>0.02</v>
      </c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 t="s">
        <v>202</v>
      </c>
      <c r="B173" s="10">
        <v>2035</v>
      </c>
      <c r="C173" s="10">
        <v>0.02</v>
      </c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 t="s">
        <v>202</v>
      </c>
      <c r="B174" s="10">
        <v>2040</v>
      </c>
      <c r="C174" s="10">
        <v>0.02</v>
      </c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 t="s">
        <v>202</v>
      </c>
      <c r="B175" s="10">
        <v>2045</v>
      </c>
      <c r="C175" s="10">
        <v>0.02</v>
      </c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 t="s">
        <v>202</v>
      </c>
      <c r="B176" s="10">
        <v>2050</v>
      </c>
      <c r="C176" s="10">
        <v>0.02</v>
      </c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 t="s">
        <v>146</v>
      </c>
      <c r="B177" s="10">
        <v>2022</v>
      </c>
      <c r="C177" s="10">
        <v>0.02</v>
      </c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 t="s">
        <v>146</v>
      </c>
      <c r="B178" s="10">
        <v>2025</v>
      </c>
      <c r="C178" s="10">
        <v>0.02</v>
      </c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 t="s">
        <v>146</v>
      </c>
      <c r="B179" s="10">
        <v>2030</v>
      </c>
      <c r="C179" s="10">
        <v>0.02</v>
      </c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 t="s">
        <v>146</v>
      </c>
      <c r="B180" s="10">
        <v>2035</v>
      </c>
      <c r="C180" s="10">
        <v>0.02</v>
      </c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 t="s">
        <v>146</v>
      </c>
      <c r="B181" s="10">
        <v>2040</v>
      </c>
      <c r="C181" s="10">
        <v>0.02</v>
      </c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 t="s">
        <v>146</v>
      </c>
      <c r="B182" s="10">
        <v>2045</v>
      </c>
      <c r="C182" s="10">
        <v>0.02</v>
      </c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 t="s">
        <v>146</v>
      </c>
      <c r="B183" s="10">
        <v>2050</v>
      </c>
      <c r="C183" s="10">
        <v>0.02</v>
      </c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 t="s">
        <v>147</v>
      </c>
      <c r="B184" s="10">
        <v>2022</v>
      </c>
      <c r="C184" s="10">
        <v>0.02</v>
      </c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 t="s">
        <v>147</v>
      </c>
      <c r="B185" s="10">
        <v>2025</v>
      </c>
      <c r="C185" s="10">
        <v>0.02</v>
      </c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 t="s">
        <v>147</v>
      </c>
      <c r="B186" s="10">
        <v>2030</v>
      </c>
      <c r="C186" s="10">
        <v>0.02</v>
      </c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 t="s">
        <v>147</v>
      </c>
      <c r="B187" s="10">
        <v>2035</v>
      </c>
      <c r="C187" s="10">
        <v>0.02</v>
      </c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 t="s">
        <v>147</v>
      </c>
      <c r="B188" s="10">
        <v>2040</v>
      </c>
      <c r="C188" s="10">
        <v>0.02</v>
      </c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 t="s">
        <v>147</v>
      </c>
      <c r="B189" s="10">
        <v>2045</v>
      </c>
      <c r="C189" s="10">
        <v>0.02</v>
      </c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 t="s">
        <v>147</v>
      </c>
      <c r="B190" s="10">
        <v>2050</v>
      </c>
      <c r="C190" s="10">
        <v>0.02</v>
      </c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 t="s">
        <v>148</v>
      </c>
      <c r="B191" s="10">
        <v>2022</v>
      </c>
      <c r="C191" s="10">
        <v>0.02</v>
      </c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 t="s">
        <v>148</v>
      </c>
      <c r="B192" s="10">
        <v>2025</v>
      </c>
      <c r="C192" s="10">
        <v>0.02</v>
      </c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 t="s">
        <v>148</v>
      </c>
      <c r="B193" s="10">
        <v>2030</v>
      </c>
      <c r="C193" s="10">
        <v>0.02</v>
      </c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 t="s">
        <v>148</v>
      </c>
      <c r="B194" s="10">
        <v>2035</v>
      </c>
      <c r="C194" s="10">
        <v>0.02</v>
      </c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 t="s">
        <v>148</v>
      </c>
      <c r="B195" s="10">
        <v>2040</v>
      </c>
      <c r="C195" s="10">
        <v>0.02</v>
      </c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 t="s">
        <v>148</v>
      </c>
      <c r="B196" s="10">
        <v>2045</v>
      </c>
      <c r="C196" s="10">
        <v>0.02</v>
      </c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 t="s">
        <v>148</v>
      </c>
      <c r="B197" s="10">
        <v>2050</v>
      </c>
      <c r="C197" s="10">
        <v>0.02</v>
      </c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 t="s">
        <v>149</v>
      </c>
      <c r="B198" s="10">
        <v>2022</v>
      </c>
      <c r="C198" s="10">
        <v>0.2</v>
      </c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 t="s">
        <v>149</v>
      </c>
      <c r="B199" s="10">
        <v>2025</v>
      </c>
      <c r="C199" s="10">
        <v>0.2</v>
      </c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 t="s">
        <v>149</v>
      </c>
      <c r="B200" s="10">
        <v>2030</v>
      </c>
      <c r="C200" s="10">
        <v>0.2</v>
      </c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 t="s">
        <v>149</v>
      </c>
      <c r="B201" s="10">
        <v>2035</v>
      </c>
      <c r="C201" s="10">
        <v>0.2</v>
      </c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 t="s">
        <v>149</v>
      </c>
      <c r="B202" s="10">
        <v>2040</v>
      </c>
      <c r="C202" s="10">
        <v>0.2</v>
      </c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 t="s">
        <v>149</v>
      </c>
      <c r="B203" s="10">
        <v>2045</v>
      </c>
      <c r="C203" s="10">
        <v>0.2</v>
      </c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 t="s">
        <v>149</v>
      </c>
      <c r="B204" s="10">
        <v>2050</v>
      </c>
      <c r="C204" s="10">
        <v>0.2</v>
      </c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 t="s">
        <v>224</v>
      </c>
      <c r="B205" s="10">
        <v>2022</v>
      </c>
      <c r="C205" s="10">
        <v>0.2</v>
      </c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 t="s">
        <v>224</v>
      </c>
      <c r="B206" s="10">
        <v>2025</v>
      </c>
      <c r="C206" s="10">
        <v>0.2</v>
      </c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 t="s">
        <v>224</v>
      </c>
      <c r="B207" s="10">
        <v>2030</v>
      </c>
      <c r="C207" s="10">
        <v>0.2</v>
      </c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 t="s">
        <v>224</v>
      </c>
      <c r="B208" s="10">
        <v>2035</v>
      </c>
      <c r="C208" s="10">
        <v>0.2</v>
      </c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 t="s">
        <v>224</v>
      </c>
      <c r="B209" s="10">
        <v>2040</v>
      </c>
      <c r="C209" s="10">
        <v>0.2</v>
      </c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 t="s">
        <v>224</v>
      </c>
      <c r="B210" s="10">
        <v>2045</v>
      </c>
      <c r="C210" s="10">
        <v>0.2</v>
      </c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 t="s">
        <v>224</v>
      </c>
      <c r="B211" s="10">
        <v>2050</v>
      </c>
      <c r="C211" s="10">
        <v>0.2</v>
      </c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 t="s">
        <v>225</v>
      </c>
      <c r="B212" s="10">
        <v>2022</v>
      </c>
      <c r="C212" s="10">
        <v>0.2</v>
      </c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 t="s">
        <v>225</v>
      </c>
      <c r="B213" s="10">
        <v>2025</v>
      </c>
      <c r="C213" s="10">
        <v>0.2</v>
      </c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 t="s">
        <v>225</v>
      </c>
      <c r="B214" s="10">
        <v>2030</v>
      </c>
      <c r="C214" s="10">
        <v>0.2</v>
      </c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 t="s">
        <v>225</v>
      </c>
      <c r="B215" s="10">
        <v>2035</v>
      </c>
      <c r="C215" s="10">
        <v>0.2</v>
      </c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 t="s">
        <v>225</v>
      </c>
      <c r="B216" s="10">
        <v>2040</v>
      </c>
      <c r="C216" s="10">
        <v>0.2</v>
      </c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 t="s">
        <v>225</v>
      </c>
      <c r="B217" s="10">
        <v>2045</v>
      </c>
      <c r="C217" s="10">
        <v>0.2</v>
      </c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 t="s">
        <v>225</v>
      </c>
      <c r="B218" s="10">
        <v>2050</v>
      </c>
      <c r="C218" s="10">
        <v>0.2</v>
      </c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 t="s">
        <v>150</v>
      </c>
      <c r="B219" s="10">
        <v>2022</v>
      </c>
      <c r="C219" s="10">
        <v>0.2</v>
      </c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 t="s">
        <v>150</v>
      </c>
      <c r="B220" s="10">
        <v>2025</v>
      </c>
      <c r="C220" s="10">
        <v>0.2</v>
      </c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 t="s">
        <v>150</v>
      </c>
      <c r="B221" s="10">
        <v>2030</v>
      </c>
      <c r="C221" s="10">
        <v>0.2</v>
      </c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 t="s">
        <v>150</v>
      </c>
      <c r="B222" s="10">
        <v>2035</v>
      </c>
      <c r="C222" s="10">
        <v>0.2</v>
      </c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 t="s">
        <v>150</v>
      </c>
      <c r="B223" s="10">
        <v>2040</v>
      </c>
      <c r="C223" s="10">
        <v>0.2</v>
      </c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 t="s">
        <v>150</v>
      </c>
      <c r="B224" s="10">
        <v>2045</v>
      </c>
      <c r="C224" s="10">
        <v>0.2</v>
      </c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 t="s">
        <v>150</v>
      </c>
      <c r="B225" s="10">
        <v>2050</v>
      </c>
      <c r="C225" s="10">
        <v>0.2</v>
      </c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 t="s">
        <v>151</v>
      </c>
      <c r="B226" s="10">
        <v>2022</v>
      </c>
      <c r="C226" s="10">
        <v>0.01</v>
      </c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 t="s">
        <v>151</v>
      </c>
      <c r="B227" s="10">
        <v>2025</v>
      </c>
      <c r="C227" s="10">
        <v>0.01</v>
      </c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 t="s">
        <v>151</v>
      </c>
      <c r="B228" s="10">
        <v>2030</v>
      </c>
      <c r="C228" s="10">
        <v>0.01</v>
      </c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 t="s">
        <v>151</v>
      </c>
      <c r="B229" s="10">
        <v>2035</v>
      </c>
      <c r="C229" s="10">
        <v>0.01</v>
      </c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 t="s">
        <v>151</v>
      </c>
      <c r="B230" s="10">
        <v>2040</v>
      </c>
      <c r="C230" s="10">
        <v>0.01</v>
      </c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 t="s">
        <v>151</v>
      </c>
      <c r="B231" s="10">
        <v>2045</v>
      </c>
      <c r="C231" s="10">
        <v>0.01</v>
      </c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 t="s">
        <v>151</v>
      </c>
      <c r="B232" s="10">
        <v>2050</v>
      </c>
      <c r="C232" s="10">
        <v>0.01</v>
      </c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 t="s">
        <v>199</v>
      </c>
      <c r="B233" s="10">
        <v>2022</v>
      </c>
      <c r="C233" s="10">
        <v>0.04</v>
      </c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 t="s">
        <v>199</v>
      </c>
      <c r="B234" s="10">
        <v>2025</v>
      </c>
      <c r="C234" s="10">
        <v>0.04</v>
      </c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 t="s">
        <v>199</v>
      </c>
      <c r="B235" s="10">
        <v>2030</v>
      </c>
      <c r="C235" s="10">
        <v>0.04</v>
      </c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 t="s">
        <v>199</v>
      </c>
      <c r="B236" s="10">
        <v>2035</v>
      </c>
      <c r="C236" s="10">
        <v>0.04</v>
      </c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 t="s">
        <v>199</v>
      </c>
      <c r="B237" s="10">
        <v>2040</v>
      </c>
      <c r="C237" s="10">
        <v>0.04</v>
      </c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 t="s">
        <v>199</v>
      </c>
      <c r="B238" s="10">
        <v>2045</v>
      </c>
      <c r="C238" s="10">
        <v>0.04</v>
      </c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 t="s">
        <v>199</v>
      </c>
      <c r="B239" s="10">
        <v>2050</v>
      </c>
      <c r="C239" s="10">
        <v>0.04</v>
      </c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 t="s">
        <v>210</v>
      </c>
      <c r="B240" s="10">
        <v>2022</v>
      </c>
      <c r="C240" s="10">
        <v>0.25</v>
      </c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 t="s">
        <v>210</v>
      </c>
      <c r="B241" s="10">
        <v>2025</v>
      </c>
      <c r="C241" s="10">
        <v>0.25</v>
      </c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 t="s">
        <v>210</v>
      </c>
      <c r="B242" s="10">
        <v>2030</v>
      </c>
      <c r="C242" s="10">
        <v>0.25</v>
      </c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 t="s">
        <v>210</v>
      </c>
      <c r="B243" s="10">
        <v>2035</v>
      </c>
      <c r="C243" s="10">
        <v>0.25</v>
      </c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 t="s">
        <v>210</v>
      </c>
      <c r="B244" s="10">
        <v>2040</v>
      </c>
      <c r="C244" s="10">
        <v>0.25</v>
      </c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 t="s">
        <v>210</v>
      </c>
      <c r="B245" s="10">
        <v>2045</v>
      </c>
      <c r="C245" s="10">
        <v>0.25</v>
      </c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 t="s">
        <v>210</v>
      </c>
      <c r="B246" s="10">
        <v>2050</v>
      </c>
      <c r="C246" s="10">
        <v>0.25</v>
      </c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 t="s">
        <v>121</v>
      </c>
      <c r="B247" s="10">
        <v>2022</v>
      </c>
      <c r="C247" s="10">
        <v>0</v>
      </c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 t="s">
        <v>122</v>
      </c>
      <c r="B248" s="10">
        <v>2022</v>
      </c>
      <c r="C248" s="10">
        <v>0</v>
      </c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 t="s">
        <v>124</v>
      </c>
      <c r="B249" s="10">
        <v>2022</v>
      </c>
      <c r="C249" s="10">
        <v>0</v>
      </c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 t="s">
        <v>126</v>
      </c>
      <c r="B250" s="10">
        <v>2022</v>
      </c>
      <c r="C250" s="10">
        <v>0</v>
      </c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 t="s">
        <v>127</v>
      </c>
      <c r="B251" s="10">
        <v>2022</v>
      </c>
      <c r="C251" s="10">
        <v>0</v>
      </c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 t="s">
        <v>128</v>
      </c>
      <c r="B252" s="10">
        <v>2022</v>
      </c>
      <c r="C252" s="10">
        <v>0</v>
      </c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 t="s">
        <v>130</v>
      </c>
      <c r="B253" s="10">
        <v>2022</v>
      </c>
      <c r="C253" s="10">
        <v>0</v>
      </c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 t="s">
        <v>131</v>
      </c>
      <c r="B254" s="10">
        <v>2022</v>
      </c>
      <c r="C254" s="10">
        <v>0</v>
      </c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 t="s">
        <v>132</v>
      </c>
      <c r="B255" s="10">
        <v>2022</v>
      </c>
      <c r="C255" s="10">
        <v>0</v>
      </c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 t="s">
        <v>134</v>
      </c>
      <c r="B256" s="10">
        <v>2022</v>
      </c>
      <c r="C256" s="10">
        <v>0</v>
      </c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 t="s">
        <v>135</v>
      </c>
      <c r="B257" s="10">
        <v>2022</v>
      </c>
      <c r="C257" s="10">
        <v>0</v>
      </c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 t="s">
        <v>138</v>
      </c>
      <c r="B258" s="10">
        <v>2022</v>
      </c>
      <c r="C258" s="10">
        <v>0</v>
      </c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 t="s">
        <v>204</v>
      </c>
      <c r="B259" s="10">
        <v>2022</v>
      </c>
      <c r="C259" s="10">
        <v>0</v>
      </c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 t="s">
        <v>205</v>
      </c>
      <c r="B260" s="10">
        <v>2022</v>
      </c>
      <c r="C260" s="10">
        <v>0</v>
      </c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 t="s">
        <v>142</v>
      </c>
      <c r="B261" s="10">
        <v>2022</v>
      </c>
      <c r="C261" s="10">
        <v>0</v>
      </c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 t="s">
        <v>203</v>
      </c>
      <c r="B262" s="10">
        <v>2022</v>
      </c>
      <c r="C262" s="10">
        <v>0</v>
      </c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 t="s">
        <v>143</v>
      </c>
      <c r="B263" s="10">
        <v>2022</v>
      </c>
      <c r="C263" s="10">
        <v>0</v>
      </c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 t="s">
        <v>201</v>
      </c>
      <c r="B264" s="10">
        <v>2022</v>
      </c>
      <c r="C264" s="10">
        <v>0</v>
      </c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 t="s">
        <v>144</v>
      </c>
      <c r="B265" s="10">
        <v>2022</v>
      </c>
      <c r="C265" s="10">
        <v>0</v>
      </c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 t="s">
        <v>121</v>
      </c>
      <c r="B266" s="10">
        <v>2025</v>
      </c>
      <c r="C266" s="10">
        <v>0</v>
      </c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 t="s">
        <v>122</v>
      </c>
      <c r="B267" s="10">
        <v>2025</v>
      </c>
      <c r="C267" s="10">
        <v>0</v>
      </c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 t="s">
        <v>124</v>
      </c>
      <c r="B268" s="10">
        <v>2025</v>
      </c>
      <c r="C268" s="10">
        <v>0</v>
      </c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 t="s">
        <v>126</v>
      </c>
      <c r="B269" s="10">
        <v>2025</v>
      </c>
      <c r="C269" s="10">
        <v>0</v>
      </c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 t="s">
        <v>127</v>
      </c>
      <c r="B270" s="10">
        <v>2025</v>
      </c>
      <c r="C270" s="10">
        <v>0</v>
      </c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 t="s">
        <v>128</v>
      </c>
      <c r="B271" s="10">
        <v>2025</v>
      </c>
      <c r="C271" s="10">
        <v>0</v>
      </c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 t="s">
        <v>130</v>
      </c>
      <c r="B272" s="10">
        <v>2025</v>
      </c>
      <c r="C272" s="10">
        <v>0</v>
      </c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 t="s">
        <v>131</v>
      </c>
      <c r="B273" s="10">
        <v>2025</v>
      </c>
      <c r="C273" s="10">
        <v>0</v>
      </c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 t="s">
        <v>132</v>
      </c>
      <c r="B274" s="10">
        <v>2025</v>
      </c>
      <c r="C274" s="10">
        <v>0</v>
      </c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 t="s">
        <v>134</v>
      </c>
      <c r="B275" s="10">
        <v>2025</v>
      </c>
      <c r="C275" s="10">
        <v>0</v>
      </c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 t="s">
        <v>135</v>
      </c>
      <c r="B276" s="10">
        <v>2025</v>
      </c>
      <c r="C276" s="10">
        <v>0</v>
      </c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 t="s">
        <v>138</v>
      </c>
      <c r="B277" s="10">
        <v>2025</v>
      </c>
      <c r="C277" s="10">
        <v>0</v>
      </c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 t="s">
        <v>204</v>
      </c>
      <c r="B278" s="10">
        <v>2025</v>
      </c>
      <c r="C278" s="10">
        <v>0</v>
      </c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 t="s">
        <v>205</v>
      </c>
      <c r="B279" s="10">
        <v>2025</v>
      </c>
      <c r="C279" s="10">
        <v>0</v>
      </c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 t="s">
        <v>142</v>
      </c>
      <c r="B280" s="10">
        <v>2025</v>
      </c>
      <c r="C280" s="10">
        <v>0</v>
      </c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 t="s">
        <v>203</v>
      </c>
      <c r="B281" s="10">
        <v>2025</v>
      </c>
      <c r="C281" s="10">
        <v>0</v>
      </c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 t="s">
        <v>143</v>
      </c>
      <c r="B282" s="10">
        <v>2025</v>
      </c>
      <c r="C282" s="10">
        <v>0</v>
      </c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 t="s">
        <v>201</v>
      </c>
      <c r="B283" s="10">
        <v>2025</v>
      </c>
      <c r="C283" s="10">
        <v>0</v>
      </c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 t="s">
        <v>144</v>
      </c>
      <c r="B284" s="10">
        <v>2025</v>
      </c>
      <c r="C284" s="10">
        <v>0</v>
      </c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 t="s">
        <v>121</v>
      </c>
      <c r="B285" s="10">
        <v>2030</v>
      </c>
      <c r="C285" s="10">
        <v>0</v>
      </c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 t="s">
        <v>122</v>
      </c>
      <c r="B286" s="10">
        <v>2030</v>
      </c>
      <c r="C286" s="10">
        <v>0</v>
      </c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 t="s">
        <v>124</v>
      </c>
      <c r="B287" s="10">
        <v>2030</v>
      </c>
      <c r="C287" s="10">
        <v>0</v>
      </c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 t="s">
        <v>126</v>
      </c>
      <c r="B288" s="10">
        <v>2030</v>
      </c>
      <c r="C288" s="10">
        <v>0</v>
      </c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 t="s">
        <v>127</v>
      </c>
      <c r="B289" s="10">
        <v>2030</v>
      </c>
      <c r="C289" s="10">
        <v>0</v>
      </c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 t="s">
        <v>128</v>
      </c>
      <c r="B290" s="10">
        <v>2030</v>
      </c>
      <c r="C290" s="10">
        <v>0</v>
      </c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 t="s">
        <v>130</v>
      </c>
      <c r="B291" s="10">
        <v>2030</v>
      </c>
      <c r="C291" s="10">
        <v>0</v>
      </c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 t="s">
        <v>131</v>
      </c>
      <c r="B292" s="10">
        <v>2030</v>
      </c>
      <c r="C292" s="10">
        <v>0</v>
      </c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 t="s">
        <v>132</v>
      </c>
      <c r="B293" s="10">
        <v>2030</v>
      </c>
      <c r="C293" s="10">
        <v>0</v>
      </c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 t="s">
        <v>134</v>
      </c>
      <c r="B294" s="10">
        <v>2030</v>
      </c>
      <c r="C294" s="10">
        <v>0</v>
      </c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 t="s">
        <v>135</v>
      </c>
      <c r="B295" s="10">
        <v>2030</v>
      </c>
      <c r="C295" s="10">
        <v>0</v>
      </c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 t="s">
        <v>138</v>
      </c>
      <c r="B296" s="10">
        <v>2030</v>
      </c>
      <c r="C296" s="10">
        <v>0</v>
      </c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 t="s">
        <v>204</v>
      </c>
      <c r="B297" s="10">
        <v>2030</v>
      </c>
      <c r="C297" s="10">
        <v>0</v>
      </c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 t="s">
        <v>205</v>
      </c>
      <c r="B298" s="10">
        <v>2030</v>
      </c>
      <c r="C298" s="10">
        <v>0</v>
      </c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 t="s">
        <v>142</v>
      </c>
      <c r="B299" s="10">
        <v>2030</v>
      </c>
      <c r="C299" s="10">
        <v>0</v>
      </c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 t="s">
        <v>203</v>
      </c>
      <c r="B300" s="10">
        <v>2030</v>
      </c>
      <c r="C300" s="10">
        <v>0</v>
      </c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 t="s">
        <v>143</v>
      </c>
      <c r="B301" s="10">
        <v>2030</v>
      </c>
      <c r="C301" s="10">
        <v>0</v>
      </c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 t="s">
        <v>201</v>
      </c>
      <c r="B302" s="10">
        <v>2030</v>
      </c>
      <c r="C302" s="10">
        <v>0</v>
      </c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 t="s">
        <v>144</v>
      </c>
      <c r="B303" s="10">
        <v>2030</v>
      </c>
      <c r="C303" s="10">
        <v>0</v>
      </c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 t="s">
        <v>121</v>
      </c>
      <c r="B304" s="10">
        <v>2035</v>
      </c>
      <c r="C304" s="10">
        <v>0</v>
      </c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 t="s">
        <v>122</v>
      </c>
      <c r="B305" s="10">
        <v>2035</v>
      </c>
      <c r="C305" s="10">
        <v>0</v>
      </c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 t="s">
        <v>124</v>
      </c>
      <c r="B306" s="10">
        <v>2035</v>
      </c>
      <c r="C306" s="10">
        <v>0</v>
      </c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 t="s">
        <v>126</v>
      </c>
      <c r="B307" s="10">
        <v>2035</v>
      </c>
      <c r="C307" s="10">
        <v>0</v>
      </c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 t="s">
        <v>127</v>
      </c>
      <c r="B308" s="10">
        <v>2035</v>
      </c>
      <c r="C308" s="10">
        <v>0</v>
      </c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 t="s">
        <v>128</v>
      </c>
      <c r="B309" s="10">
        <v>2035</v>
      </c>
      <c r="C309" s="10">
        <v>0</v>
      </c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 t="s">
        <v>130</v>
      </c>
      <c r="B310" s="10">
        <v>2035</v>
      </c>
      <c r="C310" s="10">
        <v>0</v>
      </c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 t="s">
        <v>131</v>
      </c>
      <c r="B311" s="10">
        <v>2035</v>
      </c>
      <c r="C311" s="10">
        <v>0</v>
      </c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 t="s">
        <v>132</v>
      </c>
      <c r="B312" s="10">
        <v>2035</v>
      </c>
      <c r="C312" s="10">
        <v>0</v>
      </c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 t="s">
        <v>134</v>
      </c>
      <c r="B313" s="10">
        <v>2035</v>
      </c>
      <c r="C313" s="10">
        <v>0</v>
      </c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 t="s">
        <v>135</v>
      </c>
      <c r="B314" s="10">
        <v>2035</v>
      </c>
      <c r="C314" s="10">
        <v>0</v>
      </c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 t="s">
        <v>138</v>
      </c>
      <c r="B315" s="10">
        <v>2035</v>
      </c>
      <c r="C315" s="10">
        <v>0</v>
      </c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 t="s">
        <v>204</v>
      </c>
      <c r="B316" s="10">
        <v>2035</v>
      </c>
      <c r="C316" s="10">
        <v>0</v>
      </c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 t="s">
        <v>205</v>
      </c>
      <c r="B317" s="10">
        <v>2035</v>
      </c>
      <c r="C317" s="10">
        <v>0</v>
      </c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 t="s">
        <v>142</v>
      </c>
      <c r="B318" s="10">
        <v>2035</v>
      </c>
      <c r="C318" s="10">
        <v>0</v>
      </c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 t="s">
        <v>203</v>
      </c>
      <c r="B319" s="10">
        <v>2035</v>
      </c>
      <c r="C319" s="10">
        <v>0</v>
      </c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 t="s">
        <v>143</v>
      </c>
      <c r="B320" s="10">
        <v>2035</v>
      </c>
      <c r="C320" s="10">
        <v>0</v>
      </c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 t="s">
        <v>201</v>
      </c>
      <c r="B321" s="10">
        <v>2035</v>
      </c>
      <c r="C321" s="10">
        <v>0</v>
      </c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 t="s">
        <v>144</v>
      </c>
      <c r="B322" s="10">
        <v>2035</v>
      </c>
      <c r="C322" s="10">
        <v>0</v>
      </c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 t="s">
        <v>121</v>
      </c>
      <c r="B323" s="10">
        <v>2040</v>
      </c>
      <c r="C323" s="10">
        <v>0</v>
      </c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 t="s">
        <v>122</v>
      </c>
      <c r="B324" s="10">
        <v>2040</v>
      </c>
      <c r="C324" s="10">
        <v>0</v>
      </c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 t="s">
        <v>124</v>
      </c>
      <c r="B325" s="10">
        <v>2040</v>
      </c>
      <c r="C325" s="10">
        <v>0</v>
      </c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 t="s">
        <v>126</v>
      </c>
      <c r="B326" s="10">
        <v>2040</v>
      </c>
      <c r="C326" s="10">
        <v>0</v>
      </c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 t="s">
        <v>127</v>
      </c>
      <c r="B327" s="10">
        <v>2040</v>
      </c>
      <c r="C327" s="10">
        <v>0</v>
      </c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 t="s">
        <v>128</v>
      </c>
      <c r="B328" s="10">
        <v>2040</v>
      </c>
      <c r="C328" s="10">
        <v>0</v>
      </c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 t="s">
        <v>130</v>
      </c>
      <c r="B329" s="10">
        <v>2040</v>
      </c>
      <c r="C329" s="10">
        <v>0</v>
      </c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 t="s">
        <v>131</v>
      </c>
      <c r="B330" s="10">
        <v>2040</v>
      </c>
      <c r="C330" s="10">
        <v>0</v>
      </c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 t="s">
        <v>132</v>
      </c>
      <c r="B331" s="10">
        <v>2040</v>
      </c>
      <c r="C331" s="10">
        <v>0</v>
      </c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 t="s">
        <v>134</v>
      </c>
      <c r="B332" s="10">
        <v>2040</v>
      </c>
      <c r="C332" s="10">
        <v>0</v>
      </c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 t="s">
        <v>135</v>
      </c>
      <c r="B333" s="10">
        <v>2040</v>
      </c>
      <c r="C333" s="10">
        <v>0</v>
      </c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 t="s">
        <v>138</v>
      </c>
      <c r="B334" s="10">
        <v>2040</v>
      </c>
      <c r="C334" s="10">
        <v>0</v>
      </c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 t="s">
        <v>204</v>
      </c>
      <c r="B335" s="10">
        <v>2040</v>
      </c>
      <c r="C335" s="10">
        <v>0</v>
      </c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 t="s">
        <v>205</v>
      </c>
      <c r="B336" s="10">
        <v>2040</v>
      </c>
      <c r="C336" s="10">
        <v>0</v>
      </c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 t="s">
        <v>142</v>
      </c>
      <c r="B337" s="10">
        <v>2040</v>
      </c>
      <c r="C337" s="10">
        <v>0</v>
      </c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 t="s">
        <v>203</v>
      </c>
      <c r="B338" s="10">
        <v>2040</v>
      </c>
      <c r="C338" s="10">
        <v>0</v>
      </c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 t="s">
        <v>143</v>
      </c>
      <c r="B339" s="10">
        <v>2040</v>
      </c>
      <c r="C339" s="10">
        <v>0</v>
      </c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 t="s">
        <v>201</v>
      </c>
      <c r="B340" s="10">
        <v>2040</v>
      </c>
      <c r="C340" s="10">
        <v>0</v>
      </c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 t="s">
        <v>144</v>
      </c>
      <c r="B341" s="10">
        <v>2040</v>
      </c>
      <c r="C341" s="10">
        <v>0</v>
      </c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 t="s">
        <v>121</v>
      </c>
      <c r="B342" s="10">
        <v>2045</v>
      </c>
      <c r="C342" s="10">
        <v>0</v>
      </c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 t="s">
        <v>122</v>
      </c>
      <c r="B343" s="10">
        <v>2045</v>
      </c>
      <c r="C343" s="10">
        <v>0</v>
      </c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 t="s">
        <v>124</v>
      </c>
      <c r="B344" s="10">
        <v>2045</v>
      </c>
      <c r="C344" s="10">
        <v>0</v>
      </c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 t="s">
        <v>126</v>
      </c>
      <c r="B345" s="10">
        <v>2045</v>
      </c>
      <c r="C345" s="10">
        <v>0</v>
      </c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 t="s">
        <v>127</v>
      </c>
      <c r="B346" s="10">
        <v>2045</v>
      </c>
      <c r="C346" s="10">
        <v>0</v>
      </c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 t="s">
        <v>128</v>
      </c>
      <c r="B347" s="10">
        <v>2045</v>
      </c>
      <c r="C347" s="10">
        <v>0</v>
      </c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 t="s">
        <v>130</v>
      </c>
      <c r="B348" s="10">
        <v>2045</v>
      </c>
      <c r="C348" s="10">
        <v>0</v>
      </c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 t="s">
        <v>131</v>
      </c>
      <c r="B349" s="10">
        <v>2045</v>
      </c>
      <c r="C349" s="10">
        <v>0</v>
      </c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 t="s">
        <v>132</v>
      </c>
      <c r="B350" s="10">
        <v>2045</v>
      </c>
      <c r="C350" s="10">
        <v>0</v>
      </c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 t="s">
        <v>134</v>
      </c>
      <c r="B351" s="10">
        <v>2045</v>
      </c>
      <c r="C351" s="10">
        <v>0</v>
      </c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 t="s">
        <v>135</v>
      </c>
      <c r="B352" s="10">
        <v>2045</v>
      </c>
      <c r="C352" s="10">
        <v>0</v>
      </c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 t="s">
        <v>138</v>
      </c>
      <c r="B353" s="10">
        <v>2045</v>
      </c>
      <c r="C353" s="10">
        <v>0</v>
      </c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 t="s">
        <v>204</v>
      </c>
      <c r="B354" s="10">
        <v>2045</v>
      </c>
      <c r="C354" s="10">
        <v>0</v>
      </c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 t="s">
        <v>205</v>
      </c>
      <c r="B355" s="10">
        <v>2045</v>
      </c>
      <c r="C355" s="10">
        <v>0</v>
      </c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 t="s">
        <v>142</v>
      </c>
      <c r="B356" s="10">
        <v>2045</v>
      </c>
      <c r="C356" s="10">
        <v>0</v>
      </c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 t="s">
        <v>203</v>
      </c>
      <c r="B357" s="10">
        <v>2045</v>
      </c>
      <c r="C357" s="10">
        <v>0</v>
      </c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 t="s">
        <v>143</v>
      </c>
      <c r="B358" s="10">
        <v>2045</v>
      </c>
      <c r="C358" s="10">
        <v>0</v>
      </c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 t="s">
        <v>201</v>
      </c>
      <c r="B359" s="10">
        <v>2045</v>
      </c>
      <c r="C359" s="10">
        <v>0</v>
      </c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 t="s">
        <v>144</v>
      </c>
      <c r="B360" s="10">
        <v>2045</v>
      </c>
      <c r="C360" s="10">
        <v>0</v>
      </c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 t="s">
        <v>121</v>
      </c>
      <c r="B361" s="10">
        <v>2050</v>
      </c>
      <c r="C361" s="10">
        <v>0</v>
      </c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 t="s">
        <v>122</v>
      </c>
      <c r="B362" s="10">
        <v>2050</v>
      </c>
      <c r="C362" s="10">
        <v>0</v>
      </c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 t="s">
        <v>124</v>
      </c>
      <c r="B363" s="10">
        <v>2050</v>
      </c>
      <c r="C363" s="10">
        <v>0</v>
      </c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 t="s">
        <v>126</v>
      </c>
      <c r="B364" s="10">
        <v>2050</v>
      </c>
      <c r="C364" s="10">
        <v>0</v>
      </c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 t="s">
        <v>127</v>
      </c>
      <c r="B365" s="10">
        <v>2050</v>
      </c>
      <c r="C365" s="10">
        <v>0</v>
      </c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 t="s">
        <v>128</v>
      </c>
      <c r="B366" s="10">
        <v>2050</v>
      </c>
      <c r="C366" s="10">
        <v>0</v>
      </c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 t="s">
        <v>130</v>
      </c>
      <c r="B367" s="10">
        <v>2050</v>
      </c>
      <c r="C367" s="10">
        <v>0</v>
      </c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 t="s">
        <v>131</v>
      </c>
      <c r="B368" s="10">
        <v>2050</v>
      </c>
      <c r="C368" s="10">
        <v>0</v>
      </c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 t="s">
        <v>132</v>
      </c>
      <c r="B369" s="10">
        <v>2050</v>
      </c>
      <c r="C369" s="10">
        <v>0</v>
      </c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 t="s">
        <v>134</v>
      </c>
      <c r="B370" s="10">
        <v>2050</v>
      </c>
      <c r="C370" s="10">
        <v>0</v>
      </c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 t="s">
        <v>135</v>
      </c>
      <c r="B371" s="10">
        <v>2050</v>
      </c>
      <c r="C371" s="10">
        <v>0</v>
      </c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 t="s">
        <v>138</v>
      </c>
      <c r="B372" s="10">
        <v>2050</v>
      </c>
      <c r="C372" s="10">
        <v>0</v>
      </c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 t="s">
        <v>204</v>
      </c>
      <c r="B373" s="10">
        <v>2050</v>
      </c>
      <c r="C373" s="10">
        <v>0</v>
      </c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 t="s">
        <v>205</v>
      </c>
      <c r="B374" s="10">
        <v>2050</v>
      </c>
      <c r="C374" s="10">
        <v>0</v>
      </c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" t="s">
        <v>142</v>
      </c>
      <c r="B375" s="10">
        <v>2050</v>
      </c>
      <c r="C375" s="10">
        <v>0</v>
      </c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" t="s">
        <v>203</v>
      </c>
      <c r="B376" s="10">
        <v>2050</v>
      </c>
      <c r="C376" s="10">
        <v>0</v>
      </c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" t="s">
        <v>143</v>
      </c>
      <c r="B377" s="10">
        <v>2050</v>
      </c>
      <c r="C377" s="10">
        <v>0</v>
      </c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" t="s">
        <v>201</v>
      </c>
      <c r="B378" s="10">
        <v>2050</v>
      </c>
      <c r="C378" s="10">
        <v>0</v>
      </c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 t="s">
        <v>144</v>
      </c>
      <c r="B379" s="10">
        <v>2050</v>
      </c>
      <c r="C379" s="10">
        <v>0</v>
      </c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/>
    <row r="581" spans="1:26" ht="15.75" customHeight="1"/>
    <row r="582" spans="1:26" ht="15.75" customHeight="1"/>
    <row r="583" spans="1:26" ht="15.75" customHeight="1"/>
    <row r="584" spans="1:26" ht="15.75" customHeight="1"/>
    <row r="585" spans="1:26" ht="15.75" customHeight="1"/>
    <row r="586" spans="1:26" ht="15.75" customHeight="1"/>
    <row r="587" spans="1:26" ht="15.75" customHeight="1"/>
    <row r="588" spans="1:26" ht="15.75" customHeight="1"/>
    <row r="589" spans="1:26" ht="15.75" customHeight="1"/>
    <row r="590" spans="1:26" ht="15.75" customHeight="1"/>
    <row r="591" spans="1:26" ht="15.75" customHeight="1"/>
    <row r="592" spans="1:26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" bottom="0" header="0" footer="0"/>
  <pageSetup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Z1000"/>
  <sheetViews>
    <sheetView workbookViewId="0"/>
  </sheetViews>
  <sheetFormatPr baseColWidth="10" defaultColWidth="14.44140625" defaultRowHeight="15" customHeight="1"/>
  <cols>
    <col min="1" max="1" width="23.33203125" customWidth="1"/>
    <col min="2" max="6" width="13.5546875" customWidth="1"/>
    <col min="7" max="23" width="8.6640625" customWidth="1"/>
  </cols>
  <sheetData>
    <row r="1" spans="1:26" ht="14.4">
      <c r="A1" s="1" t="s">
        <v>1</v>
      </c>
      <c r="B1" s="1" t="s">
        <v>8</v>
      </c>
      <c r="C1" s="1" t="s">
        <v>226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>
      <c r="A2" s="4" t="s">
        <v>24</v>
      </c>
      <c r="B2" s="10">
        <v>2022</v>
      </c>
      <c r="C2" s="10">
        <v>0.04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>
      <c r="A3" s="4" t="s">
        <v>24</v>
      </c>
      <c r="B3" s="10">
        <v>2025</v>
      </c>
      <c r="C3" s="10">
        <v>0.04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" customHeight="1">
      <c r="A4" s="4" t="s">
        <v>24</v>
      </c>
      <c r="B4" s="10">
        <v>2030</v>
      </c>
      <c r="C4" s="10">
        <v>0.04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" customHeight="1">
      <c r="A5" s="4" t="s">
        <v>24</v>
      </c>
      <c r="B5" s="10">
        <v>2035</v>
      </c>
      <c r="C5" s="10">
        <v>0.04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" customHeight="1">
      <c r="A6" s="4" t="s">
        <v>24</v>
      </c>
      <c r="B6" s="10">
        <v>2040</v>
      </c>
      <c r="C6" s="10">
        <v>0.04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" customHeight="1">
      <c r="A7" s="4" t="s">
        <v>24</v>
      </c>
      <c r="B7" s="10">
        <v>2045</v>
      </c>
      <c r="C7" s="10">
        <v>0.04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4">
      <c r="A8" s="4" t="s">
        <v>24</v>
      </c>
      <c r="B8" s="10">
        <v>2050</v>
      </c>
      <c r="C8" s="10">
        <v>0.04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4">
      <c r="A9" s="4" t="s">
        <v>30</v>
      </c>
      <c r="B9" s="10">
        <v>2022</v>
      </c>
      <c r="C9" s="10">
        <v>0.04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4">
      <c r="A10" s="4" t="s">
        <v>30</v>
      </c>
      <c r="B10" s="10">
        <v>2025</v>
      </c>
      <c r="C10" s="10">
        <v>0.04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4">
      <c r="A11" s="4" t="s">
        <v>30</v>
      </c>
      <c r="B11" s="10">
        <v>2030</v>
      </c>
      <c r="C11" s="10">
        <v>0.04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>
      <c r="A12" s="4" t="s">
        <v>30</v>
      </c>
      <c r="B12" s="10">
        <v>2035</v>
      </c>
      <c r="C12" s="10">
        <v>0.04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>
      <c r="A13" s="4" t="s">
        <v>30</v>
      </c>
      <c r="B13" s="10">
        <v>2040</v>
      </c>
      <c r="C13" s="10">
        <v>0.04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>
      <c r="A14" s="4" t="s">
        <v>30</v>
      </c>
      <c r="B14" s="10">
        <v>2045</v>
      </c>
      <c r="C14" s="10">
        <v>0.04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>
      <c r="A15" s="4" t="s">
        <v>30</v>
      </c>
      <c r="B15" s="10">
        <v>2050</v>
      </c>
      <c r="C15" s="10">
        <v>0.04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>
      <c r="A16" s="4" t="s">
        <v>36</v>
      </c>
      <c r="B16" s="10">
        <v>2022</v>
      </c>
      <c r="C16" s="10">
        <v>0.02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>
      <c r="A17" s="4" t="s">
        <v>36</v>
      </c>
      <c r="B17" s="10">
        <v>2025</v>
      </c>
      <c r="C17" s="10">
        <v>0.02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>
      <c r="A18" s="4" t="s">
        <v>36</v>
      </c>
      <c r="B18" s="10">
        <v>2030</v>
      </c>
      <c r="C18" s="10">
        <v>0.02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>
      <c r="A19" s="4" t="s">
        <v>36</v>
      </c>
      <c r="B19" s="10">
        <v>2035</v>
      </c>
      <c r="C19" s="10">
        <v>0.02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>
      <c r="A20" s="4" t="s">
        <v>36</v>
      </c>
      <c r="B20" s="10">
        <v>2040</v>
      </c>
      <c r="C20" s="10">
        <v>0.02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4" t="s">
        <v>36</v>
      </c>
      <c r="B21" s="10">
        <v>2045</v>
      </c>
      <c r="C21" s="10">
        <v>0.02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 t="s">
        <v>36</v>
      </c>
      <c r="B22" s="10">
        <v>2050</v>
      </c>
      <c r="C22" s="10">
        <v>0.02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4" t="s">
        <v>42</v>
      </c>
      <c r="B23" s="10">
        <v>2022</v>
      </c>
      <c r="C23" s="10">
        <v>0.02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 t="s">
        <v>42</v>
      </c>
      <c r="B24" s="10">
        <v>2025</v>
      </c>
      <c r="C24" s="10">
        <v>0.02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 t="s">
        <v>42</v>
      </c>
      <c r="B25" s="10">
        <v>2030</v>
      </c>
      <c r="C25" s="10">
        <v>0.02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 t="s">
        <v>42</v>
      </c>
      <c r="B26" s="10">
        <v>2035</v>
      </c>
      <c r="C26" s="10">
        <v>0.02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 t="s">
        <v>42</v>
      </c>
      <c r="B27" s="10">
        <v>2040</v>
      </c>
      <c r="C27" s="10">
        <v>0.02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 t="s">
        <v>42</v>
      </c>
      <c r="B28" s="10">
        <v>2045</v>
      </c>
      <c r="C28" s="10">
        <v>0.02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 t="s">
        <v>42</v>
      </c>
      <c r="B29" s="10">
        <v>2050</v>
      </c>
      <c r="C29" s="10">
        <v>0.02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 t="s">
        <v>48</v>
      </c>
      <c r="B30" s="10">
        <v>2022</v>
      </c>
      <c r="C30" s="10">
        <v>0.02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 t="s">
        <v>48</v>
      </c>
      <c r="B31" s="10">
        <v>2025</v>
      </c>
      <c r="C31" s="10">
        <v>0.02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 t="s">
        <v>48</v>
      </c>
      <c r="B32" s="10">
        <v>2030</v>
      </c>
      <c r="C32" s="10">
        <v>0.02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 t="s">
        <v>48</v>
      </c>
      <c r="B33" s="10">
        <v>2035</v>
      </c>
      <c r="C33" s="10">
        <v>0.02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 t="s">
        <v>48</v>
      </c>
      <c r="B34" s="10">
        <v>2040</v>
      </c>
      <c r="C34" s="10">
        <v>0.02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 t="s">
        <v>48</v>
      </c>
      <c r="B35" s="10">
        <v>2045</v>
      </c>
      <c r="C35" s="10">
        <v>0.02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 t="s">
        <v>48</v>
      </c>
      <c r="B36" s="10">
        <v>2050</v>
      </c>
      <c r="C36" s="10">
        <v>0.02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 t="s">
        <v>54</v>
      </c>
      <c r="B37" s="10">
        <v>2022</v>
      </c>
      <c r="C37" s="10">
        <v>0.02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 t="s">
        <v>54</v>
      </c>
      <c r="B38" s="10">
        <v>2025</v>
      </c>
      <c r="C38" s="10">
        <v>0.02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 t="s">
        <v>54</v>
      </c>
      <c r="B39" s="10">
        <v>2030</v>
      </c>
      <c r="C39" s="10">
        <v>0.02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 t="s">
        <v>54</v>
      </c>
      <c r="B40" s="10">
        <v>2035</v>
      </c>
      <c r="C40" s="10">
        <v>0.02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 t="s">
        <v>54</v>
      </c>
      <c r="B41" s="10">
        <v>2040</v>
      </c>
      <c r="C41" s="10">
        <v>0.02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 t="s">
        <v>54</v>
      </c>
      <c r="B42" s="10">
        <v>2045</v>
      </c>
      <c r="C42" s="10">
        <v>0.02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 t="s">
        <v>54</v>
      </c>
      <c r="B43" s="10">
        <v>2050</v>
      </c>
      <c r="C43" s="10">
        <v>0.02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 t="s">
        <v>59</v>
      </c>
      <c r="B44" s="10">
        <v>2022</v>
      </c>
      <c r="C44" s="10">
        <v>0.2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 t="s">
        <v>59</v>
      </c>
      <c r="B45" s="10">
        <v>2025</v>
      </c>
      <c r="C45" s="10">
        <v>0.2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 t="s">
        <v>59</v>
      </c>
      <c r="B46" s="10">
        <v>2030</v>
      </c>
      <c r="C46" s="10">
        <v>0.2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 t="s">
        <v>59</v>
      </c>
      <c r="B47" s="10">
        <v>2035</v>
      </c>
      <c r="C47" s="10">
        <v>0.2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 t="s">
        <v>59</v>
      </c>
      <c r="B48" s="10">
        <v>2040</v>
      </c>
      <c r="C48" s="10">
        <v>0.2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 t="s">
        <v>59</v>
      </c>
      <c r="B49" s="10">
        <v>2045</v>
      </c>
      <c r="C49" s="10">
        <v>0.2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 t="s">
        <v>59</v>
      </c>
      <c r="B50" s="10">
        <v>2050</v>
      </c>
      <c r="C50" s="10">
        <v>0.2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 t="s">
        <v>62</v>
      </c>
      <c r="B51" s="10">
        <v>2022</v>
      </c>
      <c r="C51" s="10">
        <v>0.2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 t="s">
        <v>62</v>
      </c>
      <c r="B52" s="10">
        <v>2025</v>
      </c>
      <c r="C52" s="10">
        <v>0.2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 t="s">
        <v>62</v>
      </c>
      <c r="B53" s="10">
        <v>2030</v>
      </c>
      <c r="C53" s="10">
        <v>0.2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 t="s">
        <v>62</v>
      </c>
      <c r="B54" s="10">
        <v>2035</v>
      </c>
      <c r="C54" s="10">
        <v>0.2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 t="s">
        <v>62</v>
      </c>
      <c r="B55" s="10">
        <v>2040</v>
      </c>
      <c r="C55" s="10">
        <v>0.2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 t="s">
        <v>62</v>
      </c>
      <c r="B56" s="10">
        <v>2045</v>
      </c>
      <c r="C56" s="10">
        <v>0.2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 t="s">
        <v>62</v>
      </c>
      <c r="B57" s="10">
        <v>2050</v>
      </c>
      <c r="C57" s="10">
        <v>0.2</v>
      </c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 t="s">
        <v>65</v>
      </c>
      <c r="B58" s="10">
        <v>2022</v>
      </c>
      <c r="C58" s="10">
        <v>0.2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 t="s">
        <v>65</v>
      </c>
      <c r="B59" s="10">
        <v>2025</v>
      </c>
      <c r="C59" s="10">
        <v>0.2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 t="s">
        <v>65</v>
      </c>
      <c r="B60" s="10">
        <v>2030</v>
      </c>
      <c r="C60" s="10">
        <v>0.2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 t="s">
        <v>65</v>
      </c>
      <c r="B61" s="10">
        <v>2035</v>
      </c>
      <c r="C61" s="10">
        <v>0.2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 t="s">
        <v>65</v>
      </c>
      <c r="B62" s="10">
        <v>2040</v>
      </c>
      <c r="C62" s="10">
        <v>0.2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 t="s">
        <v>65</v>
      </c>
      <c r="B63" s="10">
        <v>2045</v>
      </c>
      <c r="C63" s="10">
        <v>0.2</v>
      </c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 t="s">
        <v>65</v>
      </c>
      <c r="B64" s="10">
        <v>2050</v>
      </c>
      <c r="C64" s="10">
        <v>0.2</v>
      </c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 t="s">
        <v>68</v>
      </c>
      <c r="B65" s="10">
        <v>2022</v>
      </c>
      <c r="C65" s="10">
        <v>0.2</v>
      </c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 t="s">
        <v>68</v>
      </c>
      <c r="B66" s="10">
        <v>2025</v>
      </c>
      <c r="C66" s="10">
        <v>0.2</v>
      </c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 t="s">
        <v>68</v>
      </c>
      <c r="B67" s="10">
        <v>2030</v>
      </c>
      <c r="C67" s="10">
        <v>0.2</v>
      </c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 t="s">
        <v>68</v>
      </c>
      <c r="B68" s="10">
        <v>2035</v>
      </c>
      <c r="C68" s="10">
        <v>0.2</v>
      </c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 t="s">
        <v>68</v>
      </c>
      <c r="B69" s="10">
        <v>2040</v>
      </c>
      <c r="C69" s="10">
        <v>0.2</v>
      </c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 t="s">
        <v>68</v>
      </c>
      <c r="B70" s="10">
        <v>2045</v>
      </c>
      <c r="C70" s="10">
        <v>0.2</v>
      </c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 t="s">
        <v>68</v>
      </c>
      <c r="B71" s="10">
        <v>2050</v>
      </c>
      <c r="C71" s="10">
        <v>0.2</v>
      </c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 t="s">
        <v>71</v>
      </c>
      <c r="B72" s="10">
        <v>2022</v>
      </c>
      <c r="C72" s="10">
        <v>0.2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 t="s">
        <v>71</v>
      </c>
      <c r="B73" s="10">
        <v>2025</v>
      </c>
      <c r="C73" s="10">
        <v>0.2</v>
      </c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 t="s">
        <v>71</v>
      </c>
      <c r="B74" s="10">
        <v>2030</v>
      </c>
      <c r="C74" s="10">
        <v>0.2</v>
      </c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 t="s">
        <v>71</v>
      </c>
      <c r="B75" s="10">
        <v>2035</v>
      </c>
      <c r="C75" s="10">
        <v>0.2</v>
      </c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 t="s">
        <v>71</v>
      </c>
      <c r="B76" s="10">
        <v>2040</v>
      </c>
      <c r="C76" s="10">
        <v>0.2</v>
      </c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 t="s">
        <v>71</v>
      </c>
      <c r="B77" s="10">
        <v>2045</v>
      </c>
      <c r="C77" s="10">
        <v>0.2</v>
      </c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 t="s">
        <v>71</v>
      </c>
      <c r="B78" s="10">
        <v>2050</v>
      </c>
      <c r="C78" s="10">
        <v>0.2</v>
      </c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 t="s">
        <v>77</v>
      </c>
      <c r="B79" s="10">
        <v>2022</v>
      </c>
      <c r="C79" s="10">
        <v>0.04</v>
      </c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 t="s">
        <v>77</v>
      </c>
      <c r="B80" s="10">
        <v>2025</v>
      </c>
      <c r="C80" s="10">
        <v>0.04</v>
      </c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 t="s">
        <v>77</v>
      </c>
      <c r="B81" s="10">
        <v>2030</v>
      </c>
      <c r="C81" s="10">
        <v>0.04</v>
      </c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 t="s">
        <v>77</v>
      </c>
      <c r="B82" s="10">
        <v>2035</v>
      </c>
      <c r="C82" s="10">
        <v>0.04</v>
      </c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 t="s">
        <v>77</v>
      </c>
      <c r="B83" s="10">
        <v>2040</v>
      </c>
      <c r="C83" s="10">
        <v>0.04</v>
      </c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 t="s">
        <v>77</v>
      </c>
      <c r="B84" s="10">
        <v>2045</v>
      </c>
      <c r="C84" s="10">
        <v>0.04</v>
      </c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 t="s">
        <v>77</v>
      </c>
      <c r="B85" s="10">
        <v>2050</v>
      </c>
      <c r="C85" s="10">
        <v>0.04</v>
      </c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 t="s">
        <v>113</v>
      </c>
      <c r="B86" s="10">
        <v>2022</v>
      </c>
      <c r="C86" s="10">
        <v>0.1</v>
      </c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 t="s">
        <v>113</v>
      </c>
      <c r="B87" s="10">
        <v>2025</v>
      </c>
      <c r="C87" s="10">
        <v>0.1</v>
      </c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 t="s">
        <v>113</v>
      </c>
      <c r="B88" s="10">
        <v>2030</v>
      </c>
      <c r="C88" s="10">
        <v>0.1</v>
      </c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 t="s">
        <v>113</v>
      </c>
      <c r="B89" s="10">
        <v>2035</v>
      </c>
      <c r="C89" s="10">
        <v>0.1</v>
      </c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 t="s">
        <v>113</v>
      </c>
      <c r="B90" s="10">
        <v>2040</v>
      </c>
      <c r="C90" s="10">
        <v>0.1</v>
      </c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 t="s">
        <v>113</v>
      </c>
      <c r="B91" s="10">
        <v>2045</v>
      </c>
      <c r="C91" s="10">
        <v>0.1</v>
      </c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 t="s">
        <v>113</v>
      </c>
      <c r="B92" s="10">
        <v>2050</v>
      </c>
      <c r="C92" s="10">
        <v>0.1</v>
      </c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 t="s">
        <v>114</v>
      </c>
      <c r="B93" s="10">
        <v>2022</v>
      </c>
      <c r="C93" s="10">
        <v>0.1</v>
      </c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 t="s">
        <v>114</v>
      </c>
      <c r="B94" s="10">
        <v>2025</v>
      </c>
      <c r="C94" s="10">
        <v>0.1</v>
      </c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 t="s">
        <v>114</v>
      </c>
      <c r="B95" s="10">
        <v>2030</v>
      </c>
      <c r="C95" s="10">
        <v>0.1</v>
      </c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 t="s">
        <v>114</v>
      </c>
      <c r="B96" s="10">
        <v>2035</v>
      </c>
      <c r="C96" s="10">
        <v>0.1</v>
      </c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 t="s">
        <v>114</v>
      </c>
      <c r="B97" s="10">
        <v>2040</v>
      </c>
      <c r="C97" s="10">
        <v>0.1</v>
      </c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 t="s">
        <v>114</v>
      </c>
      <c r="B98" s="10">
        <v>2045</v>
      </c>
      <c r="C98" s="10">
        <v>0.1</v>
      </c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 t="s">
        <v>114</v>
      </c>
      <c r="B99" s="10">
        <v>2050</v>
      </c>
      <c r="C99" s="10">
        <v>0.1</v>
      </c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 t="s">
        <v>115</v>
      </c>
      <c r="B100" s="10">
        <v>2022</v>
      </c>
      <c r="C100" s="10">
        <v>0.1</v>
      </c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 t="s">
        <v>115</v>
      </c>
      <c r="B101" s="10">
        <v>2025</v>
      </c>
      <c r="C101" s="10">
        <v>0.1</v>
      </c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 t="s">
        <v>115</v>
      </c>
      <c r="B102" s="10">
        <v>2030</v>
      </c>
      <c r="C102" s="10">
        <v>0.1</v>
      </c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 t="s">
        <v>115</v>
      </c>
      <c r="B103" s="10">
        <v>2035</v>
      </c>
      <c r="C103" s="10">
        <v>0.1</v>
      </c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 t="s">
        <v>115</v>
      </c>
      <c r="B104" s="10">
        <v>2040</v>
      </c>
      <c r="C104" s="10">
        <v>0.1</v>
      </c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 t="s">
        <v>115</v>
      </c>
      <c r="B105" s="10">
        <v>2045</v>
      </c>
      <c r="C105" s="10">
        <v>0.1</v>
      </c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 t="s">
        <v>115</v>
      </c>
      <c r="B106" s="10">
        <v>2050</v>
      </c>
      <c r="C106" s="10">
        <v>0.1</v>
      </c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 t="s">
        <v>116</v>
      </c>
      <c r="B107" s="10">
        <v>2022</v>
      </c>
      <c r="C107" s="10">
        <v>0.1</v>
      </c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 t="s">
        <v>116</v>
      </c>
      <c r="B108" s="10">
        <v>2025</v>
      </c>
      <c r="C108" s="10">
        <v>0.1</v>
      </c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 t="s">
        <v>116</v>
      </c>
      <c r="B109" s="10">
        <v>2030</v>
      </c>
      <c r="C109" s="10">
        <v>0.1</v>
      </c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 t="s">
        <v>116</v>
      </c>
      <c r="B110" s="10">
        <v>2035</v>
      </c>
      <c r="C110" s="10">
        <v>0.1</v>
      </c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 t="s">
        <v>116</v>
      </c>
      <c r="B111" s="10">
        <v>2040</v>
      </c>
      <c r="C111" s="10">
        <v>0.1</v>
      </c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 t="s">
        <v>116</v>
      </c>
      <c r="B112" s="10">
        <v>2045</v>
      </c>
      <c r="C112" s="10">
        <v>0.1</v>
      </c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 t="s">
        <v>116</v>
      </c>
      <c r="B113" s="10">
        <v>2050</v>
      </c>
      <c r="C113" s="10">
        <v>0.1</v>
      </c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 t="s">
        <v>117</v>
      </c>
      <c r="B114" s="10">
        <v>2022</v>
      </c>
      <c r="C114" s="10">
        <v>0.1</v>
      </c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 t="s">
        <v>117</v>
      </c>
      <c r="B115" s="10">
        <v>2025</v>
      </c>
      <c r="C115" s="10">
        <v>0.1</v>
      </c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 t="s">
        <v>117</v>
      </c>
      <c r="B116" s="10">
        <v>2030</v>
      </c>
      <c r="C116" s="10">
        <v>0.1</v>
      </c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 t="s">
        <v>117</v>
      </c>
      <c r="B117" s="10">
        <v>2035</v>
      </c>
      <c r="C117" s="10">
        <v>0.1</v>
      </c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 t="s">
        <v>117</v>
      </c>
      <c r="B118" s="10">
        <v>2040</v>
      </c>
      <c r="C118" s="10">
        <v>0.1</v>
      </c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 t="s">
        <v>117</v>
      </c>
      <c r="B119" s="10">
        <v>2045</v>
      </c>
      <c r="C119" s="10">
        <v>0.1</v>
      </c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 t="s">
        <v>117</v>
      </c>
      <c r="B120" s="10">
        <v>2050</v>
      </c>
      <c r="C120" s="10">
        <v>0.1</v>
      </c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 t="s">
        <v>118</v>
      </c>
      <c r="B121" s="10">
        <v>2022</v>
      </c>
      <c r="C121" s="10">
        <v>0.1</v>
      </c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 t="s">
        <v>118</v>
      </c>
      <c r="B122" s="10">
        <v>2025</v>
      </c>
      <c r="C122" s="10">
        <v>0.1</v>
      </c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 t="s">
        <v>118</v>
      </c>
      <c r="B123" s="10">
        <v>2030</v>
      </c>
      <c r="C123" s="10">
        <v>0.1</v>
      </c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 t="s">
        <v>118</v>
      </c>
      <c r="B124" s="10">
        <v>2035</v>
      </c>
      <c r="C124" s="10">
        <v>0.1</v>
      </c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 t="s">
        <v>118</v>
      </c>
      <c r="B125" s="10">
        <v>2040</v>
      </c>
      <c r="C125" s="10">
        <v>0.1</v>
      </c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 t="s">
        <v>118</v>
      </c>
      <c r="B126" s="10">
        <v>2045</v>
      </c>
      <c r="C126" s="10">
        <v>0.1</v>
      </c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 t="s">
        <v>118</v>
      </c>
      <c r="B127" s="10">
        <v>2050</v>
      </c>
      <c r="C127" s="10">
        <v>0.1</v>
      </c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 t="s">
        <v>119</v>
      </c>
      <c r="B128" s="10">
        <v>2022</v>
      </c>
      <c r="C128" s="10">
        <v>0.1</v>
      </c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 t="s">
        <v>119</v>
      </c>
      <c r="B129" s="10">
        <v>2025</v>
      </c>
      <c r="C129" s="10">
        <v>0.1</v>
      </c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 t="s">
        <v>119</v>
      </c>
      <c r="B130" s="10">
        <v>2030</v>
      </c>
      <c r="C130" s="10">
        <v>0.1</v>
      </c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 t="s">
        <v>119</v>
      </c>
      <c r="B131" s="10">
        <v>2035</v>
      </c>
      <c r="C131" s="10">
        <v>0.1</v>
      </c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 t="s">
        <v>119</v>
      </c>
      <c r="B132" s="10">
        <v>2040</v>
      </c>
      <c r="C132" s="10">
        <v>0.1</v>
      </c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 t="s">
        <v>119</v>
      </c>
      <c r="B133" s="10">
        <v>2045</v>
      </c>
      <c r="C133" s="10">
        <v>0.1</v>
      </c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 t="s">
        <v>119</v>
      </c>
      <c r="B134" s="10">
        <v>2050</v>
      </c>
      <c r="C134" s="10">
        <v>0.1</v>
      </c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 t="s">
        <v>120</v>
      </c>
      <c r="B135" s="10">
        <v>2022</v>
      </c>
      <c r="C135" s="10">
        <v>0.1</v>
      </c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 t="s">
        <v>120</v>
      </c>
      <c r="B136" s="10">
        <v>2025</v>
      </c>
      <c r="C136" s="10">
        <v>0.1</v>
      </c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 t="s">
        <v>120</v>
      </c>
      <c r="B137" s="10">
        <v>2030</v>
      </c>
      <c r="C137" s="10">
        <v>0.1</v>
      </c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 t="s">
        <v>120</v>
      </c>
      <c r="B138" s="10">
        <v>2035</v>
      </c>
      <c r="C138" s="10">
        <v>0.1</v>
      </c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 t="s">
        <v>120</v>
      </c>
      <c r="B139" s="10">
        <v>2040</v>
      </c>
      <c r="C139" s="10">
        <v>0.1</v>
      </c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 t="s">
        <v>120</v>
      </c>
      <c r="B140" s="10">
        <v>2045</v>
      </c>
      <c r="C140" s="10">
        <v>0.1</v>
      </c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 t="s">
        <v>120</v>
      </c>
      <c r="B141" s="10">
        <v>2050</v>
      </c>
      <c r="C141" s="10">
        <v>0.1</v>
      </c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 t="s">
        <v>200</v>
      </c>
      <c r="B142" s="10">
        <v>2022</v>
      </c>
      <c r="C142" s="10">
        <v>0.1</v>
      </c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 t="s">
        <v>200</v>
      </c>
      <c r="B143" s="10">
        <v>2025</v>
      </c>
      <c r="C143" s="10">
        <v>0.1</v>
      </c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 t="s">
        <v>200</v>
      </c>
      <c r="B144" s="10">
        <v>2030</v>
      </c>
      <c r="C144" s="10">
        <v>0.1</v>
      </c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 t="s">
        <v>200</v>
      </c>
      <c r="B145" s="10">
        <v>2035</v>
      </c>
      <c r="C145" s="10">
        <v>0.1</v>
      </c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 t="s">
        <v>200</v>
      </c>
      <c r="B146" s="10">
        <v>2040</v>
      </c>
      <c r="C146" s="10">
        <v>0.1</v>
      </c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 t="s">
        <v>200</v>
      </c>
      <c r="B147" s="10">
        <v>2045</v>
      </c>
      <c r="C147" s="10">
        <v>0.1</v>
      </c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 t="s">
        <v>200</v>
      </c>
      <c r="B148" s="10">
        <v>2050</v>
      </c>
      <c r="C148" s="10">
        <v>0.1</v>
      </c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 t="s">
        <v>139</v>
      </c>
      <c r="B149" s="10">
        <v>2022</v>
      </c>
      <c r="C149" s="10">
        <v>0.1</v>
      </c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 t="s">
        <v>139</v>
      </c>
      <c r="B150" s="10">
        <v>2025</v>
      </c>
      <c r="C150" s="10">
        <v>0.1</v>
      </c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 t="s">
        <v>139</v>
      </c>
      <c r="B151" s="10">
        <v>2030</v>
      </c>
      <c r="C151" s="10">
        <v>0.1</v>
      </c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 t="s">
        <v>139</v>
      </c>
      <c r="B152" s="10">
        <v>2035</v>
      </c>
      <c r="C152" s="10">
        <v>0.1</v>
      </c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 t="s">
        <v>139</v>
      </c>
      <c r="B153" s="10">
        <v>2040</v>
      </c>
      <c r="C153" s="10">
        <v>0.1</v>
      </c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 t="s">
        <v>139</v>
      </c>
      <c r="B154" s="10">
        <v>2045</v>
      </c>
      <c r="C154" s="10">
        <v>0.1</v>
      </c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 t="s">
        <v>139</v>
      </c>
      <c r="B155" s="10">
        <v>2050</v>
      </c>
      <c r="C155" s="10">
        <v>0.1</v>
      </c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 t="s">
        <v>214</v>
      </c>
      <c r="B156" s="10">
        <v>2022</v>
      </c>
      <c r="C156" s="10">
        <v>0.04</v>
      </c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 t="s">
        <v>214</v>
      </c>
      <c r="B157" s="10">
        <v>2025</v>
      </c>
      <c r="C157" s="10">
        <v>0.04</v>
      </c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 t="s">
        <v>214</v>
      </c>
      <c r="B158" s="10">
        <v>2030</v>
      </c>
      <c r="C158" s="10">
        <v>0.04</v>
      </c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 t="s">
        <v>214</v>
      </c>
      <c r="B159" s="10">
        <v>2035</v>
      </c>
      <c r="C159" s="10">
        <v>0.04</v>
      </c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 t="s">
        <v>214</v>
      </c>
      <c r="B160" s="10">
        <v>2040</v>
      </c>
      <c r="C160" s="10">
        <v>0.04</v>
      </c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 t="s">
        <v>214</v>
      </c>
      <c r="B161" s="10">
        <v>2045</v>
      </c>
      <c r="C161" s="10">
        <v>0.04</v>
      </c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 t="s">
        <v>214</v>
      </c>
      <c r="B162" s="10">
        <v>2050</v>
      </c>
      <c r="C162" s="10">
        <v>0.04</v>
      </c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 t="s">
        <v>145</v>
      </c>
      <c r="B163" s="10">
        <v>2022</v>
      </c>
      <c r="C163" s="10">
        <v>0.04</v>
      </c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 t="s">
        <v>145</v>
      </c>
      <c r="B164" s="10">
        <v>2025</v>
      </c>
      <c r="C164" s="10">
        <v>0.04</v>
      </c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 t="s">
        <v>145</v>
      </c>
      <c r="B165" s="10">
        <v>2030</v>
      </c>
      <c r="C165" s="10">
        <v>0.04</v>
      </c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 t="s">
        <v>145</v>
      </c>
      <c r="B166" s="10">
        <v>2035</v>
      </c>
      <c r="C166" s="10">
        <v>0.04</v>
      </c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 t="s">
        <v>145</v>
      </c>
      <c r="B167" s="10">
        <v>2040</v>
      </c>
      <c r="C167" s="10">
        <v>0.04</v>
      </c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 t="s">
        <v>145</v>
      </c>
      <c r="B168" s="10">
        <v>2045</v>
      </c>
      <c r="C168" s="10">
        <v>0.04</v>
      </c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 t="s">
        <v>145</v>
      </c>
      <c r="B169" s="10">
        <v>2050</v>
      </c>
      <c r="C169" s="10">
        <v>0.04</v>
      </c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 t="s">
        <v>202</v>
      </c>
      <c r="B170" s="10">
        <v>2022</v>
      </c>
      <c r="C170" s="10">
        <v>0.02</v>
      </c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 t="s">
        <v>202</v>
      </c>
      <c r="B171" s="10">
        <v>2025</v>
      </c>
      <c r="C171" s="10">
        <v>0.02</v>
      </c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 t="s">
        <v>202</v>
      </c>
      <c r="B172" s="10">
        <v>2030</v>
      </c>
      <c r="C172" s="10">
        <v>0.02</v>
      </c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 t="s">
        <v>202</v>
      </c>
      <c r="B173" s="10">
        <v>2035</v>
      </c>
      <c r="C173" s="10">
        <v>0.02</v>
      </c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 t="s">
        <v>202</v>
      </c>
      <c r="B174" s="10">
        <v>2040</v>
      </c>
      <c r="C174" s="10">
        <v>0.02</v>
      </c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 t="s">
        <v>202</v>
      </c>
      <c r="B175" s="10">
        <v>2045</v>
      </c>
      <c r="C175" s="10">
        <v>0.02</v>
      </c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 t="s">
        <v>202</v>
      </c>
      <c r="B176" s="10">
        <v>2050</v>
      </c>
      <c r="C176" s="10">
        <v>0.02</v>
      </c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 t="s">
        <v>146</v>
      </c>
      <c r="B177" s="10">
        <v>2022</v>
      </c>
      <c r="C177" s="10">
        <v>0.02</v>
      </c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 t="s">
        <v>146</v>
      </c>
      <c r="B178" s="10">
        <v>2025</v>
      </c>
      <c r="C178" s="10">
        <v>0.02</v>
      </c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 t="s">
        <v>146</v>
      </c>
      <c r="B179" s="10">
        <v>2030</v>
      </c>
      <c r="C179" s="10">
        <v>0.02</v>
      </c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 t="s">
        <v>146</v>
      </c>
      <c r="B180" s="10">
        <v>2035</v>
      </c>
      <c r="C180" s="10">
        <v>0.02</v>
      </c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 t="s">
        <v>146</v>
      </c>
      <c r="B181" s="10">
        <v>2040</v>
      </c>
      <c r="C181" s="10">
        <v>0.02</v>
      </c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 t="s">
        <v>146</v>
      </c>
      <c r="B182" s="10">
        <v>2045</v>
      </c>
      <c r="C182" s="10">
        <v>0.02</v>
      </c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 t="s">
        <v>146</v>
      </c>
      <c r="B183" s="10">
        <v>2050</v>
      </c>
      <c r="C183" s="10">
        <v>0.02</v>
      </c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 t="s">
        <v>147</v>
      </c>
      <c r="B184" s="10">
        <v>2022</v>
      </c>
      <c r="C184" s="10">
        <v>0.02</v>
      </c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 t="s">
        <v>147</v>
      </c>
      <c r="B185" s="10">
        <v>2025</v>
      </c>
      <c r="C185" s="10">
        <v>0.02</v>
      </c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 t="s">
        <v>147</v>
      </c>
      <c r="B186" s="10">
        <v>2030</v>
      </c>
      <c r="C186" s="10">
        <v>0.02</v>
      </c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 t="s">
        <v>147</v>
      </c>
      <c r="B187" s="10">
        <v>2035</v>
      </c>
      <c r="C187" s="10">
        <v>0.02</v>
      </c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 t="s">
        <v>147</v>
      </c>
      <c r="B188" s="10">
        <v>2040</v>
      </c>
      <c r="C188" s="10">
        <v>0.02</v>
      </c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 t="s">
        <v>147</v>
      </c>
      <c r="B189" s="10">
        <v>2045</v>
      </c>
      <c r="C189" s="10">
        <v>0.02</v>
      </c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 t="s">
        <v>147</v>
      </c>
      <c r="B190" s="10">
        <v>2050</v>
      </c>
      <c r="C190" s="10">
        <v>0.02</v>
      </c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 t="s">
        <v>148</v>
      </c>
      <c r="B191" s="10">
        <v>2022</v>
      </c>
      <c r="C191" s="10">
        <v>0.02</v>
      </c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 t="s">
        <v>148</v>
      </c>
      <c r="B192" s="10">
        <v>2025</v>
      </c>
      <c r="C192" s="10">
        <v>0.02</v>
      </c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 t="s">
        <v>148</v>
      </c>
      <c r="B193" s="10">
        <v>2030</v>
      </c>
      <c r="C193" s="10">
        <v>0.02</v>
      </c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 t="s">
        <v>148</v>
      </c>
      <c r="B194" s="10">
        <v>2035</v>
      </c>
      <c r="C194" s="10">
        <v>0.02</v>
      </c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 t="s">
        <v>148</v>
      </c>
      <c r="B195" s="10">
        <v>2040</v>
      </c>
      <c r="C195" s="10">
        <v>0.02</v>
      </c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 t="s">
        <v>148</v>
      </c>
      <c r="B196" s="10">
        <v>2045</v>
      </c>
      <c r="C196" s="10">
        <v>0.02</v>
      </c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 t="s">
        <v>148</v>
      </c>
      <c r="B197" s="10">
        <v>2050</v>
      </c>
      <c r="C197" s="10">
        <v>0.02</v>
      </c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 t="s">
        <v>149</v>
      </c>
      <c r="B198" s="10">
        <v>2022</v>
      </c>
      <c r="C198" s="10">
        <v>0.2</v>
      </c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 t="s">
        <v>149</v>
      </c>
      <c r="B199" s="10">
        <v>2025</v>
      </c>
      <c r="C199" s="10">
        <v>0.2</v>
      </c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 t="s">
        <v>149</v>
      </c>
      <c r="B200" s="10">
        <v>2030</v>
      </c>
      <c r="C200" s="10">
        <v>0.2</v>
      </c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 t="s">
        <v>149</v>
      </c>
      <c r="B201" s="10">
        <v>2035</v>
      </c>
      <c r="C201" s="10">
        <v>0.2</v>
      </c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 t="s">
        <v>149</v>
      </c>
      <c r="B202" s="10">
        <v>2040</v>
      </c>
      <c r="C202" s="10">
        <v>0.2</v>
      </c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 t="s">
        <v>149</v>
      </c>
      <c r="B203" s="10">
        <v>2045</v>
      </c>
      <c r="C203" s="10">
        <v>0.2</v>
      </c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 t="s">
        <v>149</v>
      </c>
      <c r="B204" s="10">
        <v>2050</v>
      </c>
      <c r="C204" s="10">
        <v>0.2</v>
      </c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 t="s">
        <v>224</v>
      </c>
      <c r="B205" s="10">
        <v>2022</v>
      </c>
      <c r="C205" s="10">
        <v>0.2</v>
      </c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 t="s">
        <v>224</v>
      </c>
      <c r="B206" s="10">
        <v>2025</v>
      </c>
      <c r="C206" s="10">
        <v>0.2</v>
      </c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 t="s">
        <v>224</v>
      </c>
      <c r="B207" s="10">
        <v>2030</v>
      </c>
      <c r="C207" s="10">
        <v>0.2</v>
      </c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 t="s">
        <v>224</v>
      </c>
      <c r="B208" s="10">
        <v>2035</v>
      </c>
      <c r="C208" s="10">
        <v>0.2</v>
      </c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 t="s">
        <v>224</v>
      </c>
      <c r="B209" s="10">
        <v>2040</v>
      </c>
      <c r="C209" s="10">
        <v>0.2</v>
      </c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 t="s">
        <v>224</v>
      </c>
      <c r="B210" s="10">
        <v>2045</v>
      </c>
      <c r="C210" s="10">
        <v>0.2</v>
      </c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 t="s">
        <v>224</v>
      </c>
      <c r="B211" s="10">
        <v>2050</v>
      </c>
      <c r="C211" s="10">
        <v>0.2</v>
      </c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 t="s">
        <v>225</v>
      </c>
      <c r="B212" s="10">
        <v>2022</v>
      </c>
      <c r="C212" s="10">
        <v>0.2</v>
      </c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 t="s">
        <v>225</v>
      </c>
      <c r="B213" s="10">
        <v>2025</v>
      </c>
      <c r="C213" s="10">
        <v>0.2</v>
      </c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 t="s">
        <v>225</v>
      </c>
      <c r="B214" s="10">
        <v>2030</v>
      </c>
      <c r="C214" s="10">
        <v>0.2</v>
      </c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 t="s">
        <v>225</v>
      </c>
      <c r="B215" s="10">
        <v>2035</v>
      </c>
      <c r="C215" s="10">
        <v>0.2</v>
      </c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 t="s">
        <v>225</v>
      </c>
      <c r="B216" s="10">
        <v>2040</v>
      </c>
      <c r="C216" s="10">
        <v>0.2</v>
      </c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 t="s">
        <v>225</v>
      </c>
      <c r="B217" s="10">
        <v>2045</v>
      </c>
      <c r="C217" s="10">
        <v>0.2</v>
      </c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 t="s">
        <v>225</v>
      </c>
      <c r="B218" s="10">
        <v>2050</v>
      </c>
      <c r="C218" s="10">
        <v>0.2</v>
      </c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 t="s">
        <v>150</v>
      </c>
      <c r="B219" s="10">
        <v>2022</v>
      </c>
      <c r="C219" s="10">
        <v>0.2</v>
      </c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 t="s">
        <v>150</v>
      </c>
      <c r="B220" s="10">
        <v>2025</v>
      </c>
      <c r="C220" s="10">
        <v>0.2</v>
      </c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 t="s">
        <v>150</v>
      </c>
      <c r="B221" s="10">
        <v>2030</v>
      </c>
      <c r="C221" s="10">
        <v>0.2</v>
      </c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 t="s">
        <v>150</v>
      </c>
      <c r="B222" s="10">
        <v>2035</v>
      </c>
      <c r="C222" s="10">
        <v>0.2</v>
      </c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 t="s">
        <v>150</v>
      </c>
      <c r="B223" s="10">
        <v>2040</v>
      </c>
      <c r="C223" s="10">
        <v>0.2</v>
      </c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 t="s">
        <v>150</v>
      </c>
      <c r="B224" s="10">
        <v>2045</v>
      </c>
      <c r="C224" s="10">
        <v>0.2</v>
      </c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 t="s">
        <v>150</v>
      </c>
      <c r="B225" s="10">
        <v>2050</v>
      </c>
      <c r="C225" s="10">
        <v>0.2</v>
      </c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 t="s">
        <v>151</v>
      </c>
      <c r="B226" s="10">
        <v>2022</v>
      </c>
      <c r="C226" s="10">
        <v>0.01</v>
      </c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 t="s">
        <v>151</v>
      </c>
      <c r="B227" s="10">
        <v>2025</v>
      </c>
      <c r="C227" s="10">
        <v>0.01</v>
      </c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 t="s">
        <v>151</v>
      </c>
      <c r="B228" s="10">
        <v>2030</v>
      </c>
      <c r="C228" s="10">
        <v>0.01</v>
      </c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 t="s">
        <v>151</v>
      </c>
      <c r="B229" s="10">
        <v>2035</v>
      </c>
      <c r="C229" s="10">
        <v>0.01</v>
      </c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 t="s">
        <v>151</v>
      </c>
      <c r="B230" s="10">
        <v>2040</v>
      </c>
      <c r="C230" s="10">
        <v>0.01</v>
      </c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 t="s">
        <v>151</v>
      </c>
      <c r="B231" s="10">
        <v>2045</v>
      </c>
      <c r="C231" s="10">
        <v>0.01</v>
      </c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 t="s">
        <v>151</v>
      </c>
      <c r="B232" s="10">
        <v>2050</v>
      </c>
      <c r="C232" s="10">
        <v>0.01</v>
      </c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 t="s">
        <v>199</v>
      </c>
      <c r="B233" s="10">
        <v>2022</v>
      </c>
      <c r="C233" s="10">
        <v>0.04</v>
      </c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 t="s">
        <v>199</v>
      </c>
      <c r="B234" s="10">
        <v>2025</v>
      </c>
      <c r="C234" s="10">
        <v>0.04</v>
      </c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 t="s">
        <v>199</v>
      </c>
      <c r="B235" s="10">
        <v>2030</v>
      </c>
      <c r="C235" s="10">
        <v>0.04</v>
      </c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 t="s">
        <v>199</v>
      </c>
      <c r="B236" s="10">
        <v>2035</v>
      </c>
      <c r="C236" s="10">
        <v>0.04</v>
      </c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 t="s">
        <v>199</v>
      </c>
      <c r="B237" s="10">
        <v>2040</v>
      </c>
      <c r="C237" s="10">
        <v>0.04</v>
      </c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 t="s">
        <v>199</v>
      </c>
      <c r="B238" s="10">
        <v>2045</v>
      </c>
      <c r="C238" s="10">
        <v>0.04</v>
      </c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 t="s">
        <v>199</v>
      </c>
      <c r="B239" s="10">
        <v>2050</v>
      </c>
      <c r="C239" s="10">
        <v>0.04</v>
      </c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 t="s">
        <v>210</v>
      </c>
      <c r="B240" s="10">
        <v>2022</v>
      </c>
      <c r="C240" s="10">
        <v>0.25</v>
      </c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 t="s">
        <v>210</v>
      </c>
      <c r="B241" s="10">
        <v>2025</v>
      </c>
      <c r="C241" s="10">
        <v>0.25</v>
      </c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 t="s">
        <v>210</v>
      </c>
      <c r="B242" s="10">
        <v>2030</v>
      </c>
      <c r="C242" s="10">
        <v>0.25</v>
      </c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 t="s">
        <v>210</v>
      </c>
      <c r="B243" s="10">
        <v>2035</v>
      </c>
      <c r="C243" s="10">
        <v>0.25</v>
      </c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 t="s">
        <v>210</v>
      </c>
      <c r="B244" s="10">
        <v>2040</v>
      </c>
      <c r="C244" s="10">
        <v>0.25</v>
      </c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 t="s">
        <v>210</v>
      </c>
      <c r="B245" s="10">
        <v>2045</v>
      </c>
      <c r="C245" s="10">
        <v>0.25</v>
      </c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 t="s">
        <v>210</v>
      </c>
      <c r="B246" s="10">
        <v>2050</v>
      </c>
      <c r="C246" s="10">
        <v>0.25</v>
      </c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 t="s">
        <v>121</v>
      </c>
      <c r="B247" s="10">
        <v>2022</v>
      </c>
      <c r="C247" s="10">
        <v>0</v>
      </c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 t="s">
        <v>122</v>
      </c>
      <c r="B248" s="10">
        <v>2022</v>
      </c>
      <c r="C248" s="10">
        <v>0</v>
      </c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 t="s">
        <v>124</v>
      </c>
      <c r="B249" s="10">
        <v>2022</v>
      </c>
      <c r="C249" s="10">
        <v>0</v>
      </c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 t="s">
        <v>126</v>
      </c>
      <c r="B250" s="10">
        <v>2022</v>
      </c>
      <c r="C250" s="10">
        <v>0</v>
      </c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 t="s">
        <v>127</v>
      </c>
      <c r="B251" s="10">
        <v>2022</v>
      </c>
      <c r="C251" s="10">
        <v>0</v>
      </c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 t="s">
        <v>128</v>
      </c>
      <c r="B252" s="10">
        <v>2022</v>
      </c>
      <c r="C252" s="10">
        <v>0</v>
      </c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 t="s">
        <v>130</v>
      </c>
      <c r="B253" s="10">
        <v>2022</v>
      </c>
      <c r="C253" s="10">
        <v>0</v>
      </c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 t="s">
        <v>131</v>
      </c>
      <c r="B254" s="10">
        <v>2022</v>
      </c>
      <c r="C254" s="10">
        <v>0</v>
      </c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 t="s">
        <v>132</v>
      </c>
      <c r="B255" s="10">
        <v>2022</v>
      </c>
      <c r="C255" s="10">
        <v>0</v>
      </c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 t="s">
        <v>134</v>
      </c>
      <c r="B256" s="10">
        <v>2022</v>
      </c>
      <c r="C256" s="10">
        <v>0</v>
      </c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 t="s">
        <v>135</v>
      </c>
      <c r="B257" s="10">
        <v>2022</v>
      </c>
      <c r="C257" s="10">
        <v>0</v>
      </c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 t="s">
        <v>138</v>
      </c>
      <c r="B258" s="10">
        <v>2022</v>
      </c>
      <c r="C258" s="10">
        <v>0</v>
      </c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 t="s">
        <v>204</v>
      </c>
      <c r="B259" s="10">
        <v>2022</v>
      </c>
      <c r="C259" s="10">
        <v>0</v>
      </c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 t="s">
        <v>205</v>
      </c>
      <c r="B260" s="10">
        <v>2022</v>
      </c>
      <c r="C260" s="10">
        <v>0</v>
      </c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 t="s">
        <v>142</v>
      </c>
      <c r="B261" s="10">
        <v>2022</v>
      </c>
      <c r="C261" s="10">
        <v>0</v>
      </c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 t="s">
        <v>203</v>
      </c>
      <c r="B262" s="10">
        <v>2022</v>
      </c>
      <c r="C262" s="10">
        <v>0</v>
      </c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 t="s">
        <v>143</v>
      </c>
      <c r="B263" s="10">
        <v>2022</v>
      </c>
      <c r="C263" s="10">
        <v>0</v>
      </c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 t="s">
        <v>201</v>
      </c>
      <c r="B264" s="10">
        <v>2022</v>
      </c>
      <c r="C264" s="10">
        <v>0</v>
      </c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 t="s">
        <v>144</v>
      </c>
      <c r="B265" s="10">
        <v>2022</v>
      </c>
      <c r="C265" s="10">
        <v>0</v>
      </c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 t="s">
        <v>121</v>
      </c>
      <c r="B266" s="10">
        <v>2025</v>
      </c>
      <c r="C266" s="10">
        <v>0</v>
      </c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 t="s">
        <v>122</v>
      </c>
      <c r="B267" s="10">
        <v>2025</v>
      </c>
      <c r="C267" s="10">
        <v>0</v>
      </c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 t="s">
        <v>124</v>
      </c>
      <c r="B268" s="10">
        <v>2025</v>
      </c>
      <c r="C268" s="10">
        <v>0</v>
      </c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 t="s">
        <v>126</v>
      </c>
      <c r="B269" s="10">
        <v>2025</v>
      </c>
      <c r="C269" s="10">
        <v>0</v>
      </c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 t="s">
        <v>127</v>
      </c>
      <c r="B270" s="10">
        <v>2025</v>
      </c>
      <c r="C270" s="10">
        <v>0</v>
      </c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 t="s">
        <v>128</v>
      </c>
      <c r="B271" s="10">
        <v>2025</v>
      </c>
      <c r="C271" s="10">
        <v>0</v>
      </c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 t="s">
        <v>130</v>
      </c>
      <c r="B272" s="10">
        <v>2025</v>
      </c>
      <c r="C272" s="10">
        <v>0</v>
      </c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 t="s">
        <v>131</v>
      </c>
      <c r="B273" s="10">
        <v>2025</v>
      </c>
      <c r="C273" s="10">
        <v>0</v>
      </c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 t="s">
        <v>132</v>
      </c>
      <c r="B274" s="10">
        <v>2025</v>
      </c>
      <c r="C274" s="10">
        <v>0</v>
      </c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 t="s">
        <v>134</v>
      </c>
      <c r="B275" s="10">
        <v>2025</v>
      </c>
      <c r="C275" s="10">
        <v>0</v>
      </c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 t="s">
        <v>135</v>
      </c>
      <c r="B276" s="10">
        <v>2025</v>
      </c>
      <c r="C276" s="10">
        <v>0</v>
      </c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 t="s">
        <v>138</v>
      </c>
      <c r="B277" s="10">
        <v>2025</v>
      </c>
      <c r="C277" s="10">
        <v>0</v>
      </c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 t="s">
        <v>204</v>
      </c>
      <c r="B278" s="10">
        <v>2025</v>
      </c>
      <c r="C278" s="10">
        <v>0</v>
      </c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 t="s">
        <v>205</v>
      </c>
      <c r="B279" s="10">
        <v>2025</v>
      </c>
      <c r="C279" s="10">
        <v>0</v>
      </c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 t="s">
        <v>142</v>
      </c>
      <c r="B280" s="10">
        <v>2025</v>
      </c>
      <c r="C280" s="10">
        <v>0</v>
      </c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 t="s">
        <v>203</v>
      </c>
      <c r="B281" s="10">
        <v>2025</v>
      </c>
      <c r="C281" s="10">
        <v>0</v>
      </c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 t="s">
        <v>143</v>
      </c>
      <c r="B282" s="10">
        <v>2025</v>
      </c>
      <c r="C282" s="10">
        <v>0</v>
      </c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 t="s">
        <v>201</v>
      </c>
      <c r="B283" s="10">
        <v>2025</v>
      </c>
      <c r="C283" s="10">
        <v>0</v>
      </c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 t="s">
        <v>144</v>
      </c>
      <c r="B284" s="10">
        <v>2025</v>
      </c>
      <c r="C284" s="10">
        <v>0</v>
      </c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 t="s">
        <v>121</v>
      </c>
      <c r="B285" s="10">
        <v>2030</v>
      </c>
      <c r="C285" s="10">
        <v>0</v>
      </c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 t="s">
        <v>122</v>
      </c>
      <c r="B286" s="10">
        <v>2030</v>
      </c>
      <c r="C286" s="10">
        <v>0</v>
      </c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 t="s">
        <v>124</v>
      </c>
      <c r="B287" s="10">
        <v>2030</v>
      </c>
      <c r="C287" s="10">
        <v>0</v>
      </c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 t="s">
        <v>126</v>
      </c>
      <c r="B288" s="10">
        <v>2030</v>
      </c>
      <c r="C288" s="10">
        <v>0</v>
      </c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 t="s">
        <v>127</v>
      </c>
      <c r="B289" s="10">
        <v>2030</v>
      </c>
      <c r="C289" s="10">
        <v>0</v>
      </c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 t="s">
        <v>128</v>
      </c>
      <c r="B290" s="10">
        <v>2030</v>
      </c>
      <c r="C290" s="10">
        <v>0</v>
      </c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 t="s">
        <v>130</v>
      </c>
      <c r="B291" s="10">
        <v>2030</v>
      </c>
      <c r="C291" s="10">
        <v>0</v>
      </c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 t="s">
        <v>131</v>
      </c>
      <c r="B292" s="10">
        <v>2030</v>
      </c>
      <c r="C292" s="10">
        <v>0</v>
      </c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 t="s">
        <v>132</v>
      </c>
      <c r="B293" s="10">
        <v>2030</v>
      </c>
      <c r="C293" s="10">
        <v>0</v>
      </c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 t="s">
        <v>134</v>
      </c>
      <c r="B294" s="10">
        <v>2030</v>
      </c>
      <c r="C294" s="10">
        <v>0</v>
      </c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 t="s">
        <v>135</v>
      </c>
      <c r="B295" s="10">
        <v>2030</v>
      </c>
      <c r="C295" s="10">
        <v>0</v>
      </c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 t="s">
        <v>138</v>
      </c>
      <c r="B296" s="10">
        <v>2030</v>
      </c>
      <c r="C296" s="10">
        <v>0</v>
      </c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 t="s">
        <v>204</v>
      </c>
      <c r="B297" s="10">
        <v>2030</v>
      </c>
      <c r="C297" s="10">
        <v>0</v>
      </c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 t="s">
        <v>205</v>
      </c>
      <c r="B298" s="10">
        <v>2030</v>
      </c>
      <c r="C298" s="10">
        <v>0</v>
      </c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 t="s">
        <v>142</v>
      </c>
      <c r="B299" s="10">
        <v>2030</v>
      </c>
      <c r="C299" s="10">
        <v>0</v>
      </c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 t="s">
        <v>203</v>
      </c>
      <c r="B300" s="10">
        <v>2030</v>
      </c>
      <c r="C300" s="10">
        <v>0</v>
      </c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 t="s">
        <v>143</v>
      </c>
      <c r="B301" s="10">
        <v>2030</v>
      </c>
      <c r="C301" s="10">
        <v>0</v>
      </c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 t="s">
        <v>201</v>
      </c>
      <c r="B302" s="10">
        <v>2030</v>
      </c>
      <c r="C302" s="10">
        <v>0</v>
      </c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 t="s">
        <v>144</v>
      </c>
      <c r="B303" s="10">
        <v>2030</v>
      </c>
      <c r="C303" s="10">
        <v>0</v>
      </c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 t="s">
        <v>121</v>
      </c>
      <c r="B304" s="10">
        <v>2035</v>
      </c>
      <c r="C304" s="10">
        <v>0</v>
      </c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 t="s">
        <v>122</v>
      </c>
      <c r="B305" s="10">
        <v>2035</v>
      </c>
      <c r="C305" s="10">
        <v>0</v>
      </c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 t="s">
        <v>124</v>
      </c>
      <c r="B306" s="10">
        <v>2035</v>
      </c>
      <c r="C306" s="10">
        <v>0</v>
      </c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 t="s">
        <v>126</v>
      </c>
      <c r="B307" s="10">
        <v>2035</v>
      </c>
      <c r="C307" s="10">
        <v>0</v>
      </c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 t="s">
        <v>127</v>
      </c>
      <c r="B308" s="10">
        <v>2035</v>
      </c>
      <c r="C308" s="10">
        <v>0</v>
      </c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 t="s">
        <v>128</v>
      </c>
      <c r="B309" s="10">
        <v>2035</v>
      </c>
      <c r="C309" s="10">
        <v>0</v>
      </c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 t="s">
        <v>130</v>
      </c>
      <c r="B310" s="10">
        <v>2035</v>
      </c>
      <c r="C310" s="10">
        <v>0</v>
      </c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 t="s">
        <v>131</v>
      </c>
      <c r="B311" s="10">
        <v>2035</v>
      </c>
      <c r="C311" s="10">
        <v>0</v>
      </c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 t="s">
        <v>132</v>
      </c>
      <c r="B312" s="10">
        <v>2035</v>
      </c>
      <c r="C312" s="10">
        <v>0</v>
      </c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 t="s">
        <v>134</v>
      </c>
      <c r="B313" s="10">
        <v>2035</v>
      </c>
      <c r="C313" s="10">
        <v>0</v>
      </c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 t="s">
        <v>135</v>
      </c>
      <c r="B314" s="10">
        <v>2035</v>
      </c>
      <c r="C314" s="10">
        <v>0</v>
      </c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 t="s">
        <v>138</v>
      </c>
      <c r="B315" s="10">
        <v>2035</v>
      </c>
      <c r="C315" s="10">
        <v>0</v>
      </c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 t="s">
        <v>204</v>
      </c>
      <c r="B316" s="10">
        <v>2035</v>
      </c>
      <c r="C316" s="10">
        <v>0</v>
      </c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 t="s">
        <v>205</v>
      </c>
      <c r="B317" s="10">
        <v>2035</v>
      </c>
      <c r="C317" s="10">
        <v>0</v>
      </c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 t="s">
        <v>142</v>
      </c>
      <c r="B318" s="10">
        <v>2035</v>
      </c>
      <c r="C318" s="10">
        <v>0</v>
      </c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 t="s">
        <v>203</v>
      </c>
      <c r="B319" s="10">
        <v>2035</v>
      </c>
      <c r="C319" s="10">
        <v>0</v>
      </c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 t="s">
        <v>143</v>
      </c>
      <c r="B320" s="10">
        <v>2035</v>
      </c>
      <c r="C320" s="10">
        <v>0</v>
      </c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 t="s">
        <v>201</v>
      </c>
      <c r="B321" s="10">
        <v>2035</v>
      </c>
      <c r="C321" s="10">
        <v>0</v>
      </c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 t="s">
        <v>144</v>
      </c>
      <c r="B322" s="10">
        <v>2035</v>
      </c>
      <c r="C322" s="10">
        <v>0</v>
      </c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 t="s">
        <v>121</v>
      </c>
      <c r="B323" s="10">
        <v>2040</v>
      </c>
      <c r="C323" s="10">
        <v>0</v>
      </c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 t="s">
        <v>122</v>
      </c>
      <c r="B324" s="10">
        <v>2040</v>
      </c>
      <c r="C324" s="10">
        <v>0</v>
      </c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 t="s">
        <v>124</v>
      </c>
      <c r="B325" s="10">
        <v>2040</v>
      </c>
      <c r="C325" s="10">
        <v>0</v>
      </c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 t="s">
        <v>126</v>
      </c>
      <c r="B326" s="10">
        <v>2040</v>
      </c>
      <c r="C326" s="10">
        <v>0</v>
      </c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 t="s">
        <v>127</v>
      </c>
      <c r="B327" s="10">
        <v>2040</v>
      </c>
      <c r="C327" s="10">
        <v>0</v>
      </c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 t="s">
        <v>128</v>
      </c>
      <c r="B328" s="10">
        <v>2040</v>
      </c>
      <c r="C328" s="10">
        <v>0</v>
      </c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 t="s">
        <v>130</v>
      </c>
      <c r="B329" s="10">
        <v>2040</v>
      </c>
      <c r="C329" s="10">
        <v>0</v>
      </c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 t="s">
        <v>131</v>
      </c>
      <c r="B330" s="10">
        <v>2040</v>
      </c>
      <c r="C330" s="10">
        <v>0</v>
      </c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 t="s">
        <v>132</v>
      </c>
      <c r="B331" s="10">
        <v>2040</v>
      </c>
      <c r="C331" s="10">
        <v>0</v>
      </c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 t="s">
        <v>134</v>
      </c>
      <c r="B332" s="10">
        <v>2040</v>
      </c>
      <c r="C332" s="10">
        <v>0</v>
      </c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 t="s">
        <v>135</v>
      </c>
      <c r="B333" s="10">
        <v>2040</v>
      </c>
      <c r="C333" s="10">
        <v>0</v>
      </c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 t="s">
        <v>138</v>
      </c>
      <c r="B334" s="10">
        <v>2040</v>
      </c>
      <c r="C334" s="10">
        <v>0</v>
      </c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 t="s">
        <v>204</v>
      </c>
      <c r="B335" s="10">
        <v>2040</v>
      </c>
      <c r="C335" s="10">
        <v>0</v>
      </c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 t="s">
        <v>205</v>
      </c>
      <c r="B336" s="10">
        <v>2040</v>
      </c>
      <c r="C336" s="10">
        <v>0</v>
      </c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 t="s">
        <v>142</v>
      </c>
      <c r="B337" s="10">
        <v>2040</v>
      </c>
      <c r="C337" s="10">
        <v>0</v>
      </c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 t="s">
        <v>203</v>
      </c>
      <c r="B338" s="10">
        <v>2040</v>
      </c>
      <c r="C338" s="10">
        <v>0</v>
      </c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 t="s">
        <v>143</v>
      </c>
      <c r="B339" s="10">
        <v>2040</v>
      </c>
      <c r="C339" s="10">
        <v>0</v>
      </c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 t="s">
        <v>201</v>
      </c>
      <c r="B340" s="10">
        <v>2040</v>
      </c>
      <c r="C340" s="10">
        <v>0</v>
      </c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 t="s">
        <v>144</v>
      </c>
      <c r="B341" s="10">
        <v>2040</v>
      </c>
      <c r="C341" s="10">
        <v>0</v>
      </c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 t="s">
        <v>121</v>
      </c>
      <c r="B342" s="10">
        <v>2045</v>
      </c>
      <c r="C342" s="10">
        <v>0</v>
      </c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 t="s">
        <v>122</v>
      </c>
      <c r="B343" s="10">
        <v>2045</v>
      </c>
      <c r="C343" s="10">
        <v>0</v>
      </c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 t="s">
        <v>124</v>
      </c>
      <c r="B344" s="10">
        <v>2045</v>
      </c>
      <c r="C344" s="10">
        <v>0</v>
      </c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 t="s">
        <v>126</v>
      </c>
      <c r="B345" s="10">
        <v>2045</v>
      </c>
      <c r="C345" s="10">
        <v>0</v>
      </c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 t="s">
        <v>127</v>
      </c>
      <c r="B346" s="10">
        <v>2045</v>
      </c>
      <c r="C346" s="10">
        <v>0</v>
      </c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 t="s">
        <v>128</v>
      </c>
      <c r="B347" s="10">
        <v>2045</v>
      </c>
      <c r="C347" s="10">
        <v>0</v>
      </c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 t="s">
        <v>130</v>
      </c>
      <c r="B348" s="10">
        <v>2045</v>
      </c>
      <c r="C348" s="10">
        <v>0</v>
      </c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 t="s">
        <v>131</v>
      </c>
      <c r="B349" s="10">
        <v>2045</v>
      </c>
      <c r="C349" s="10">
        <v>0</v>
      </c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 t="s">
        <v>132</v>
      </c>
      <c r="B350" s="10">
        <v>2045</v>
      </c>
      <c r="C350" s="10">
        <v>0</v>
      </c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 t="s">
        <v>134</v>
      </c>
      <c r="B351" s="10">
        <v>2045</v>
      </c>
      <c r="C351" s="10">
        <v>0</v>
      </c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 t="s">
        <v>135</v>
      </c>
      <c r="B352" s="10">
        <v>2045</v>
      </c>
      <c r="C352" s="10">
        <v>0</v>
      </c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 t="s">
        <v>138</v>
      </c>
      <c r="B353" s="10">
        <v>2045</v>
      </c>
      <c r="C353" s="10">
        <v>0</v>
      </c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 t="s">
        <v>204</v>
      </c>
      <c r="B354" s="10">
        <v>2045</v>
      </c>
      <c r="C354" s="10">
        <v>0</v>
      </c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 t="s">
        <v>205</v>
      </c>
      <c r="B355" s="10">
        <v>2045</v>
      </c>
      <c r="C355" s="10">
        <v>0</v>
      </c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 t="s">
        <v>142</v>
      </c>
      <c r="B356" s="10">
        <v>2045</v>
      </c>
      <c r="C356" s="10">
        <v>0</v>
      </c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 t="s">
        <v>203</v>
      </c>
      <c r="B357" s="10">
        <v>2045</v>
      </c>
      <c r="C357" s="10">
        <v>0</v>
      </c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 t="s">
        <v>143</v>
      </c>
      <c r="B358" s="10">
        <v>2045</v>
      </c>
      <c r="C358" s="10">
        <v>0</v>
      </c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 t="s">
        <v>201</v>
      </c>
      <c r="B359" s="10">
        <v>2045</v>
      </c>
      <c r="C359" s="10">
        <v>0</v>
      </c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 t="s">
        <v>144</v>
      </c>
      <c r="B360" s="10">
        <v>2045</v>
      </c>
      <c r="C360" s="10">
        <v>0</v>
      </c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 t="s">
        <v>121</v>
      </c>
      <c r="B361" s="10">
        <v>2050</v>
      </c>
      <c r="C361" s="10">
        <v>0</v>
      </c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 t="s">
        <v>122</v>
      </c>
      <c r="B362" s="10">
        <v>2050</v>
      </c>
      <c r="C362" s="10">
        <v>0</v>
      </c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 t="s">
        <v>124</v>
      </c>
      <c r="B363" s="10">
        <v>2050</v>
      </c>
      <c r="C363" s="10">
        <v>0</v>
      </c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 t="s">
        <v>126</v>
      </c>
      <c r="B364" s="10">
        <v>2050</v>
      </c>
      <c r="C364" s="10">
        <v>0</v>
      </c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 t="s">
        <v>127</v>
      </c>
      <c r="B365" s="10">
        <v>2050</v>
      </c>
      <c r="C365" s="10">
        <v>0</v>
      </c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 t="s">
        <v>128</v>
      </c>
      <c r="B366" s="10">
        <v>2050</v>
      </c>
      <c r="C366" s="10">
        <v>0</v>
      </c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 t="s">
        <v>130</v>
      </c>
      <c r="B367" s="10">
        <v>2050</v>
      </c>
      <c r="C367" s="10">
        <v>0</v>
      </c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 t="s">
        <v>131</v>
      </c>
      <c r="B368" s="10">
        <v>2050</v>
      </c>
      <c r="C368" s="10">
        <v>0</v>
      </c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 t="s">
        <v>132</v>
      </c>
      <c r="B369" s="10">
        <v>2050</v>
      </c>
      <c r="C369" s="10">
        <v>0</v>
      </c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 t="s">
        <v>134</v>
      </c>
      <c r="B370" s="10">
        <v>2050</v>
      </c>
      <c r="C370" s="10">
        <v>0</v>
      </c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 t="s">
        <v>135</v>
      </c>
      <c r="B371" s="10">
        <v>2050</v>
      </c>
      <c r="C371" s="10">
        <v>0</v>
      </c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 t="s">
        <v>138</v>
      </c>
      <c r="B372" s="10">
        <v>2050</v>
      </c>
      <c r="C372" s="10">
        <v>0</v>
      </c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 t="s">
        <v>204</v>
      </c>
      <c r="B373" s="10">
        <v>2050</v>
      </c>
      <c r="C373" s="10">
        <v>0</v>
      </c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 t="s">
        <v>205</v>
      </c>
      <c r="B374" s="10">
        <v>2050</v>
      </c>
      <c r="C374" s="10">
        <v>0</v>
      </c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" t="s">
        <v>142</v>
      </c>
      <c r="B375" s="10">
        <v>2050</v>
      </c>
      <c r="C375" s="10">
        <v>0</v>
      </c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" t="s">
        <v>203</v>
      </c>
      <c r="B376" s="10">
        <v>2050</v>
      </c>
      <c r="C376" s="10">
        <v>0</v>
      </c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" t="s">
        <v>143</v>
      </c>
      <c r="B377" s="10">
        <v>2050</v>
      </c>
      <c r="C377" s="10">
        <v>0</v>
      </c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" t="s">
        <v>201</v>
      </c>
      <c r="B378" s="10">
        <v>2050</v>
      </c>
      <c r="C378" s="10">
        <v>0</v>
      </c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 t="s">
        <v>144</v>
      </c>
      <c r="B379" s="10">
        <v>2050</v>
      </c>
      <c r="C379" s="10">
        <v>0</v>
      </c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/>
    <row r="581" spans="1:26" ht="15.75" customHeight="1"/>
    <row r="582" spans="1:26" ht="15.75" customHeight="1"/>
    <row r="583" spans="1:26" ht="15.75" customHeight="1"/>
    <row r="584" spans="1:26" ht="15.75" customHeight="1"/>
    <row r="585" spans="1:26" ht="15.75" customHeight="1"/>
    <row r="586" spans="1:26" ht="15.75" customHeight="1"/>
    <row r="587" spans="1:26" ht="15.75" customHeight="1"/>
    <row r="588" spans="1:26" ht="15.75" customHeight="1"/>
    <row r="589" spans="1:26" ht="15.75" customHeight="1"/>
    <row r="590" spans="1:26" ht="15.75" customHeight="1"/>
    <row r="591" spans="1:26" ht="15.75" customHeight="1"/>
    <row r="592" spans="1:26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" bottom="0" header="0" footer="0"/>
  <pageSetup orientation="landscape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7030A0"/>
  </sheetPr>
  <dimension ref="A1:Z1000"/>
  <sheetViews>
    <sheetView workbookViewId="0"/>
  </sheetViews>
  <sheetFormatPr baseColWidth="10" defaultColWidth="14.44140625" defaultRowHeight="15" customHeight="1"/>
  <cols>
    <col min="1" max="8" width="13.5546875" customWidth="1"/>
    <col min="9" max="24" width="8.6640625" customWidth="1"/>
  </cols>
  <sheetData>
    <row r="1" spans="1:26" ht="14.4">
      <c r="A1" s="1" t="s">
        <v>0</v>
      </c>
      <c r="B1" s="1" t="s">
        <v>5</v>
      </c>
      <c r="C1" s="1" t="s">
        <v>8</v>
      </c>
      <c r="D1" s="1" t="s">
        <v>226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>
      <c r="A2" s="4" t="s">
        <v>17</v>
      </c>
      <c r="B2" s="4" t="s">
        <v>14</v>
      </c>
      <c r="C2" s="10">
        <v>2022</v>
      </c>
      <c r="D2" s="10">
        <v>999999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>
      <c r="A3" s="4" t="s">
        <v>17</v>
      </c>
      <c r="B3" s="4" t="s">
        <v>14</v>
      </c>
      <c r="C3" s="10">
        <v>2025</v>
      </c>
      <c r="D3" s="10">
        <v>999999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4">
      <c r="A4" s="4" t="s">
        <v>17</v>
      </c>
      <c r="B4" s="4" t="s">
        <v>14</v>
      </c>
      <c r="C4" s="10">
        <v>2030</v>
      </c>
      <c r="D4" s="10">
        <v>999999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4">
      <c r="A5" s="4" t="s">
        <v>17</v>
      </c>
      <c r="B5" s="4" t="s">
        <v>14</v>
      </c>
      <c r="C5" s="10">
        <v>2035</v>
      </c>
      <c r="D5" s="10">
        <v>999999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4">
      <c r="A6" s="4" t="s">
        <v>17</v>
      </c>
      <c r="B6" s="4" t="s">
        <v>14</v>
      </c>
      <c r="C6" s="10">
        <v>2040</v>
      </c>
      <c r="D6" s="10">
        <v>999999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4">
      <c r="A7" s="4" t="s">
        <v>17</v>
      </c>
      <c r="B7" s="4" t="s">
        <v>14</v>
      </c>
      <c r="C7" s="10">
        <v>2045</v>
      </c>
      <c r="D7" s="10">
        <v>999999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4">
      <c r="A8" s="4" t="s">
        <v>17</v>
      </c>
      <c r="B8" s="4" t="s">
        <v>14</v>
      </c>
      <c r="C8" s="10">
        <v>2050</v>
      </c>
      <c r="D8" s="10">
        <v>999999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4">
      <c r="A9" s="4" t="s">
        <v>23</v>
      </c>
      <c r="B9" s="4" t="s">
        <v>14</v>
      </c>
      <c r="C9" s="10">
        <v>2022</v>
      </c>
      <c r="D9" s="10">
        <v>999999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4">
      <c r="A10" s="4" t="s">
        <v>23</v>
      </c>
      <c r="B10" s="4" t="s">
        <v>14</v>
      </c>
      <c r="C10" s="10">
        <v>2025</v>
      </c>
      <c r="D10" s="10">
        <v>999999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4">
      <c r="A11" s="4" t="s">
        <v>23</v>
      </c>
      <c r="B11" s="4" t="s">
        <v>14</v>
      </c>
      <c r="C11" s="10">
        <v>2030</v>
      </c>
      <c r="D11" s="10">
        <v>999999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>
      <c r="A12" s="4" t="s">
        <v>23</v>
      </c>
      <c r="B12" s="4" t="s">
        <v>14</v>
      </c>
      <c r="C12" s="10">
        <v>2035</v>
      </c>
      <c r="D12" s="10">
        <v>999999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>
      <c r="A13" s="4" t="s">
        <v>23</v>
      </c>
      <c r="B13" s="4" t="s">
        <v>14</v>
      </c>
      <c r="C13" s="10">
        <v>2040</v>
      </c>
      <c r="D13" s="10">
        <v>999999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>
      <c r="A14" s="4" t="s">
        <v>23</v>
      </c>
      <c r="B14" s="4" t="s">
        <v>14</v>
      </c>
      <c r="C14" s="10">
        <v>2045</v>
      </c>
      <c r="D14" s="10">
        <v>999999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>
      <c r="A15" s="4" t="s">
        <v>23</v>
      </c>
      <c r="B15" s="4" t="s">
        <v>14</v>
      </c>
      <c r="C15" s="10">
        <v>2050</v>
      </c>
      <c r="D15" s="10">
        <v>999999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>
      <c r="A16" s="4" t="s">
        <v>29</v>
      </c>
      <c r="B16" s="4" t="s">
        <v>14</v>
      </c>
      <c r="C16" s="10">
        <v>2022</v>
      </c>
      <c r="D16" s="10">
        <v>999999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>
      <c r="A17" s="4" t="s">
        <v>29</v>
      </c>
      <c r="B17" s="4" t="s">
        <v>14</v>
      </c>
      <c r="C17" s="10">
        <v>2025</v>
      </c>
      <c r="D17" s="10">
        <v>999999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>
      <c r="A18" s="4" t="s">
        <v>29</v>
      </c>
      <c r="B18" s="4" t="s">
        <v>14</v>
      </c>
      <c r="C18" s="10">
        <v>2030</v>
      </c>
      <c r="D18" s="10">
        <v>999999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>
      <c r="A19" s="4" t="s">
        <v>29</v>
      </c>
      <c r="B19" s="4" t="s">
        <v>14</v>
      </c>
      <c r="C19" s="10">
        <v>2035</v>
      </c>
      <c r="D19" s="10">
        <v>999999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>
      <c r="A20" s="4" t="s">
        <v>29</v>
      </c>
      <c r="B20" s="4" t="s">
        <v>14</v>
      </c>
      <c r="C20" s="10">
        <v>2040</v>
      </c>
      <c r="D20" s="10">
        <v>999999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4" t="s">
        <v>29</v>
      </c>
      <c r="B21" s="4" t="s">
        <v>14</v>
      </c>
      <c r="C21" s="10">
        <v>2045</v>
      </c>
      <c r="D21" s="10">
        <v>999999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 t="s">
        <v>29</v>
      </c>
      <c r="B22" s="4" t="s">
        <v>14</v>
      </c>
      <c r="C22" s="10">
        <v>2050</v>
      </c>
      <c r="D22" s="10">
        <v>999999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4" t="s">
        <v>35</v>
      </c>
      <c r="B23" s="4" t="s">
        <v>14</v>
      </c>
      <c r="C23" s="10">
        <v>2022</v>
      </c>
      <c r="D23" s="10">
        <v>999999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 t="s">
        <v>35</v>
      </c>
      <c r="B24" s="4" t="s">
        <v>14</v>
      </c>
      <c r="C24" s="10">
        <v>2025</v>
      </c>
      <c r="D24" s="10">
        <v>999999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 t="s">
        <v>35</v>
      </c>
      <c r="B25" s="4" t="s">
        <v>14</v>
      </c>
      <c r="C25" s="10">
        <v>2030</v>
      </c>
      <c r="D25" s="10">
        <v>999999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 t="s">
        <v>35</v>
      </c>
      <c r="B26" s="4" t="s">
        <v>14</v>
      </c>
      <c r="C26" s="10">
        <v>2035</v>
      </c>
      <c r="D26" s="10">
        <v>999999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 t="s">
        <v>35</v>
      </c>
      <c r="B27" s="4" t="s">
        <v>14</v>
      </c>
      <c r="C27" s="10">
        <v>2040</v>
      </c>
      <c r="D27" s="10">
        <v>999999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 t="s">
        <v>35</v>
      </c>
      <c r="B28" s="4" t="s">
        <v>14</v>
      </c>
      <c r="C28" s="10">
        <v>2045</v>
      </c>
      <c r="D28" s="10">
        <v>999999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 t="s">
        <v>35</v>
      </c>
      <c r="B29" s="4" t="s">
        <v>14</v>
      </c>
      <c r="C29" s="10">
        <v>2050</v>
      </c>
      <c r="D29" s="10">
        <v>999999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 t="s">
        <v>41</v>
      </c>
      <c r="B30" s="4" t="s">
        <v>14</v>
      </c>
      <c r="C30" s="10">
        <v>2022</v>
      </c>
      <c r="D30" s="10">
        <v>999999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 t="s">
        <v>41</v>
      </c>
      <c r="B31" s="4" t="s">
        <v>14</v>
      </c>
      <c r="C31" s="10">
        <v>2025</v>
      </c>
      <c r="D31" s="10">
        <v>999999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 t="s">
        <v>41</v>
      </c>
      <c r="B32" s="4" t="s">
        <v>14</v>
      </c>
      <c r="C32" s="10">
        <v>2030</v>
      </c>
      <c r="D32" s="10">
        <v>999999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 t="s">
        <v>41</v>
      </c>
      <c r="B33" s="4" t="s">
        <v>14</v>
      </c>
      <c r="C33" s="10">
        <v>2035</v>
      </c>
      <c r="D33" s="10">
        <v>999999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 t="s">
        <v>41</v>
      </c>
      <c r="B34" s="4" t="s">
        <v>14</v>
      </c>
      <c r="C34" s="10">
        <v>2040</v>
      </c>
      <c r="D34" s="10">
        <v>999999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 t="s">
        <v>41</v>
      </c>
      <c r="B35" s="4" t="s">
        <v>14</v>
      </c>
      <c r="C35" s="10">
        <v>2045</v>
      </c>
      <c r="D35" s="10">
        <v>999999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 t="s">
        <v>41</v>
      </c>
      <c r="B36" s="4" t="s">
        <v>14</v>
      </c>
      <c r="C36" s="10">
        <v>2050</v>
      </c>
      <c r="D36" s="10">
        <v>999999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 t="s">
        <v>47</v>
      </c>
      <c r="B37" s="4" t="s">
        <v>14</v>
      </c>
      <c r="C37" s="10">
        <v>2022</v>
      </c>
      <c r="D37" s="10">
        <v>999999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 t="s">
        <v>47</v>
      </c>
      <c r="B38" s="4" t="s">
        <v>14</v>
      </c>
      <c r="C38" s="10">
        <v>2025</v>
      </c>
      <c r="D38" s="10">
        <v>999999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 t="s">
        <v>47</v>
      </c>
      <c r="B39" s="4" t="s">
        <v>14</v>
      </c>
      <c r="C39" s="10">
        <v>2030</v>
      </c>
      <c r="D39" s="10">
        <v>999999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 t="s">
        <v>47</v>
      </c>
      <c r="B40" s="4" t="s">
        <v>14</v>
      </c>
      <c r="C40" s="10">
        <v>2035</v>
      </c>
      <c r="D40" s="10">
        <v>999999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 t="s">
        <v>47</v>
      </c>
      <c r="B41" s="4" t="s">
        <v>14</v>
      </c>
      <c r="C41" s="10">
        <v>2040</v>
      </c>
      <c r="D41" s="10">
        <v>999999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 t="s">
        <v>47</v>
      </c>
      <c r="B42" s="4" t="s">
        <v>14</v>
      </c>
      <c r="C42" s="10">
        <v>2045</v>
      </c>
      <c r="D42" s="10">
        <v>999999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 t="s">
        <v>47</v>
      </c>
      <c r="B43" s="4" t="s">
        <v>14</v>
      </c>
      <c r="C43" s="10">
        <v>2050</v>
      </c>
      <c r="D43" s="10">
        <v>999999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 t="s">
        <v>53</v>
      </c>
      <c r="B44" s="4" t="s">
        <v>14</v>
      </c>
      <c r="C44" s="10">
        <v>2022</v>
      </c>
      <c r="D44" s="10">
        <v>999999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 t="s">
        <v>53</v>
      </c>
      <c r="B45" s="4" t="s">
        <v>14</v>
      </c>
      <c r="C45" s="10">
        <v>2025</v>
      </c>
      <c r="D45" s="10">
        <v>999999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 t="s">
        <v>53</v>
      </c>
      <c r="B46" s="4" t="s">
        <v>14</v>
      </c>
      <c r="C46" s="10">
        <v>2030</v>
      </c>
      <c r="D46" s="10">
        <v>999999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 t="s">
        <v>53</v>
      </c>
      <c r="B47" s="4" t="s">
        <v>14</v>
      </c>
      <c r="C47" s="10">
        <v>2035</v>
      </c>
      <c r="D47" s="10">
        <v>999999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 t="s">
        <v>53</v>
      </c>
      <c r="B48" s="4" t="s">
        <v>14</v>
      </c>
      <c r="C48" s="10">
        <v>2040</v>
      </c>
      <c r="D48" s="10">
        <v>999999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 t="s">
        <v>53</v>
      </c>
      <c r="B49" s="4" t="s">
        <v>14</v>
      </c>
      <c r="C49" s="10">
        <v>2045</v>
      </c>
      <c r="D49" s="10">
        <v>999999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 t="s">
        <v>53</v>
      </c>
      <c r="B50" s="4" t="s">
        <v>14</v>
      </c>
      <c r="C50" s="10">
        <v>2050</v>
      </c>
      <c r="D50" s="10">
        <v>999999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/>
      <c r="B51" s="4"/>
      <c r="C51" s="10"/>
      <c r="D51" s="10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4"/>
      <c r="C52" s="10"/>
      <c r="D52" s="10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4"/>
      <c r="C53" s="10"/>
      <c r="D53" s="10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B54" s="4"/>
      <c r="C54" s="10"/>
      <c r="D54" s="10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/>
      <c r="B55" s="4"/>
      <c r="C55" s="10"/>
      <c r="D55" s="10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4"/>
      <c r="C56" s="10"/>
      <c r="D56" s="10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4"/>
      <c r="C57" s="10"/>
      <c r="D57" s="10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10"/>
      <c r="D58" s="10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10"/>
      <c r="D59" s="10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10"/>
      <c r="D60" s="10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10"/>
      <c r="D61" s="10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10"/>
      <c r="D62" s="10"/>
      <c r="E62" s="4"/>
      <c r="F62" s="4"/>
      <c r="G62" s="4"/>
      <c r="H62" s="13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10"/>
      <c r="D63" s="10"/>
      <c r="E63" s="4"/>
      <c r="F63" s="4"/>
      <c r="G63" s="4"/>
      <c r="H63" s="26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10"/>
      <c r="D64" s="10"/>
      <c r="E64" s="4"/>
      <c r="F64" s="4"/>
      <c r="G64" s="4"/>
      <c r="H64" s="26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10"/>
      <c r="D65" s="10"/>
      <c r="E65" s="4"/>
      <c r="F65" s="4"/>
      <c r="G65" s="4"/>
      <c r="H65" s="26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10"/>
      <c r="D66" s="10"/>
      <c r="E66" s="4"/>
      <c r="F66" s="4"/>
      <c r="G66" s="4"/>
      <c r="H66" s="26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10"/>
      <c r="D67" s="10"/>
      <c r="E67" s="4"/>
      <c r="F67" s="4"/>
      <c r="G67" s="4"/>
      <c r="H67" s="26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10"/>
      <c r="D68" s="10"/>
      <c r="E68" s="4"/>
      <c r="F68" s="4"/>
      <c r="G68" s="4"/>
      <c r="H68" s="26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10"/>
      <c r="D69" s="10"/>
      <c r="E69" s="4"/>
      <c r="F69" s="4"/>
      <c r="G69" s="4"/>
      <c r="H69" s="26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10"/>
      <c r="D70" s="10"/>
      <c r="E70" s="4"/>
      <c r="F70" s="4"/>
      <c r="G70" s="4"/>
      <c r="H70" s="26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10"/>
      <c r="D71" s="10"/>
      <c r="E71" s="4"/>
      <c r="F71" s="4"/>
      <c r="G71" s="4"/>
      <c r="H71" s="26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10"/>
      <c r="D72" s="10"/>
      <c r="E72" s="4"/>
      <c r="F72" s="4"/>
      <c r="G72" s="4"/>
      <c r="H72" s="26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10"/>
      <c r="D73" s="10"/>
      <c r="E73" s="4"/>
      <c r="F73" s="4"/>
      <c r="G73" s="4"/>
      <c r="H73" s="26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10"/>
      <c r="D74" s="10"/>
      <c r="E74" s="4"/>
      <c r="F74" s="4"/>
      <c r="G74" s="4"/>
      <c r="H74" s="26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10"/>
      <c r="D75" s="10"/>
      <c r="E75" s="4"/>
      <c r="F75" s="4"/>
      <c r="G75" s="4"/>
      <c r="H75" s="26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/>
    <row r="252" spans="1:26" ht="15.75" customHeight="1"/>
    <row r="253" spans="1:26" ht="15.75" customHeight="1"/>
    <row r="254" spans="1:26" ht="15.75" customHeight="1"/>
    <row r="255" spans="1:26" ht="15.75" customHeight="1"/>
    <row r="256" spans="1:2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D106" xr:uid="{00000000-0009-0000-0000-000021000000}"/>
  <pageMargins left="0.7" right="0.7" top="0" bottom="0" header="0" footer="0"/>
  <pageSetup orientation="landscape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Z1000"/>
  <sheetViews>
    <sheetView workbookViewId="0"/>
  </sheetViews>
  <sheetFormatPr baseColWidth="10" defaultColWidth="14.44140625" defaultRowHeight="15" customHeight="1"/>
  <cols>
    <col min="1" max="6" width="13.5546875" customWidth="1"/>
    <col min="7" max="22" width="8.6640625" customWidth="1"/>
  </cols>
  <sheetData>
    <row r="1" spans="1:26" ht="14.4">
      <c r="A1" s="1" t="s">
        <v>0</v>
      </c>
      <c r="B1" s="1" t="s">
        <v>226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4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4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4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4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4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4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4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" bottom="0" header="0" footer="0"/>
  <pageSetup orientation="landscape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FF0000"/>
  </sheetPr>
  <dimension ref="A1:Z987"/>
  <sheetViews>
    <sheetView topLeftCell="A35" workbookViewId="0">
      <selection activeCell="E49" sqref="E49:E50"/>
    </sheetView>
  </sheetViews>
  <sheetFormatPr baseColWidth="10" defaultColWidth="14.44140625" defaultRowHeight="15" customHeight="1"/>
  <cols>
    <col min="1" max="1" width="20" customWidth="1"/>
    <col min="2" max="2" width="17.6640625" customWidth="1"/>
    <col min="3" max="3" width="15.109375" customWidth="1"/>
    <col min="4" max="4" width="14.33203125" customWidth="1"/>
    <col min="5" max="5" width="10.109375" customWidth="1"/>
    <col min="6" max="6" width="16.5546875" customWidth="1"/>
    <col min="7" max="8" width="10.109375" customWidth="1"/>
    <col min="9" max="9" width="22.109375" customWidth="1"/>
    <col min="10" max="10" width="13.33203125" customWidth="1"/>
    <col min="11" max="11" width="12.33203125" customWidth="1"/>
    <col min="12" max="12" width="6.88671875" customWidth="1"/>
    <col min="13" max="13" width="10.109375" customWidth="1"/>
    <col min="14" max="14" width="8.109375" customWidth="1"/>
    <col min="15" max="22" width="13.5546875" customWidth="1"/>
    <col min="23" max="25" width="8.6640625" customWidth="1"/>
  </cols>
  <sheetData>
    <row r="1" spans="1:26" ht="14.25" customHeight="1">
      <c r="A1" s="27" t="s">
        <v>0</v>
      </c>
      <c r="B1" s="27" t="s">
        <v>1</v>
      </c>
      <c r="C1" s="27" t="s">
        <v>3</v>
      </c>
      <c r="D1" s="27" t="s">
        <v>8</v>
      </c>
      <c r="E1" s="27" t="s">
        <v>226</v>
      </c>
      <c r="F1" s="28"/>
      <c r="G1" s="2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4"/>
      <c r="X1" s="4"/>
      <c r="Y1" s="4"/>
      <c r="Z1" s="4"/>
    </row>
    <row r="2" spans="1:26" ht="14.25" customHeight="1">
      <c r="A2" s="15" t="s">
        <v>17</v>
      </c>
      <c r="B2" s="15" t="s">
        <v>127</v>
      </c>
      <c r="C2" s="15" t="s">
        <v>105</v>
      </c>
      <c r="D2" s="15">
        <v>2022</v>
      </c>
      <c r="E2" s="15">
        <f>0.75+1</f>
        <v>1.75</v>
      </c>
      <c r="F2" s="4"/>
      <c r="I2" s="31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1:26" ht="14.25" customHeight="1">
      <c r="A3" s="15" t="s">
        <v>17</v>
      </c>
      <c r="B3" s="15" t="s">
        <v>203</v>
      </c>
      <c r="C3" s="15" t="s">
        <v>107</v>
      </c>
      <c r="D3" s="15">
        <v>2022</v>
      </c>
      <c r="E3" s="15">
        <v>3.75</v>
      </c>
      <c r="F3" s="4"/>
      <c r="H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1:26" ht="14.25" customHeight="1">
      <c r="A4" s="15" t="s">
        <v>17</v>
      </c>
      <c r="B4" s="15" t="s">
        <v>121</v>
      </c>
      <c r="C4" s="15" t="s">
        <v>105</v>
      </c>
      <c r="D4" s="15">
        <v>2022</v>
      </c>
      <c r="E4" s="15">
        <v>0.1</v>
      </c>
      <c r="F4" s="4"/>
      <c r="H4" s="4"/>
      <c r="I4" s="32"/>
      <c r="J4" s="32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1:26" ht="14.25" customHeight="1">
      <c r="A5" s="15" t="s">
        <v>17</v>
      </c>
      <c r="B5" s="15" t="s">
        <v>204</v>
      </c>
      <c r="C5" s="15" t="s">
        <v>107</v>
      </c>
      <c r="D5" s="15">
        <v>2022</v>
      </c>
      <c r="E5" s="15">
        <v>0.2</v>
      </c>
      <c r="F5" s="4"/>
      <c r="H5" s="4"/>
      <c r="I5" s="30"/>
      <c r="J5" s="33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1:26" ht="14.25" customHeight="1">
      <c r="A6" s="15" t="s">
        <v>17</v>
      </c>
      <c r="B6" s="15" t="s">
        <v>200</v>
      </c>
      <c r="C6" s="15" t="s">
        <v>105</v>
      </c>
      <c r="D6" s="15">
        <v>2022</v>
      </c>
      <c r="E6" s="15">
        <v>0.2</v>
      </c>
      <c r="F6" s="4"/>
      <c r="G6" s="4"/>
      <c r="H6" s="4"/>
      <c r="I6" s="30"/>
      <c r="J6" s="33"/>
      <c r="K6" s="4"/>
      <c r="L6" s="4"/>
      <c r="M6" s="4"/>
      <c r="N6" s="4"/>
      <c r="O6" s="4"/>
      <c r="P6" s="4"/>
      <c r="Q6" s="4"/>
      <c r="R6" s="4"/>
      <c r="S6" s="4"/>
      <c r="T6" s="4"/>
      <c r="U6" s="4"/>
    </row>
    <row r="7" spans="1:26" ht="14.25" customHeight="1">
      <c r="A7" s="15" t="s">
        <v>17</v>
      </c>
      <c r="B7" s="15" t="s">
        <v>201</v>
      </c>
      <c r="C7" s="15" t="s">
        <v>107</v>
      </c>
      <c r="D7" s="15">
        <v>2022</v>
      </c>
      <c r="E7" s="15">
        <v>0.6</v>
      </c>
      <c r="F7" s="4"/>
      <c r="G7" s="4"/>
      <c r="H7" s="4"/>
      <c r="I7" s="30"/>
      <c r="J7" s="33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spans="1:26" ht="14.25" customHeight="1">
      <c r="A8" s="15" t="s">
        <v>29</v>
      </c>
      <c r="B8" s="15" t="s">
        <v>249</v>
      </c>
      <c r="C8" s="15" t="s">
        <v>105</v>
      </c>
      <c r="D8" s="15">
        <v>2022</v>
      </c>
      <c r="E8" s="15">
        <v>1.5475000000000001</v>
      </c>
      <c r="F8" s="4"/>
      <c r="G8" s="4"/>
      <c r="H8" s="4"/>
      <c r="I8" s="30"/>
      <c r="J8" s="33"/>
      <c r="K8" s="4"/>
      <c r="L8" s="4"/>
      <c r="M8" s="4"/>
      <c r="N8" s="4"/>
      <c r="O8" s="4"/>
      <c r="P8" s="4"/>
      <c r="Q8" s="4"/>
      <c r="R8" s="4"/>
      <c r="S8" s="4"/>
      <c r="T8" s="4"/>
      <c r="U8" s="4"/>
    </row>
    <row r="9" spans="1:26" ht="14.25" customHeight="1">
      <c r="A9" s="15" t="s">
        <v>29</v>
      </c>
      <c r="B9" s="15" t="s">
        <v>203</v>
      </c>
      <c r="C9" s="15" t="s">
        <v>107</v>
      </c>
      <c r="D9" s="15">
        <v>2022</v>
      </c>
      <c r="E9" s="15">
        <v>3.2749999999999999</v>
      </c>
      <c r="F9" s="4"/>
      <c r="G9" s="4"/>
      <c r="H9" s="4"/>
      <c r="K9" s="4"/>
      <c r="L9" s="4"/>
      <c r="M9" s="4"/>
      <c r="N9" s="4"/>
      <c r="O9" s="4"/>
      <c r="P9" s="4"/>
      <c r="Q9" s="4"/>
      <c r="R9" s="4"/>
      <c r="S9" s="4"/>
      <c r="T9" s="4"/>
      <c r="U9" s="4"/>
    </row>
    <row r="10" spans="1:26" ht="14.25" customHeight="1">
      <c r="A10" s="15" t="s">
        <v>29</v>
      </c>
      <c r="B10" s="15" t="s">
        <v>121</v>
      </c>
      <c r="C10" s="15" t="s">
        <v>105</v>
      </c>
      <c r="D10" s="15">
        <v>2022</v>
      </c>
      <c r="E10" s="15">
        <v>0.16250000000000001</v>
      </c>
      <c r="F10" s="4"/>
      <c r="G10" s="4"/>
      <c r="H10" s="4"/>
      <c r="I10" s="31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</row>
    <row r="11" spans="1:26" ht="14.25" customHeight="1">
      <c r="A11" s="15" t="s">
        <v>29</v>
      </c>
      <c r="B11" s="15" t="s">
        <v>204</v>
      </c>
      <c r="C11" s="15" t="s">
        <v>107</v>
      </c>
      <c r="D11" s="15">
        <v>2022</v>
      </c>
      <c r="E11" s="15">
        <v>0.375</v>
      </c>
      <c r="F11" s="4"/>
      <c r="G11" s="4"/>
      <c r="H11" s="4"/>
      <c r="I11" s="3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25" customHeight="1">
      <c r="A12" s="15" t="s">
        <v>29</v>
      </c>
      <c r="B12" s="15" t="s">
        <v>200</v>
      </c>
      <c r="C12" s="15" t="s">
        <v>105</v>
      </c>
      <c r="D12" s="15">
        <v>2022</v>
      </c>
      <c r="E12" s="15">
        <v>0.22500000000000001</v>
      </c>
      <c r="F12" s="4"/>
      <c r="G12" s="4"/>
      <c r="H12" s="4"/>
      <c r="I12" s="3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25" customHeight="1">
      <c r="A13" s="15" t="s">
        <v>29</v>
      </c>
      <c r="B13" s="15" t="s">
        <v>201</v>
      </c>
      <c r="C13" s="15" t="s">
        <v>107</v>
      </c>
      <c r="D13" s="15">
        <v>2022</v>
      </c>
      <c r="E13" s="15">
        <v>0.6</v>
      </c>
      <c r="F13" s="4"/>
      <c r="G13" s="4" t="s">
        <v>248</v>
      </c>
      <c r="H13" s="4"/>
      <c r="I13" s="3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25" customHeight="1">
      <c r="A14" s="15" t="s">
        <v>23</v>
      </c>
      <c r="B14" s="15" t="s">
        <v>249</v>
      </c>
      <c r="C14" s="15" t="s">
        <v>105</v>
      </c>
      <c r="D14" s="15">
        <v>2022</v>
      </c>
      <c r="E14" s="15">
        <v>0.6</v>
      </c>
      <c r="F14" s="4"/>
      <c r="G14" s="4"/>
      <c r="H14" s="4"/>
      <c r="I14" s="3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25" customHeight="1">
      <c r="A15" s="15" t="s">
        <v>23</v>
      </c>
      <c r="B15" s="15" t="s">
        <v>203</v>
      </c>
      <c r="C15" s="15" t="s">
        <v>107</v>
      </c>
      <c r="D15" s="15">
        <v>2022</v>
      </c>
      <c r="E15" s="15">
        <v>0.7</v>
      </c>
      <c r="F15" s="4"/>
      <c r="G15" s="4"/>
      <c r="H15" s="4"/>
      <c r="I15" s="3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25" customHeight="1">
      <c r="A16" s="15" t="s">
        <v>23</v>
      </c>
      <c r="B16" s="15" t="s">
        <v>121</v>
      </c>
      <c r="C16" s="15" t="s">
        <v>105</v>
      </c>
      <c r="D16" s="15">
        <v>2022</v>
      </c>
      <c r="E16" s="15">
        <v>0.25</v>
      </c>
      <c r="F16" s="4"/>
      <c r="G16" s="4"/>
      <c r="H16" s="4"/>
      <c r="I16" s="3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25" customHeight="1">
      <c r="A17" s="15" t="s">
        <v>23</v>
      </c>
      <c r="B17" s="15" t="s">
        <v>204</v>
      </c>
      <c r="C17" s="15" t="s">
        <v>107</v>
      </c>
      <c r="D17" s="15">
        <v>2022</v>
      </c>
      <c r="E17" s="15">
        <v>0.45</v>
      </c>
      <c r="F17" s="4"/>
      <c r="G17" s="4"/>
      <c r="H17" s="4"/>
      <c r="I17" s="3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25" customHeight="1">
      <c r="A18" s="15" t="s">
        <v>23</v>
      </c>
      <c r="B18" s="15" t="s">
        <v>200</v>
      </c>
      <c r="C18" s="15" t="s">
        <v>105</v>
      </c>
      <c r="D18" s="15">
        <v>2022</v>
      </c>
      <c r="E18" s="15">
        <v>0.15</v>
      </c>
      <c r="F18" s="4"/>
      <c r="G18" s="4"/>
      <c r="H18" s="4"/>
      <c r="I18" s="3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25" customHeight="1">
      <c r="A19" s="15" t="s">
        <v>23</v>
      </c>
      <c r="B19" s="15" t="s">
        <v>201</v>
      </c>
      <c r="C19" s="15" t="s">
        <v>107</v>
      </c>
      <c r="D19" s="15">
        <v>2022</v>
      </c>
      <c r="E19" s="15">
        <v>0.45</v>
      </c>
      <c r="F19" s="4"/>
      <c r="G19" s="4"/>
      <c r="H19" s="4"/>
      <c r="I19" s="3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25" customHeight="1">
      <c r="A20" s="15" t="s">
        <v>35</v>
      </c>
      <c r="B20" s="15" t="s">
        <v>249</v>
      </c>
      <c r="C20" s="15" t="s">
        <v>105</v>
      </c>
      <c r="D20" s="15">
        <v>2022</v>
      </c>
      <c r="E20" s="15">
        <v>0.5</v>
      </c>
      <c r="F20" s="4"/>
      <c r="G20" s="4"/>
      <c r="H20" s="4"/>
      <c r="I20" s="3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4.25" customHeight="1">
      <c r="A21" s="15" t="s">
        <v>35</v>
      </c>
      <c r="B21" s="15" t="s">
        <v>121</v>
      </c>
      <c r="C21" s="15" t="s">
        <v>105</v>
      </c>
      <c r="D21" s="15">
        <v>2022</v>
      </c>
      <c r="E21" s="15">
        <v>0.2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4.25" customHeight="1">
      <c r="A22" s="15" t="s">
        <v>35</v>
      </c>
      <c r="B22" s="15" t="s">
        <v>204</v>
      </c>
      <c r="C22" s="15" t="s">
        <v>107</v>
      </c>
      <c r="D22" s="15">
        <v>2022</v>
      </c>
      <c r="E22" s="15">
        <v>0.5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4.25" customHeight="1">
      <c r="A23" s="15" t="s">
        <v>35</v>
      </c>
      <c r="B23" s="15" t="s">
        <v>200</v>
      </c>
      <c r="C23" s="15" t="s">
        <v>105</v>
      </c>
      <c r="D23" s="15">
        <v>2022</v>
      </c>
      <c r="E23" s="15">
        <v>0.19</v>
      </c>
      <c r="F23" s="4"/>
      <c r="G23" s="4"/>
      <c r="H23" s="4"/>
      <c r="I23" s="35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>
      <c r="A24" s="15" t="s">
        <v>35</v>
      </c>
      <c r="B24" s="15" t="s">
        <v>201</v>
      </c>
      <c r="C24" s="15" t="s">
        <v>107</v>
      </c>
      <c r="D24" s="15">
        <v>2022</v>
      </c>
      <c r="E24" s="15">
        <v>0.54</v>
      </c>
      <c r="F24" s="4"/>
      <c r="G24" s="4"/>
      <c r="H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.25" customHeight="1">
      <c r="A25" s="15" t="s">
        <v>41</v>
      </c>
      <c r="B25" s="15" t="s">
        <v>249</v>
      </c>
      <c r="C25" s="15" t="s">
        <v>105</v>
      </c>
      <c r="D25" s="15">
        <v>2022</v>
      </c>
      <c r="E25" s="15">
        <v>0.2</v>
      </c>
      <c r="F25" s="4"/>
      <c r="G25" s="4"/>
      <c r="H25" s="4"/>
      <c r="I25" s="32"/>
      <c r="J25" s="32"/>
      <c r="K25" s="32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4.25" customHeight="1">
      <c r="A26" s="15" t="s">
        <v>41</v>
      </c>
      <c r="B26" s="15" t="s">
        <v>203</v>
      </c>
      <c r="C26" s="15" t="s">
        <v>107</v>
      </c>
      <c r="D26" s="15">
        <v>2022</v>
      </c>
      <c r="E26" s="15">
        <v>0.3</v>
      </c>
      <c r="F26" s="4"/>
      <c r="G26" s="4"/>
      <c r="H26" s="4"/>
      <c r="I26" s="30"/>
      <c r="J26" s="30"/>
      <c r="K26" s="33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.25" customHeight="1">
      <c r="A27" s="15" t="s">
        <v>41</v>
      </c>
      <c r="B27" s="15" t="s">
        <v>121</v>
      </c>
      <c r="C27" s="15" t="s">
        <v>105</v>
      </c>
      <c r="D27" s="15">
        <v>2022</v>
      </c>
      <c r="E27" s="15">
        <v>0.3</v>
      </c>
      <c r="F27" s="4"/>
      <c r="G27" s="4"/>
      <c r="H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4.25" customHeight="1">
      <c r="A28" s="15" t="s">
        <v>41</v>
      </c>
      <c r="B28" s="15" t="s">
        <v>204</v>
      </c>
      <c r="C28" s="15" t="s">
        <v>107</v>
      </c>
      <c r="D28" s="15">
        <v>2022</v>
      </c>
      <c r="E28" s="15">
        <v>0.75</v>
      </c>
      <c r="F28" s="4"/>
      <c r="G28" s="4"/>
      <c r="H28" s="4"/>
      <c r="I28" s="35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4.25" customHeight="1">
      <c r="A29" s="15" t="s">
        <v>41</v>
      </c>
      <c r="B29" s="15" t="s">
        <v>200</v>
      </c>
      <c r="C29" s="15" t="s">
        <v>105</v>
      </c>
      <c r="D29" s="15">
        <v>2022</v>
      </c>
      <c r="E29" s="15">
        <v>0.21</v>
      </c>
      <c r="F29" s="4"/>
      <c r="G29" s="4"/>
      <c r="H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4.25" customHeight="1">
      <c r="A30" s="15" t="s">
        <v>41</v>
      </c>
      <c r="B30" s="15" t="s">
        <v>201</v>
      </c>
      <c r="C30" s="15" t="s">
        <v>107</v>
      </c>
      <c r="D30" s="15">
        <v>2022</v>
      </c>
      <c r="E30" s="15">
        <v>0.46</v>
      </c>
      <c r="F30" s="4"/>
      <c r="G30" s="4"/>
      <c r="H30" s="4"/>
      <c r="I30" s="32"/>
      <c r="J30" s="32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25" customHeight="1">
      <c r="A31" s="15" t="s">
        <v>53</v>
      </c>
      <c r="B31" s="15" t="s">
        <v>249</v>
      </c>
      <c r="C31" s="15" t="s">
        <v>105</v>
      </c>
      <c r="D31" s="15">
        <v>2022</v>
      </c>
      <c r="E31" s="15">
        <v>0.26</v>
      </c>
      <c r="F31" s="4"/>
      <c r="G31" s="4"/>
      <c r="H31" s="4"/>
      <c r="I31" s="33"/>
      <c r="J31" s="33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4.25" customHeight="1">
      <c r="A32" s="15" t="s">
        <v>53</v>
      </c>
      <c r="B32" s="15" t="s">
        <v>203</v>
      </c>
      <c r="C32" s="15" t="s">
        <v>107</v>
      </c>
      <c r="D32" s="15">
        <v>2022</v>
      </c>
      <c r="E32" s="15">
        <v>0.45</v>
      </c>
      <c r="F32" s="4"/>
      <c r="G32" s="4"/>
      <c r="H32" s="4"/>
      <c r="I32" s="33"/>
      <c r="J32" s="33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>
      <c r="A33" s="15" t="s">
        <v>53</v>
      </c>
      <c r="B33" s="15" t="s">
        <v>121</v>
      </c>
      <c r="C33" s="15" t="s">
        <v>105</v>
      </c>
      <c r="D33" s="15">
        <v>2022</v>
      </c>
      <c r="E33" s="15">
        <v>0.2</v>
      </c>
      <c r="F33" s="4"/>
      <c r="G33" s="4"/>
      <c r="H33" s="4"/>
      <c r="I33" s="33"/>
      <c r="J33" s="33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>
      <c r="A34" s="15" t="s">
        <v>53</v>
      </c>
      <c r="B34" s="15" t="s">
        <v>204</v>
      </c>
      <c r="C34" s="15" t="s">
        <v>107</v>
      </c>
      <c r="D34" s="15">
        <v>2022</v>
      </c>
      <c r="E34" s="15">
        <v>0.4</v>
      </c>
      <c r="F34" s="4"/>
      <c r="G34" s="4"/>
      <c r="H34" s="4"/>
      <c r="I34" s="33"/>
      <c r="J34" s="33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>
      <c r="A35" s="15" t="s">
        <v>53</v>
      </c>
      <c r="B35" s="15" t="s">
        <v>200</v>
      </c>
      <c r="C35" s="15" t="s">
        <v>105</v>
      </c>
      <c r="D35" s="15">
        <v>2022</v>
      </c>
      <c r="E35" s="15">
        <v>0.155</v>
      </c>
      <c r="F35" s="4"/>
      <c r="G35" s="4"/>
      <c r="H35" s="4"/>
      <c r="I35" s="33"/>
      <c r="J35" s="33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>
      <c r="A36" s="15" t="s">
        <v>53</v>
      </c>
      <c r="B36" s="15" t="s">
        <v>201</v>
      </c>
      <c r="C36" s="15" t="s">
        <v>107</v>
      </c>
      <c r="D36" s="15">
        <v>2022</v>
      </c>
      <c r="E36" s="15">
        <v>0.33500000000000002</v>
      </c>
      <c r="F36" s="4"/>
      <c r="G36" s="4"/>
      <c r="H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.25" customHeight="1">
      <c r="A37" s="15" t="s">
        <v>47</v>
      </c>
      <c r="B37" s="15" t="s">
        <v>249</v>
      </c>
      <c r="C37" s="15" t="s">
        <v>105</v>
      </c>
      <c r="D37" s="15">
        <v>2022</v>
      </c>
      <c r="E37" s="15">
        <v>0.3</v>
      </c>
      <c r="F37" s="4"/>
      <c r="G37" s="4"/>
      <c r="H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.25" customHeight="1">
      <c r="A38" s="15" t="s">
        <v>47</v>
      </c>
      <c r="B38" s="15" t="s">
        <v>203</v>
      </c>
      <c r="C38" s="15" t="s">
        <v>107</v>
      </c>
      <c r="D38" s="15">
        <v>2022</v>
      </c>
      <c r="E38" s="15">
        <v>0.2</v>
      </c>
      <c r="F38" s="4"/>
      <c r="G38" s="4"/>
      <c r="H38" s="4"/>
      <c r="I38" s="36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25" customHeight="1">
      <c r="A39" s="15" t="s">
        <v>47</v>
      </c>
      <c r="B39" s="15" t="s">
        <v>121</v>
      </c>
      <c r="C39" s="15" t="s">
        <v>105</v>
      </c>
      <c r="D39" s="15">
        <v>2022</v>
      </c>
      <c r="E39" s="15">
        <v>0.25</v>
      </c>
      <c r="F39" s="4"/>
      <c r="G39" s="4"/>
      <c r="H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4.25" customHeight="1">
      <c r="A40" s="15" t="s">
        <v>47</v>
      </c>
      <c r="B40" s="15" t="s">
        <v>204</v>
      </c>
      <c r="C40" s="15" t="s">
        <v>107</v>
      </c>
      <c r="D40" s="15">
        <v>2022</v>
      </c>
      <c r="E40" s="15">
        <v>0.35</v>
      </c>
      <c r="F40" s="4"/>
      <c r="G40" s="4"/>
      <c r="H40" s="4"/>
      <c r="I40" s="18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25" customHeight="1">
      <c r="A41" s="15" t="s">
        <v>47</v>
      </c>
      <c r="B41" s="15" t="s">
        <v>200</v>
      </c>
      <c r="C41" s="15" t="s">
        <v>105</v>
      </c>
      <c r="D41" s="15">
        <v>2022</v>
      </c>
      <c r="E41" s="15">
        <v>5.5E-2</v>
      </c>
      <c r="F41" s="4"/>
      <c r="G41" s="4"/>
      <c r="H41" s="4"/>
      <c r="I41" s="29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25" customHeight="1">
      <c r="A42" s="15" t="s">
        <v>47</v>
      </c>
      <c r="B42" s="15" t="s">
        <v>201</v>
      </c>
      <c r="C42" s="15" t="s">
        <v>107</v>
      </c>
      <c r="D42" s="15">
        <v>2022</v>
      </c>
      <c r="E42" s="15">
        <v>4.4999999999999998E-2</v>
      </c>
      <c r="F42" s="4"/>
      <c r="G42" s="4"/>
      <c r="H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25" customHeight="1">
      <c r="A43" s="81" t="s">
        <v>17</v>
      </c>
      <c r="B43" s="81" t="s">
        <v>199</v>
      </c>
      <c r="C43" s="81" t="s">
        <v>16</v>
      </c>
      <c r="D43" s="81">
        <v>2022</v>
      </c>
      <c r="E43" s="81">
        <v>12.97</v>
      </c>
      <c r="F43" s="4"/>
      <c r="G43" s="4"/>
      <c r="H43" s="4"/>
      <c r="I43" s="18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.25" customHeight="1">
      <c r="A44" s="81" t="s">
        <v>17</v>
      </c>
      <c r="B44" s="81" t="s">
        <v>212</v>
      </c>
      <c r="C44" s="81" t="s">
        <v>16</v>
      </c>
      <c r="D44" s="81">
        <v>2022</v>
      </c>
      <c r="E44" s="81">
        <v>7.7759937792049767E-3</v>
      </c>
      <c r="F44" s="4"/>
      <c r="G44" s="4"/>
      <c r="H44" s="4"/>
      <c r="I44" s="29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.25" customHeight="1">
      <c r="A45" s="81" t="s">
        <v>17</v>
      </c>
      <c r="B45" s="81" t="s">
        <v>202</v>
      </c>
      <c r="C45" s="81" t="s">
        <v>16</v>
      </c>
      <c r="D45" s="81">
        <v>2022</v>
      </c>
      <c r="E45" s="81">
        <v>1.2263390189287846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4.25" customHeight="1">
      <c r="A46" s="81" t="s">
        <v>23</v>
      </c>
      <c r="B46" s="81" t="s">
        <v>212</v>
      </c>
      <c r="C46" s="81" t="s">
        <v>16</v>
      </c>
      <c r="D46" s="81">
        <v>2022</v>
      </c>
      <c r="E46" s="81">
        <v>0.18359985312011748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4.25" customHeight="1">
      <c r="A47" s="81" t="s">
        <v>41</v>
      </c>
      <c r="B47" s="81" t="s">
        <v>212</v>
      </c>
      <c r="C47" s="81" t="s">
        <v>16</v>
      </c>
      <c r="D47" s="81">
        <v>2022</v>
      </c>
      <c r="E47" s="81">
        <v>0.3095997523201981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.25" customHeight="1">
      <c r="A48" s="81" t="s">
        <v>35</v>
      </c>
      <c r="B48" s="81" t="s">
        <v>212</v>
      </c>
      <c r="C48" s="81" t="s">
        <v>16</v>
      </c>
      <c r="D48" s="81">
        <v>2022</v>
      </c>
      <c r="E48" s="81">
        <v>0.14759988192009446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.25" customHeight="1">
      <c r="A49" s="81" t="s">
        <v>53</v>
      </c>
      <c r="B49" s="81" t="s">
        <v>210</v>
      </c>
      <c r="C49" s="81" t="s">
        <v>16</v>
      </c>
      <c r="D49" s="81">
        <v>2022</v>
      </c>
      <c r="E49">
        <f>232*0.0036</f>
        <v>0.83519999999999994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.25" customHeight="1">
      <c r="A50" s="81" t="s">
        <v>53</v>
      </c>
      <c r="B50" s="81" t="s">
        <v>163</v>
      </c>
      <c r="C50" s="81" t="s">
        <v>16</v>
      </c>
      <c r="D50" s="81">
        <v>2022</v>
      </c>
      <c r="E50">
        <v>0.91443600000000003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25" customHeight="1">
      <c r="A51" s="81" t="s">
        <v>53</v>
      </c>
      <c r="B51" s="81" t="s">
        <v>199</v>
      </c>
      <c r="C51" s="81" t="s">
        <v>16</v>
      </c>
      <c r="D51" s="81">
        <v>2022</v>
      </c>
      <c r="E51" s="81">
        <v>0.14137188690249047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4.25" customHeight="1">
      <c r="A52" s="81" t="s">
        <v>47</v>
      </c>
      <c r="B52" s="81" t="s">
        <v>199</v>
      </c>
      <c r="C52" s="81" t="s">
        <v>16</v>
      </c>
      <c r="D52" s="81">
        <v>2022</v>
      </c>
      <c r="E52" s="81">
        <v>0.16333186933450453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4.25" customHeight="1">
      <c r="A53" s="81" t="s">
        <v>29</v>
      </c>
      <c r="B53" s="81" t="s">
        <v>199</v>
      </c>
      <c r="C53" s="81" t="s">
        <v>16</v>
      </c>
      <c r="D53" s="81">
        <v>2022</v>
      </c>
      <c r="E53" s="81">
        <v>2.1723102621517905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.25" customHeight="1">
      <c r="A54" s="81" t="s">
        <v>29</v>
      </c>
      <c r="B54" s="81" t="s">
        <v>212</v>
      </c>
      <c r="C54" s="81" t="s">
        <v>16</v>
      </c>
      <c r="D54" s="81">
        <v>2022</v>
      </c>
      <c r="E54" s="81">
        <v>0.71927942457646032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.25" customHeight="1">
      <c r="A55" s="81" t="s">
        <v>29</v>
      </c>
      <c r="B55" s="81" t="s">
        <v>213</v>
      </c>
      <c r="C55" s="81" t="s">
        <v>16</v>
      </c>
      <c r="D55" s="81">
        <v>2022</v>
      </c>
      <c r="E55" s="81">
        <v>1.4240148607881113</v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.25" customHeight="1">
      <c r="A56" s="81" t="s">
        <v>29</v>
      </c>
      <c r="B56" s="81" t="s">
        <v>202</v>
      </c>
      <c r="C56" s="81" t="s">
        <v>16</v>
      </c>
      <c r="D56" s="81">
        <v>2022</v>
      </c>
      <c r="E56" s="81">
        <v>5.6123955100835912E-2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</row>
    <row r="184" spans="1:26" ht="15.75" customHeight="1"/>
    <row r="185" spans="1:26" ht="15.75" customHeight="1"/>
    <row r="186" spans="1:26" ht="15.75" customHeight="1"/>
    <row r="187" spans="1:26" ht="15.75" customHeight="1"/>
    <row r="188" spans="1:26" ht="15.75" customHeight="1"/>
    <row r="189" spans="1:26" ht="15.75" customHeight="1"/>
    <row r="190" spans="1:26" ht="15.75" customHeight="1"/>
    <row r="191" spans="1:26" ht="15.75" customHeight="1"/>
    <row r="192" spans="1:26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</sheetData>
  <autoFilter ref="A1:D931" xr:uid="{00000000-0009-0000-0000-000023000000}"/>
  <pageMargins left="0.7" right="0.7" top="0" bottom="0" header="0" footer="0"/>
  <pageSetup orientation="landscape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Z1000"/>
  <sheetViews>
    <sheetView workbookViewId="0"/>
  </sheetViews>
  <sheetFormatPr baseColWidth="10" defaultColWidth="14.44140625" defaultRowHeight="15" customHeight="1"/>
  <cols>
    <col min="1" max="23" width="8.6640625" customWidth="1"/>
  </cols>
  <sheetData>
    <row r="1" spans="1:26" ht="14.25" customHeight="1">
      <c r="A1" s="1" t="s">
        <v>0</v>
      </c>
      <c r="B1" s="1" t="s">
        <v>5</v>
      </c>
      <c r="C1" s="1" t="s">
        <v>226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2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2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2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2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2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2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2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2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2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2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2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2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2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2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2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2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4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4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4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0" bottom="0" header="0" footer="0"/>
  <pageSetup orientation="landscape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Z1000"/>
  <sheetViews>
    <sheetView workbookViewId="0"/>
  </sheetViews>
  <sheetFormatPr baseColWidth="10" defaultColWidth="14.44140625" defaultRowHeight="15" customHeight="1"/>
  <cols>
    <col min="1" max="23" width="8.6640625" customWidth="1"/>
  </cols>
  <sheetData>
    <row r="1" spans="1:26" ht="14.25" customHeight="1">
      <c r="A1" s="1" t="s">
        <v>0</v>
      </c>
      <c r="B1" s="1" t="s">
        <v>8</v>
      </c>
      <c r="C1" s="1" t="s">
        <v>226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>
      <c r="A2" s="4" t="s">
        <v>10</v>
      </c>
      <c r="B2" s="4">
        <v>2022</v>
      </c>
      <c r="C2" s="4">
        <v>0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25" customHeight="1">
      <c r="A3" s="4" t="s">
        <v>10</v>
      </c>
      <c r="B3" s="4">
        <v>2025</v>
      </c>
      <c r="C3" s="4">
        <v>0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25" customHeight="1">
      <c r="A4" s="4" t="s">
        <v>10</v>
      </c>
      <c r="B4" s="4">
        <v>2030</v>
      </c>
      <c r="C4" s="4">
        <v>0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25" customHeight="1">
      <c r="A5" s="4" t="s">
        <v>10</v>
      </c>
      <c r="B5" s="4">
        <v>2035</v>
      </c>
      <c r="C5" s="4">
        <v>0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25" customHeight="1">
      <c r="A6" s="4" t="s">
        <v>10</v>
      </c>
      <c r="B6" s="4">
        <v>2040</v>
      </c>
      <c r="C6" s="4">
        <v>0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25" customHeight="1">
      <c r="A7" s="4" t="s">
        <v>10</v>
      </c>
      <c r="B7" s="4">
        <v>2045</v>
      </c>
      <c r="C7" s="4">
        <v>0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25" customHeight="1">
      <c r="A8" s="4" t="s">
        <v>10</v>
      </c>
      <c r="B8" s="4">
        <v>2050</v>
      </c>
      <c r="C8" s="4">
        <v>0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2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2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2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2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2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2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2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2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2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2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2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4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4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4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0" bottom="0" header="0" footer="0"/>
  <pageSetup orientation="landscape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Z1000"/>
  <sheetViews>
    <sheetView workbookViewId="0"/>
  </sheetViews>
  <sheetFormatPr baseColWidth="10" defaultColWidth="14.44140625" defaultRowHeight="15" customHeight="1"/>
  <cols>
    <col min="1" max="24" width="8.6640625" customWidth="1"/>
  </cols>
  <sheetData>
    <row r="1" spans="1:26" ht="14.25" customHeight="1">
      <c r="A1" s="1" t="s">
        <v>0</v>
      </c>
      <c r="B1" s="1" t="s">
        <v>3</v>
      </c>
      <c r="C1" s="1" t="s">
        <v>8</v>
      </c>
      <c r="D1" s="1" t="s">
        <v>226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>
      <c r="A2" s="4" t="s">
        <v>10</v>
      </c>
      <c r="B2" s="4" t="s">
        <v>16</v>
      </c>
      <c r="C2" s="4">
        <v>2022</v>
      </c>
      <c r="D2" s="4">
        <v>1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25" customHeight="1">
      <c r="A3" s="4" t="s">
        <v>10</v>
      </c>
      <c r="B3" s="4" t="s">
        <v>16</v>
      </c>
      <c r="C3" s="4">
        <v>2025</v>
      </c>
      <c r="D3" s="4">
        <v>1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25" customHeight="1">
      <c r="A4" s="4" t="s">
        <v>10</v>
      </c>
      <c r="B4" s="4" t="s">
        <v>16</v>
      </c>
      <c r="C4" s="4">
        <v>2030</v>
      </c>
      <c r="D4" s="4">
        <v>1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25" customHeight="1">
      <c r="A5" s="4" t="s">
        <v>10</v>
      </c>
      <c r="B5" s="4" t="s">
        <v>16</v>
      </c>
      <c r="C5" s="4">
        <v>2035</v>
      </c>
      <c r="D5" s="4">
        <v>1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25" customHeight="1">
      <c r="A6" s="4" t="s">
        <v>10</v>
      </c>
      <c r="B6" s="4" t="s">
        <v>16</v>
      </c>
      <c r="C6" s="4">
        <v>2040</v>
      </c>
      <c r="D6" s="4">
        <v>1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25" customHeight="1">
      <c r="A7" s="4" t="s">
        <v>10</v>
      </c>
      <c r="B7" s="4" t="s">
        <v>16</v>
      </c>
      <c r="C7" s="4">
        <v>2045</v>
      </c>
      <c r="D7" s="4">
        <v>1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25" customHeight="1">
      <c r="A8" s="4" t="s">
        <v>10</v>
      </c>
      <c r="B8" s="4" t="s">
        <v>16</v>
      </c>
      <c r="C8" s="4">
        <v>2050</v>
      </c>
      <c r="D8" s="4">
        <v>1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2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2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2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2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2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2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2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2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2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2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2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4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4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4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0" bottom="0" header="0" footer="0"/>
  <pageSetup orientation="landscape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Z1000"/>
  <sheetViews>
    <sheetView workbookViewId="0"/>
  </sheetViews>
  <sheetFormatPr baseColWidth="10" defaultColWidth="14.44140625" defaultRowHeight="15" customHeight="1"/>
  <cols>
    <col min="1" max="6" width="13.5546875" customWidth="1"/>
    <col min="7" max="24" width="8.6640625" customWidth="1"/>
  </cols>
  <sheetData>
    <row r="1" spans="1:26" ht="14.4">
      <c r="A1" s="1" t="s">
        <v>0</v>
      </c>
      <c r="B1" s="1" t="s">
        <v>1</v>
      </c>
      <c r="C1" s="1" t="s">
        <v>8</v>
      </c>
      <c r="D1" s="1" t="s">
        <v>226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>
      <c r="A2" s="4" t="s">
        <v>10</v>
      </c>
      <c r="B2" s="4" t="s">
        <v>215</v>
      </c>
      <c r="C2" s="10">
        <v>2022</v>
      </c>
      <c r="D2" s="10">
        <v>1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>
      <c r="A3" s="4" t="s">
        <v>10</v>
      </c>
      <c r="B3" s="4" t="s">
        <v>80</v>
      </c>
      <c r="C3" s="10">
        <v>2022</v>
      </c>
      <c r="D3" s="10">
        <v>1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4">
      <c r="A4" s="4" t="s">
        <v>10</v>
      </c>
      <c r="B4" s="4" t="s">
        <v>93</v>
      </c>
      <c r="C4" s="10">
        <v>2022</v>
      </c>
      <c r="D4" s="10">
        <v>1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" customHeight="1">
      <c r="A5" s="4" t="s">
        <v>10</v>
      </c>
      <c r="B5" s="4" t="s">
        <v>227</v>
      </c>
      <c r="C5" s="10">
        <v>2022</v>
      </c>
      <c r="D5" s="10">
        <v>1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" customHeight="1">
      <c r="A6" s="4" t="s">
        <v>10</v>
      </c>
      <c r="B6" s="4" t="s">
        <v>199</v>
      </c>
      <c r="C6" s="10">
        <v>2022</v>
      </c>
      <c r="D6" s="10">
        <v>1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" customHeight="1">
      <c r="A7" s="4" t="s">
        <v>10</v>
      </c>
      <c r="B7" s="4" t="s">
        <v>182</v>
      </c>
      <c r="C7" s="10">
        <v>2022</v>
      </c>
      <c r="D7" s="10">
        <v>1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" customHeight="1">
      <c r="A8" s="4" t="s">
        <v>10</v>
      </c>
      <c r="B8" s="4" t="s">
        <v>150</v>
      </c>
      <c r="C8" s="10">
        <v>2022</v>
      </c>
      <c r="D8" s="10">
        <v>1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" customHeight="1">
      <c r="A9" s="4" t="s">
        <v>10</v>
      </c>
      <c r="B9" s="4" t="s">
        <v>210</v>
      </c>
      <c r="C9" s="10">
        <v>2022</v>
      </c>
      <c r="D9" s="10">
        <v>1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4">
      <c r="A10" s="4" t="s">
        <v>10</v>
      </c>
      <c r="B10" s="4" t="s">
        <v>228</v>
      </c>
      <c r="C10" s="10">
        <v>2022</v>
      </c>
      <c r="D10" s="10">
        <v>1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4">
      <c r="A11" s="4" t="s">
        <v>10</v>
      </c>
      <c r="B11" s="4" t="s">
        <v>149</v>
      </c>
      <c r="C11" s="10">
        <v>2022</v>
      </c>
      <c r="D11" s="10">
        <v>1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>
      <c r="A12" s="4" t="s">
        <v>10</v>
      </c>
      <c r="B12" s="4" t="s">
        <v>224</v>
      </c>
      <c r="C12" s="10">
        <v>2022</v>
      </c>
      <c r="D12" s="10">
        <v>1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>
      <c r="A13" s="4" t="s">
        <v>10</v>
      </c>
      <c r="B13" s="4" t="s">
        <v>225</v>
      </c>
      <c r="C13" s="10">
        <v>2022</v>
      </c>
      <c r="D13" s="10">
        <v>1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>
      <c r="A14" s="4" t="s">
        <v>10</v>
      </c>
      <c r="B14" s="4" t="s">
        <v>59</v>
      </c>
      <c r="C14" s="10">
        <v>2022</v>
      </c>
      <c r="D14" s="10">
        <v>1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>
      <c r="A15" s="4" t="s">
        <v>10</v>
      </c>
      <c r="B15" s="4" t="s">
        <v>62</v>
      </c>
      <c r="C15" s="10">
        <v>2022</v>
      </c>
      <c r="D15" s="10">
        <v>1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>
      <c r="A16" s="4" t="s">
        <v>10</v>
      </c>
      <c r="B16" s="4" t="s">
        <v>65</v>
      </c>
      <c r="C16" s="10">
        <v>2022</v>
      </c>
      <c r="D16" s="10">
        <v>1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>
      <c r="A17" s="4" t="s">
        <v>10</v>
      </c>
      <c r="B17" s="4" t="s">
        <v>68</v>
      </c>
      <c r="C17" s="10">
        <v>2022</v>
      </c>
      <c r="D17" s="10">
        <v>1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>
      <c r="A18" s="4" t="s">
        <v>10</v>
      </c>
      <c r="B18" s="4" t="s">
        <v>71</v>
      </c>
      <c r="C18" s="10">
        <v>2022</v>
      </c>
      <c r="D18" s="10">
        <v>1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>
      <c r="A19" s="4" t="s">
        <v>10</v>
      </c>
      <c r="B19" s="4" t="s">
        <v>74</v>
      </c>
      <c r="C19" s="10">
        <v>2022</v>
      </c>
      <c r="D19" s="10">
        <v>1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>
      <c r="A20" s="4" t="s">
        <v>10</v>
      </c>
      <c r="B20" s="4" t="s">
        <v>77</v>
      </c>
      <c r="C20" s="10">
        <v>2022</v>
      </c>
      <c r="D20" s="10">
        <v>1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4" t="s">
        <v>10</v>
      </c>
      <c r="B21" s="4" t="s">
        <v>215</v>
      </c>
      <c r="C21" s="10">
        <v>2025</v>
      </c>
      <c r="D21" s="10">
        <v>1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 t="s">
        <v>10</v>
      </c>
      <c r="B22" s="4" t="s">
        <v>80</v>
      </c>
      <c r="C22" s="10">
        <v>2025</v>
      </c>
      <c r="D22" s="10">
        <v>1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4" t="s">
        <v>10</v>
      </c>
      <c r="B23" s="4" t="s">
        <v>93</v>
      </c>
      <c r="C23" s="10">
        <v>2025</v>
      </c>
      <c r="D23" s="10">
        <v>1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 t="s">
        <v>10</v>
      </c>
      <c r="B24" s="4" t="s">
        <v>227</v>
      </c>
      <c r="C24" s="10">
        <v>2025</v>
      </c>
      <c r="D24" s="10">
        <v>1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 t="s">
        <v>10</v>
      </c>
      <c r="B25" s="4" t="s">
        <v>199</v>
      </c>
      <c r="C25" s="10">
        <v>2025</v>
      </c>
      <c r="D25" s="10">
        <v>1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 t="s">
        <v>10</v>
      </c>
      <c r="B26" s="4" t="s">
        <v>182</v>
      </c>
      <c r="C26" s="10">
        <v>2025</v>
      </c>
      <c r="D26" s="10">
        <v>1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 t="s">
        <v>10</v>
      </c>
      <c r="B27" s="4" t="s">
        <v>150</v>
      </c>
      <c r="C27" s="10">
        <v>2025</v>
      </c>
      <c r="D27" s="10">
        <v>1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 t="s">
        <v>10</v>
      </c>
      <c r="B28" s="4" t="s">
        <v>210</v>
      </c>
      <c r="C28" s="10">
        <v>2025</v>
      </c>
      <c r="D28" s="10">
        <v>1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 t="s">
        <v>10</v>
      </c>
      <c r="B29" s="4" t="s">
        <v>228</v>
      </c>
      <c r="C29" s="10">
        <v>2025</v>
      </c>
      <c r="D29" s="10">
        <v>1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 t="s">
        <v>10</v>
      </c>
      <c r="B30" s="4" t="s">
        <v>149</v>
      </c>
      <c r="C30" s="10">
        <v>2025</v>
      </c>
      <c r="D30" s="10">
        <v>1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 t="s">
        <v>10</v>
      </c>
      <c r="B31" s="4" t="s">
        <v>224</v>
      </c>
      <c r="C31" s="10">
        <v>2025</v>
      </c>
      <c r="D31" s="10">
        <v>1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 t="s">
        <v>10</v>
      </c>
      <c r="B32" s="4" t="s">
        <v>225</v>
      </c>
      <c r="C32" s="10">
        <v>2025</v>
      </c>
      <c r="D32" s="10">
        <v>1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 t="s">
        <v>10</v>
      </c>
      <c r="B33" s="4" t="s">
        <v>59</v>
      </c>
      <c r="C33" s="10">
        <v>2025</v>
      </c>
      <c r="D33" s="10">
        <v>1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 t="s">
        <v>10</v>
      </c>
      <c r="B34" s="4" t="s">
        <v>62</v>
      </c>
      <c r="C34" s="10">
        <v>2025</v>
      </c>
      <c r="D34" s="10">
        <v>1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 t="s">
        <v>10</v>
      </c>
      <c r="B35" s="4" t="s">
        <v>65</v>
      </c>
      <c r="C35" s="10">
        <v>2025</v>
      </c>
      <c r="D35" s="10">
        <v>1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 t="s">
        <v>10</v>
      </c>
      <c r="B36" s="4" t="s">
        <v>68</v>
      </c>
      <c r="C36" s="10">
        <v>2025</v>
      </c>
      <c r="D36" s="10">
        <v>1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 t="s">
        <v>10</v>
      </c>
      <c r="B37" s="4" t="s">
        <v>71</v>
      </c>
      <c r="C37" s="10">
        <v>2025</v>
      </c>
      <c r="D37" s="10">
        <v>1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 t="s">
        <v>10</v>
      </c>
      <c r="B38" s="4" t="s">
        <v>74</v>
      </c>
      <c r="C38" s="10">
        <v>2025</v>
      </c>
      <c r="D38" s="10">
        <v>1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 t="s">
        <v>10</v>
      </c>
      <c r="B39" s="4" t="s">
        <v>77</v>
      </c>
      <c r="C39" s="10">
        <v>2025</v>
      </c>
      <c r="D39" s="10">
        <v>1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 t="s">
        <v>10</v>
      </c>
      <c r="B40" s="4" t="s">
        <v>215</v>
      </c>
      <c r="C40" s="10">
        <v>2030</v>
      </c>
      <c r="D40" s="10">
        <v>1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 t="s">
        <v>10</v>
      </c>
      <c r="B41" s="4" t="s">
        <v>80</v>
      </c>
      <c r="C41" s="10">
        <v>2030</v>
      </c>
      <c r="D41" s="10">
        <v>1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 t="s">
        <v>10</v>
      </c>
      <c r="B42" s="4" t="s">
        <v>93</v>
      </c>
      <c r="C42" s="10">
        <v>2030</v>
      </c>
      <c r="D42" s="10">
        <v>1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 t="s">
        <v>10</v>
      </c>
      <c r="B43" s="4" t="s">
        <v>227</v>
      </c>
      <c r="C43" s="10">
        <v>2030</v>
      </c>
      <c r="D43" s="10">
        <v>1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 t="s">
        <v>10</v>
      </c>
      <c r="B44" s="4" t="s">
        <v>199</v>
      </c>
      <c r="C44" s="10">
        <v>2030</v>
      </c>
      <c r="D44" s="10">
        <v>1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 t="s">
        <v>10</v>
      </c>
      <c r="B45" s="4" t="s">
        <v>182</v>
      </c>
      <c r="C45" s="10">
        <v>2030</v>
      </c>
      <c r="D45" s="10">
        <v>1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 t="s">
        <v>10</v>
      </c>
      <c r="B46" s="4" t="s">
        <v>150</v>
      </c>
      <c r="C46" s="10">
        <v>2030</v>
      </c>
      <c r="D46" s="10">
        <v>1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 t="s">
        <v>10</v>
      </c>
      <c r="B47" s="4" t="s">
        <v>210</v>
      </c>
      <c r="C47" s="10">
        <v>2030</v>
      </c>
      <c r="D47" s="10">
        <v>1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 t="s">
        <v>10</v>
      </c>
      <c r="B48" s="4" t="s">
        <v>228</v>
      </c>
      <c r="C48" s="10">
        <v>2030</v>
      </c>
      <c r="D48" s="10">
        <v>1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 t="s">
        <v>10</v>
      </c>
      <c r="B49" s="4" t="s">
        <v>149</v>
      </c>
      <c r="C49" s="10">
        <v>2030</v>
      </c>
      <c r="D49" s="10">
        <v>1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 t="s">
        <v>10</v>
      </c>
      <c r="B50" s="4" t="s">
        <v>224</v>
      </c>
      <c r="C50" s="10">
        <v>2030</v>
      </c>
      <c r="D50" s="10">
        <v>1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 t="s">
        <v>10</v>
      </c>
      <c r="B51" s="4" t="s">
        <v>225</v>
      </c>
      <c r="C51" s="10">
        <v>2030</v>
      </c>
      <c r="D51" s="10">
        <v>1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 t="s">
        <v>10</v>
      </c>
      <c r="B52" s="4" t="s">
        <v>59</v>
      </c>
      <c r="C52" s="10">
        <v>2030</v>
      </c>
      <c r="D52" s="10">
        <v>1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 t="s">
        <v>10</v>
      </c>
      <c r="B53" s="4" t="s">
        <v>62</v>
      </c>
      <c r="C53" s="10">
        <v>2030</v>
      </c>
      <c r="D53" s="10">
        <v>1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 t="s">
        <v>10</v>
      </c>
      <c r="B54" s="4" t="s">
        <v>65</v>
      </c>
      <c r="C54" s="10">
        <v>2030</v>
      </c>
      <c r="D54" s="10">
        <v>1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 t="s">
        <v>10</v>
      </c>
      <c r="B55" s="4" t="s">
        <v>68</v>
      </c>
      <c r="C55" s="10">
        <v>2030</v>
      </c>
      <c r="D55" s="10">
        <v>1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 t="s">
        <v>10</v>
      </c>
      <c r="B56" s="4" t="s">
        <v>71</v>
      </c>
      <c r="C56" s="10">
        <v>2030</v>
      </c>
      <c r="D56" s="10">
        <v>1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 t="s">
        <v>10</v>
      </c>
      <c r="B57" s="4" t="s">
        <v>74</v>
      </c>
      <c r="C57" s="10">
        <v>2030</v>
      </c>
      <c r="D57" s="10">
        <v>1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 t="s">
        <v>10</v>
      </c>
      <c r="B58" s="4" t="s">
        <v>77</v>
      </c>
      <c r="C58" s="10">
        <v>2030</v>
      </c>
      <c r="D58" s="10">
        <v>1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 t="s">
        <v>10</v>
      </c>
      <c r="B59" s="4" t="s">
        <v>215</v>
      </c>
      <c r="C59" s="10">
        <v>2035</v>
      </c>
      <c r="D59" s="10">
        <v>1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 t="s">
        <v>10</v>
      </c>
      <c r="B60" s="4" t="s">
        <v>80</v>
      </c>
      <c r="C60" s="10">
        <v>2035</v>
      </c>
      <c r="D60" s="10">
        <v>1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 t="s">
        <v>10</v>
      </c>
      <c r="B61" s="4" t="s">
        <v>93</v>
      </c>
      <c r="C61" s="10">
        <v>2035</v>
      </c>
      <c r="D61" s="10">
        <v>1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 t="s">
        <v>10</v>
      </c>
      <c r="B62" s="4" t="s">
        <v>227</v>
      </c>
      <c r="C62" s="10">
        <v>2035</v>
      </c>
      <c r="D62" s="10">
        <v>1</v>
      </c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 t="s">
        <v>10</v>
      </c>
      <c r="B63" s="4" t="s">
        <v>199</v>
      </c>
      <c r="C63" s="10">
        <v>2035</v>
      </c>
      <c r="D63" s="10">
        <v>1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 t="s">
        <v>10</v>
      </c>
      <c r="B64" s="4" t="s">
        <v>182</v>
      </c>
      <c r="C64" s="10">
        <v>2035</v>
      </c>
      <c r="D64" s="10">
        <v>1</v>
      </c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 t="s">
        <v>10</v>
      </c>
      <c r="B65" s="4" t="s">
        <v>150</v>
      </c>
      <c r="C65" s="10">
        <v>2035</v>
      </c>
      <c r="D65" s="10">
        <v>1</v>
      </c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 t="s">
        <v>10</v>
      </c>
      <c r="B66" s="4" t="s">
        <v>210</v>
      </c>
      <c r="C66" s="10">
        <v>2035</v>
      </c>
      <c r="D66" s="10">
        <v>1</v>
      </c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 t="s">
        <v>10</v>
      </c>
      <c r="B67" s="4" t="s">
        <v>228</v>
      </c>
      <c r="C67" s="10">
        <v>2035</v>
      </c>
      <c r="D67" s="10">
        <v>1</v>
      </c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 t="s">
        <v>10</v>
      </c>
      <c r="B68" s="4" t="s">
        <v>149</v>
      </c>
      <c r="C68" s="10">
        <v>2035</v>
      </c>
      <c r="D68" s="10">
        <v>1</v>
      </c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 t="s">
        <v>10</v>
      </c>
      <c r="B69" s="4" t="s">
        <v>224</v>
      </c>
      <c r="C69" s="10">
        <v>2035</v>
      </c>
      <c r="D69" s="10">
        <v>1</v>
      </c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 t="s">
        <v>10</v>
      </c>
      <c r="B70" s="4" t="s">
        <v>225</v>
      </c>
      <c r="C70" s="10">
        <v>2035</v>
      </c>
      <c r="D70" s="10">
        <v>1</v>
      </c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 t="s">
        <v>10</v>
      </c>
      <c r="B71" s="4" t="s">
        <v>59</v>
      </c>
      <c r="C71" s="10">
        <v>2035</v>
      </c>
      <c r="D71" s="10">
        <v>1</v>
      </c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 t="s">
        <v>10</v>
      </c>
      <c r="B72" s="4" t="s">
        <v>62</v>
      </c>
      <c r="C72" s="10">
        <v>2035</v>
      </c>
      <c r="D72" s="10">
        <v>1</v>
      </c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 t="s">
        <v>10</v>
      </c>
      <c r="B73" s="4" t="s">
        <v>65</v>
      </c>
      <c r="C73" s="10">
        <v>2035</v>
      </c>
      <c r="D73" s="10">
        <v>1</v>
      </c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 t="s">
        <v>10</v>
      </c>
      <c r="B74" s="4" t="s">
        <v>68</v>
      </c>
      <c r="C74" s="10">
        <v>2035</v>
      </c>
      <c r="D74" s="10">
        <v>1</v>
      </c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 t="s">
        <v>10</v>
      </c>
      <c r="B75" s="4" t="s">
        <v>71</v>
      </c>
      <c r="C75" s="10">
        <v>2035</v>
      </c>
      <c r="D75" s="10">
        <v>1</v>
      </c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 t="s">
        <v>10</v>
      </c>
      <c r="B76" s="4" t="s">
        <v>74</v>
      </c>
      <c r="C76" s="10">
        <v>2035</v>
      </c>
      <c r="D76" s="10">
        <v>1</v>
      </c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 t="s">
        <v>10</v>
      </c>
      <c r="B77" s="4" t="s">
        <v>77</v>
      </c>
      <c r="C77" s="10">
        <v>2035</v>
      </c>
      <c r="D77" s="10">
        <v>1</v>
      </c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 t="s">
        <v>10</v>
      </c>
      <c r="B78" s="4" t="s">
        <v>215</v>
      </c>
      <c r="C78" s="10">
        <v>2040</v>
      </c>
      <c r="D78" s="10">
        <v>1</v>
      </c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 t="s">
        <v>10</v>
      </c>
      <c r="B79" s="4" t="s">
        <v>80</v>
      </c>
      <c r="C79" s="10">
        <v>2040</v>
      </c>
      <c r="D79" s="10">
        <v>1</v>
      </c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 t="s">
        <v>10</v>
      </c>
      <c r="B80" s="4" t="s">
        <v>93</v>
      </c>
      <c r="C80" s="10">
        <v>2040</v>
      </c>
      <c r="D80" s="10">
        <v>1</v>
      </c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 t="s">
        <v>10</v>
      </c>
      <c r="B81" s="4" t="s">
        <v>227</v>
      </c>
      <c r="C81" s="10">
        <v>2040</v>
      </c>
      <c r="D81" s="10">
        <v>1</v>
      </c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 t="s">
        <v>10</v>
      </c>
      <c r="B82" s="4" t="s">
        <v>199</v>
      </c>
      <c r="C82" s="10">
        <v>2040</v>
      </c>
      <c r="D82" s="10">
        <v>1</v>
      </c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 t="s">
        <v>10</v>
      </c>
      <c r="B83" s="4" t="s">
        <v>182</v>
      </c>
      <c r="C83" s="10">
        <v>2040</v>
      </c>
      <c r="D83" s="10">
        <v>1</v>
      </c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 t="s">
        <v>10</v>
      </c>
      <c r="B84" s="4" t="s">
        <v>150</v>
      </c>
      <c r="C84" s="10">
        <v>2040</v>
      </c>
      <c r="D84" s="10">
        <v>1</v>
      </c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 t="s">
        <v>10</v>
      </c>
      <c r="B85" s="4" t="s">
        <v>210</v>
      </c>
      <c r="C85" s="10">
        <v>2040</v>
      </c>
      <c r="D85" s="10">
        <v>1</v>
      </c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 t="s">
        <v>10</v>
      </c>
      <c r="B86" s="4" t="s">
        <v>228</v>
      </c>
      <c r="C86" s="10">
        <v>2040</v>
      </c>
      <c r="D86" s="10">
        <v>1</v>
      </c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 t="s">
        <v>10</v>
      </c>
      <c r="B87" s="4" t="s">
        <v>149</v>
      </c>
      <c r="C87" s="10">
        <v>2040</v>
      </c>
      <c r="D87" s="10">
        <v>1</v>
      </c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 t="s">
        <v>10</v>
      </c>
      <c r="B88" s="4" t="s">
        <v>224</v>
      </c>
      <c r="C88" s="10">
        <v>2040</v>
      </c>
      <c r="D88" s="10">
        <v>1</v>
      </c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 t="s">
        <v>10</v>
      </c>
      <c r="B89" s="4" t="s">
        <v>225</v>
      </c>
      <c r="C89" s="10">
        <v>2040</v>
      </c>
      <c r="D89" s="10">
        <v>1</v>
      </c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 t="s">
        <v>10</v>
      </c>
      <c r="B90" s="4" t="s">
        <v>59</v>
      </c>
      <c r="C90" s="10">
        <v>2040</v>
      </c>
      <c r="D90" s="10">
        <v>1</v>
      </c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 t="s">
        <v>10</v>
      </c>
      <c r="B91" s="4" t="s">
        <v>62</v>
      </c>
      <c r="C91" s="10">
        <v>2040</v>
      </c>
      <c r="D91" s="10">
        <v>1</v>
      </c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 t="s">
        <v>10</v>
      </c>
      <c r="B92" s="4" t="s">
        <v>65</v>
      </c>
      <c r="C92" s="10">
        <v>2040</v>
      </c>
      <c r="D92" s="10">
        <v>1</v>
      </c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 t="s">
        <v>10</v>
      </c>
      <c r="B93" s="4" t="s">
        <v>68</v>
      </c>
      <c r="C93" s="10">
        <v>2040</v>
      </c>
      <c r="D93" s="10">
        <v>1</v>
      </c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 t="s">
        <v>10</v>
      </c>
      <c r="B94" s="4" t="s">
        <v>71</v>
      </c>
      <c r="C94" s="10">
        <v>2040</v>
      </c>
      <c r="D94" s="10">
        <v>1</v>
      </c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 t="s">
        <v>10</v>
      </c>
      <c r="B95" s="4" t="s">
        <v>74</v>
      </c>
      <c r="C95" s="10">
        <v>2040</v>
      </c>
      <c r="D95" s="10">
        <v>1</v>
      </c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 t="s">
        <v>10</v>
      </c>
      <c r="B96" s="4" t="s">
        <v>77</v>
      </c>
      <c r="C96" s="10">
        <v>2040</v>
      </c>
      <c r="D96" s="10">
        <v>1</v>
      </c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 t="s">
        <v>10</v>
      </c>
      <c r="B97" s="4" t="s">
        <v>215</v>
      </c>
      <c r="C97" s="10">
        <v>2045</v>
      </c>
      <c r="D97" s="10">
        <v>1</v>
      </c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 t="s">
        <v>10</v>
      </c>
      <c r="B98" s="4" t="s">
        <v>80</v>
      </c>
      <c r="C98" s="10">
        <v>2045</v>
      </c>
      <c r="D98" s="10">
        <v>1</v>
      </c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 t="s">
        <v>10</v>
      </c>
      <c r="B99" s="4" t="s">
        <v>93</v>
      </c>
      <c r="C99" s="10">
        <v>2045</v>
      </c>
      <c r="D99" s="10">
        <v>1</v>
      </c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 t="s">
        <v>10</v>
      </c>
      <c r="B100" s="4" t="s">
        <v>227</v>
      </c>
      <c r="C100" s="10">
        <v>2045</v>
      </c>
      <c r="D100" s="10">
        <v>1</v>
      </c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 t="s">
        <v>10</v>
      </c>
      <c r="B101" s="4" t="s">
        <v>199</v>
      </c>
      <c r="C101" s="10">
        <v>2045</v>
      </c>
      <c r="D101" s="10">
        <v>1</v>
      </c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 t="s">
        <v>10</v>
      </c>
      <c r="B102" s="4" t="s">
        <v>182</v>
      </c>
      <c r="C102" s="10">
        <v>2045</v>
      </c>
      <c r="D102" s="10">
        <v>1</v>
      </c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 t="s">
        <v>10</v>
      </c>
      <c r="B103" s="4" t="s">
        <v>150</v>
      </c>
      <c r="C103" s="10">
        <v>2045</v>
      </c>
      <c r="D103" s="10">
        <v>1</v>
      </c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 t="s">
        <v>10</v>
      </c>
      <c r="B104" s="4" t="s">
        <v>210</v>
      </c>
      <c r="C104" s="10">
        <v>2045</v>
      </c>
      <c r="D104" s="10">
        <v>1</v>
      </c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 t="s">
        <v>10</v>
      </c>
      <c r="B105" s="4" t="s">
        <v>228</v>
      </c>
      <c r="C105" s="10">
        <v>2045</v>
      </c>
      <c r="D105" s="10">
        <v>1</v>
      </c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 t="s">
        <v>10</v>
      </c>
      <c r="B106" s="4" t="s">
        <v>149</v>
      </c>
      <c r="C106" s="10">
        <v>2045</v>
      </c>
      <c r="D106" s="10">
        <v>1</v>
      </c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 t="s">
        <v>10</v>
      </c>
      <c r="B107" s="4" t="s">
        <v>224</v>
      </c>
      <c r="C107" s="10">
        <v>2045</v>
      </c>
      <c r="D107" s="10">
        <v>1</v>
      </c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 t="s">
        <v>10</v>
      </c>
      <c r="B108" s="4" t="s">
        <v>225</v>
      </c>
      <c r="C108" s="10">
        <v>2045</v>
      </c>
      <c r="D108" s="10">
        <v>1</v>
      </c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 t="s">
        <v>10</v>
      </c>
      <c r="B109" s="4" t="s">
        <v>59</v>
      </c>
      <c r="C109" s="10">
        <v>2045</v>
      </c>
      <c r="D109" s="10">
        <v>1</v>
      </c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 t="s">
        <v>10</v>
      </c>
      <c r="B110" s="4" t="s">
        <v>62</v>
      </c>
      <c r="C110" s="10">
        <v>2045</v>
      </c>
      <c r="D110" s="10">
        <v>1</v>
      </c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 t="s">
        <v>10</v>
      </c>
      <c r="B111" s="4" t="s">
        <v>65</v>
      </c>
      <c r="C111" s="10">
        <v>2045</v>
      </c>
      <c r="D111" s="10">
        <v>1</v>
      </c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 t="s">
        <v>10</v>
      </c>
      <c r="B112" s="4" t="s">
        <v>68</v>
      </c>
      <c r="C112" s="10">
        <v>2045</v>
      </c>
      <c r="D112" s="10">
        <v>1</v>
      </c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 t="s">
        <v>10</v>
      </c>
      <c r="B113" s="4" t="s">
        <v>71</v>
      </c>
      <c r="C113" s="10">
        <v>2045</v>
      </c>
      <c r="D113" s="10">
        <v>1</v>
      </c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 t="s">
        <v>10</v>
      </c>
      <c r="B114" s="4" t="s">
        <v>74</v>
      </c>
      <c r="C114" s="10">
        <v>2045</v>
      </c>
      <c r="D114" s="10">
        <v>1</v>
      </c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 t="s">
        <v>10</v>
      </c>
      <c r="B115" s="4" t="s">
        <v>77</v>
      </c>
      <c r="C115" s="10">
        <v>2045</v>
      </c>
      <c r="D115" s="10">
        <v>1</v>
      </c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 t="s">
        <v>10</v>
      </c>
      <c r="B116" s="4" t="s">
        <v>215</v>
      </c>
      <c r="C116" s="10">
        <v>2050</v>
      </c>
      <c r="D116" s="10">
        <v>1</v>
      </c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 t="s">
        <v>10</v>
      </c>
      <c r="B117" s="4" t="s">
        <v>80</v>
      </c>
      <c r="C117" s="10">
        <v>2050</v>
      </c>
      <c r="D117" s="10">
        <v>1</v>
      </c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 t="s">
        <v>10</v>
      </c>
      <c r="B118" s="4" t="s">
        <v>93</v>
      </c>
      <c r="C118" s="10">
        <v>2050</v>
      </c>
      <c r="D118" s="10">
        <v>1</v>
      </c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 t="s">
        <v>10</v>
      </c>
      <c r="B119" s="4" t="s">
        <v>227</v>
      </c>
      <c r="C119" s="10">
        <v>2050</v>
      </c>
      <c r="D119" s="10">
        <v>1</v>
      </c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 t="s">
        <v>10</v>
      </c>
      <c r="B120" s="4" t="s">
        <v>199</v>
      </c>
      <c r="C120" s="10">
        <v>2050</v>
      </c>
      <c r="D120" s="10">
        <v>1</v>
      </c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 t="s">
        <v>10</v>
      </c>
      <c r="B121" s="4" t="s">
        <v>182</v>
      </c>
      <c r="C121" s="10">
        <v>2050</v>
      </c>
      <c r="D121" s="10">
        <v>1</v>
      </c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 t="s">
        <v>10</v>
      </c>
      <c r="B122" s="4" t="s">
        <v>150</v>
      </c>
      <c r="C122" s="10">
        <v>2050</v>
      </c>
      <c r="D122" s="10">
        <v>1</v>
      </c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 t="s">
        <v>10</v>
      </c>
      <c r="B123" s="4" t="s">
        <v>210</v>
      </c>
      <c r="C123" s="10">
        <v>2050</v>
      </c>
      <c r="D123" s="10">
        <v>1</v>
      </c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 t="s">
        <v>10</v>
      </c>
      <c r="B124" s="4" t="s">
        <v>228</v>
      </c>
      <c r="C124" s="10">
        <v>2050</v>
      </c>
      <c r="D124" s="10">
        <v>1</v>
      </c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 t="s">
        <v>10</v>
      </c>
      <c r="B125" s="4" t="s">
        <v>149</v>
      </c>
      <c r="C125" s="10">
        <v>2050</v>
      </c>
      <c r="D125" s="10">
        <v>1</v>
      </c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 t="s">
        <v>10</v>
      </c>
      <c r="B126" s="4" t="s">
        <v>224</v>
      </c>
      <c r="C126" s="10">
        <v>2050</v>
      </c>
      <c r="D126" s="10">
        <v>1</v>
      </c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 t="s">
        <v>10</v>
      </c>
      <c r="B127" s="4" t="s">
        <v>225</v>
      </c>
      <c r="C127" s="10">
        <v>2050</v>
      </c>
      <c r="D127" s="10">
        <v>1</v>
      </c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 t="s">
        <v>10</v>
      </c>
      <c r="B128" s="4" t="s">
        <v>59</v>
      </c>
      <c r="C128" s="10">
        <v>2050</v>
      </c>
      <c r="D128" s="10">
        <v>1</v>
      </c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 t="s">
        <v>10</v>
      </c>
      <c r="B129" s="4" t="s">
        <v>62</v>
      </c>
      <c r="C129" s="10">
        <v>2050</v>
      </c>
      <c r="D129" s="10">
        <v>1</v>
      </c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 t="s">
        <v>10</v>
      </c>
      <c r="B130" s="4" t="s">
        <v>65</v>
      </c>
      <c r="C130" s="10">
        <v>2050</v>
      </c>
      <c r="D130" s="10">
        <v>1</v>
      </c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 t="s">
        <v>10</v>
      </c>
      <c r="B131" s="4" t="s">
        <v>68</v>
      </c>
      <c r="C131" s="10">
        <v>2050</v>
      </c>
      <c r="D131" s="10">
        <v>1</v>
      </c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 t="s">
        <v>10</v>
      </c>
      <c r="B132" s="4" t="s">
        <v>71</v>
      </c>
      <c r="C132" s="10">
        <v>2050</v>
      </c>
      <c r="D132" s="10">
        <v>1</v>
      </c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 t="s">
        <v>10</v>
      </c>
      <c r="B133" s="4" t="s">
        <v>74</v>
      </c>
      <c r="C133" s="10">
        <v>2050</v>
      </c>
      <c r="D133" s="10">
        <v>1</v>
      </c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 t="s">
        <v>10</v>
      </c>
      <c r="B134" s="4" t="s">
        <v>77</v>
      </c>
      <c r="C134" s="10">
        <v>2050</v>
      </c>
      <c r="D134" s="10">
        <v>1</v>
      </c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/>
    <row r="336" spans="1:2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" bottom="0" header="0" footer="0"/>
  <pageSetup orientation="landscape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9B420-E759-49AB-98E9-78ACA1F1C02D}">
  <sheetPr>
    <tabColor rgb="FFFF0000"/>
  </sheetPr>
  <dimension ref="A1:E338"/>
  <sheetViews>
    <sheetView topLeftCell="A279" workbookViewId="0">
      <selection activeCell="D282" sqref="D282:D294"/>
    </sheetView>
  </sheetViews>
  <sheetFormatPr baseColWidth="10" defaultRowHeight="14.4"/>
  <cols>
    <col min="2" max="2" width="21.5546875" customWidth="1"/>
  </cols>
  <sheetData>
    <row r="1" spans="1:4">
      <c r="A1" s="61" t="s">
        <v>0</v>
      </c>
      <c r="B1" s="61" t="s">
        <v>1</v>
      </c>
      <c r="C1" s="61" t="s">
        <v>8</v>
      </c>
      <c r="D1" s="61" t="s">
        <v>226</v>
      </c>
    </row>
    <row r="2" spans="1:4">
      <c r="A2" s="62" t="s">
        <v>17</v>
      </c>
      <c r="B2" s="62" t="s">
        <v>154</v>
      </c>
      <c r="C2" s="62">
        <v>2022</v>
      </c>
      <c r="D2" s="62">
        <v>11.955935364555801</v>
      </c>
    </row>
    <row r="3" spans="1:4">
      <c r="A3" s="62" t="s">
        <v>17</v>
      </c>
      <c r="B3" s="62" t="s">
        <v>216</v>
      </c>
      <c r="C3" s="62">
        <v>2022</v>
      </c>
      <c r="D3" s="62">
        <v>0.16748959532711299</v>
      </c>
    </row>
    <row r="4" spans="1:4">
      <c r="A4" s="62" t="s">
        <v>17</v>
      </c>
      <c r="B4" s="62" t="s">
        <v>217</v>
      </c>
      <c r="C4" s="62">
        <v>2022</v>
      </c>
      <c r="D4" s="62">
        <v>3.01481271588804</v>
      </c>
    </row>
    <row r="5" spans="1:4">
      <c r="A5" s="62" t="s">
        <v>17</v>
      </c>
      <c r="B5" s="62" t="s">
        <v>218</v>
      </c>
      <c r="C5" s="62">
        <v>2022</v>
      </c>
      <c r="D5" s="62">
        <v>0.16748959532711299</v>
      </c>
    </row>
    <row r="6" spans="1:4">
      <c r="A6" s="62" t="s">
        <v>17</v>
      </c>
      <c r="B6" s="62" t="s">
        <v>219</v>
      </c>
      <c r="C6" s="62">
        <v>2022</v>
      </c>
      <c r="D6" s="62">
        <v>0.87879198115214596</v>
      </c>
    </row>
    <row r="7" spans="1:4">
      <c r="A7" s="62" t="s">
        <v>17</v>
      </c>
      <c r="B7" s="62" t="s">
        <v>222</v>
      </c>
      <c r="C7" s="62">
        <v>2022</v>
      </c>
      <c r="D7" s="62">
        <v>21.6447050057475</v>
      </c>
    </row>
    <row r="8" spans="1:4">
      <c r="A8" s="62" t="s">
        <v>23</v>
      </c>
      <c r="B8" s="62" t="s">
        <v>216</v>
      </c>
      <c r="C8" s="62">
        <v>2022</v>
      </c>
      <c r="D8" s="62">
        <v>5.9772337078237502E-2</v>
      </c>
    </row>
    <row r="9" spans="1:4">
      <c r="A9" s="62" t="s">
        <v>23</v>
      </c>
      <c r="B9" s="62" t="s">
        <v>217</v>
      </c>
      <c r="C9" s="62">
        <v>2022</v>
      </c>
      <c r="D9" s="62">
        <v>1.1356744044865099</v>
      </c>
    </row>
    <row r="10" spans="1:4">
      <c r="A10" s="62" t="s">
        <v>23</v>
      </c>
      <c r="B10" s="62" t="s">
        <v>222</v>
      </c>
      <c r="C10" s="62">
        <v>2022</v>
      </c>
      <c r="D10" s="62">
        <v>6.1985688162605399</v>
      </c>
    </row>
    <row r="11" spans="1:4">
      <c r="A11" s="62" t="s">
        <v>29</v>
      </c>
      <c r="B11" s="62" t="s">
        <v>216</v>
      </c>
      <c r="C11" s="62">
        <v>2022</v>
      </c>
      <c r="D11" s="62">
        <v>4.9007422975460201E-2</v>
      </c>
    </row>
    <row r="12" spans="1:4">
      <c r="A12" s="62" t="s">
        <v>29</v>
      </c>
      <c r="B12" s="62" t="s">
        <v>217</v>
      </c>
      <c r="C12" s="62">
        <v>2022</v>
      </c>
      <c r="D12" s="62">
        <v>0.44106680677914101</v>
      </c>
    </row>
    <row r="13" spans="1:4">
      <c r="A13" s="62" t="s">
        <v>29</v>
      </c>
      <c r="B13" s="62" t="s">
        <v>222</v>
      </c>
      <c r="C13" s="62">
        <v>2022</v>
      </c>
      <c r="D13" s="62">
        <v>9.4032076393981701</v>
      </c>
    </row>
    <row r="14" spans="1:4">
      <c r="A14" s="62" t="s">
        <v>35</v>
      </c>
      <c r="B14" s="62" t="s">
        <v>216</v>
      </c>
      <c r="C14" s="62">
        <v>2022</v>
      </c>
      <c r="D14" s="62">
        <v>4.2644808338827202E-2</v>
      </c>
    </row>
    <row r="15" spans="1:4">
      <c r="A15" s="62" t="s">
        <v>35</v>
      </c>
      <c r="B15" s="62" t="s">
        <v>217</v>
      </c>
      <c r="C15" s="62">
        <v>2022</v>
      </c>
      <c r="D15" s="62">
        <v>0.76760655009889101</v>
      </c>
    </row>
    <row r="16" spans="1:4">
      <c r="A16" s="62" t="s">
        <v>35</v>
      </c>
      <c r="B16" s="62" t="s">
        <v>218</v>
      </c>
      <c r="C16" s="62">
        <v>2022</v>
      </c>
      <c r="D16" s="62">
        <v>4.2644808338827202E-2</v>
      </c>
    </row>
    <row r="17" spans="1:4">
      <c r="A17" s="62" t="s">
        <v>35</v>
      </c>
      <c r="B17" s="62" t="s">
        <v>220</v>
      </c>
      <c r="C17" s="62">
        <v>2022</v>
      </c>
      <c r="D17" s="62">
        <v>0.131229923610446</v>
      </c>
    </row>
    <row r="18" spans="1:4">
      <c r="A18" s="62" t="s">
        <v>35</v>
      </c>
      <c r="B18" s="62" t="s">
        <v>222</v>
      </c>
      <c r="C18" s="62">
        <v>2022</v>
      </c>
      <c r="D18" s="62">
        <v>8.6174316504193094</v>
      </c>
    </row>
    <row r="19" spans="1:4">
      <c r="A19" s="62" t="s">
        <v>41</v>
      </c>
      <c r="B19" s="62" t="s">
        <v>216</v>
      </c>
      <c r="C19" s="62">
        <v>2022</v>
      </c>
      <c r="D19" s="62">
        <v>2.19180761384207E-2</v>
      </c>
    </row>
    <row r="20" spans="1:4">
      <c r="A20" s="62" t="s">
        <v>41</v>
      </c>
      <c r="B20" s="62" t="s">
        <v>217</v>
      </c>
      <c r="C20" s="62">
        <v>2022</v>
      </c>
      <c r="D20" s="62">
        <v>0.96439535009051203</v>
      </c>
    </row>
    <row r="21" spans="1:4">
      <c r="A21" s="62" t="s">
        <v>41</v>
      </c>
      <c r="B21" s="62" t="s">
        <v>218</v>
      </c>
      <c r="C21" s="62">
        <v>2022</v>
      </c>
      <c r="D21" s="62">
        <v>0.109590380692103</v>
      </c>
    </row>
    <row r="22" spans="1:4">
      <c r="A22" s="62" t="s">
        <v>41</v>
      </c>
      <c r="B22" s="62" t="s">
        <v>220</v>
      </c>
      <c r="C22" s="62">
        <v>2022</v>
      </c>
      <c r="D22" s="62">
        <v>1.3032597256814999</v>
      </c>
    </row>
    <row r="23" spans="1:4">
      <c r="A23" s="62" t="s">
        <v>41</v>
      </c>
      <c r="B23" s="62" t="s">
        <v>222</v>
      </c>
      <c r="C23" s="62">
        <v>2022</v>
      </c>
      <c r="D23" s="62">
        <v>10.3518462154343</v>
      </c>
    </row>
    <row r="24" spans="1:4">
      <c r="A24" s="62" t="s">
        <v>47</v>
      </c>
      <c r="B24" s="62" t="s">
        <v>217</v>
      </c>
      <c r="C24" s="62">
        <v>2022</v>
      </c>
      <c r="D24" s="62">
        <v>0.357344817320976</v>
      </c>
    </row>
    <row r="25" spans="1:4">
      <c r="A25" s="62" t="s">
        <v>47</v>
      </c>
      <c r="B25" s="62" t="s">
        <v>218</v>
      </c>
      <c r="C25" s="62">
        <v>2022</v>
      </c>
      <c r="D25" s="62">
        <v>0.15314777885184599</v>
      </c>
    </row>
    <row r="26" spans="1:4">
      <c r="A26" s="62" t="s">
        <v>47</v>
      </c>
      <c r="B26" s="62" t="s">
        <v>219</v>
      </c>
      <c r="C26" s="62">
        <v>2022</v>
      </c>
      <c r="D26" s="62">
        <v>0.103724481005057</v>
      </c>
    </row>
    <row r="27" spans="1:4">
      <c r="A27" s="62" t="s">
        <v>47</v>
      </c>
      <c r="B27" s="62" t="s">
        <v>222</v>
      </c>
      <c r="C27" s="62">
        <v>2022</v>
      </c>
      <c r="D27" s="62">
        <v>5.0306373287452697</v>
      </c>
    </row>
    <row r="28" spans="1:4">
      <c r="A28" s="62" t="s">
        <v>53</v>
      </c>
      <c r="B28" s="62" t="s">
        <v>216</v>
      </c>
      <c r="C28" s="62">
        <v>2022</v>
      </c>
      <c r="D28" s="62">
        <v>6.5919259086528695E-2</v>
      </c>
    </row>
    <row r="29" spans="1:4">
      <c r="A29" s="62" t="s">
        <v>53</v>
      </c>
      <c r="B29" s="62" t="s">
        <v>217</v>
      </c>
      <c r="C29" s="62">
        <v>2022</v>
      </c>
      <c r="D29" s="62">
        <v>1.25246592264404</v>
      </c>
    </row>
    <row r="30" spans="1:4">
      <c r="A30" s="62" t="s">
        <v>53</v>
      </c>
      <c r="B30" s="62" t="s">
        <v>222</v>
      </c>
      <c r="C30" s="62">
        <v>2022</v>
      </c>
      <c r="D30" s="62">
        <v>10.5536070114434</v>
      </c>
    </row>
    <row r="31" spans="1:4">
      <c r="A31" s="62" t="s">
        <v>17</v>
      </c>
      <c r="B31" s="62" t="s">
        <v>154</v>
      </c>
      <c r="C31" s="62">
        <v>2025</v>
      </c>
      <c r="D31" s="62">
        <v>10.760341828100222</v>
      </c>
    </row>
    <row r="32" spans="1:4">
      <c r="A32" s="62" t="s">
        <v>17</v>
      </c>
      <c r="B32" s="62" t="s">
        <v>216</v>
      </c>
      <c r="C32" s="62">
        <v>2025</v>
      </c>
      <c r="D32" s="62">
        <v>0.1507406357944017</v>
      </c>
    </row>
    <row r="33" spans="1:4">
      <c r="A33" s="62" t="s">
        <v>17</v>
      </c>
      <c r="B33" s="62" t="s">
        <v>217</v>
      </c>
      <c r="C33" s="62">
        <v>2025</v>
      </c>
      <c r="D33" s="62">
        <v>2.7133314442992362</v>
      </c>
    </row>
    <row r="34" spans="1:4">
      <c r="A34" s="62" t="s">
        <v>17</v>
      </c>
      <c r="B34" s="62" t="s">
        <v>218</v>
      </c>
      <c r="C34" s="62">
        <v>2025</v>
      </c>
      <c r="D34" s="62">
        <v>0.1507406357944017</v>
      </c>
    </row>
    <row r="35" spans="1:4">
      <c r="A35" s="62" t="s">
        <v>17</v>
      </c>
      <c r="B35" s="62" t="s">
        <v>219</v>
      </c>
      <c r="C35" s="62">
        <v>2025</v>
      </c>
      <c r="D35" s="62">
        <v>0.79091278303693135</v>
      </c>
    </row>
    <row r="36" spans="1:4">
      <c r="A36" s="62" t="s">
        <v>17</v>
      </c>
      <c r="B36" s="62" t="s">
        <v>222</v>
      </c>
      <c r="C36" s="62">
        <v>2025</v>
      </c>
      <c r="D36" s="62">
        <v>19.480234505172749</v>
      </c>
    </row>
    <row r="37" spans="1:4">
      <c r="A37" s="62" t="s">
        <v>23</v>
      </c>
      <c r="B37" s="62" t="s">
        <v>216</v>
      </c>
      <c r="C37" s="62">
        <v>2025</v>
      </c>
      <c r="D37" s="62">
        <v>5.3795103370413752E-2</v>
      </c>
    </row>
    <row r="38" spans="1:4">
      <c r="A38" s="62" t="s">
        <v>23</v>
      </c>
      <c r="B38" s="62" t="s">
        <v>217</v>
      </c>
      <c r="C38" s="62">
        <v>2025</v>
      </c>
      <c r="D38" s="62">
        <v>1.0221069640378591</v>
      </c>
    </row>
    <row r="39" spans="1:4">
      <c r="A39" s="62" t="s">
        <v>23</v>
      </c>
      <c r="B39" s="62" t="s">
        <v>222</v>
      </c>
      <c r="C39" s="62">
        <v>2025</v>
      </c>
      <c r="D39" s="62">
        <v>5.5787119346344864</v>
      </c>
    </row>
    <row r="40" spans="1:4">
      <c r="A40" s="62" t="s">
        <v>29</v>
      </c>
      <c r="B40" s="62" t="s">
        <v>216</v>
      </c>
      <c r="C40" s="62">
        <v>2025</v>
      </c>
      <c r="D40" s="62">
        <v>4.4106680677914178E-2</v>
      </c>
    </row>
    <row r="41" spans="1:4">
      <c r="A41" s="62" t="s">
        <v>29</v>
      </c>
      <c r="B41" s="62" t="s">
        <v>217</v>
      </c>
      <c r="C41" s="62">
        <v>2025</v>
      </c>
      <c r="D41" s="62">
        <v>0.39696012610122694</v>
      </c>
    </row>
    <row r="42" spans="1:4">
      <c r="A42" s="62" t="s">
        <v>29</v>
      </c>
      <c r="B42" s="62" t="s">
        <v>222</v>
      </c>
      <c r="C42" s="62">
        <v>2025</v>
      </c>
      <c r="D42" s="62">
        <v>8.4628868754583539</v>
      </c>
    </row>
    <row r="43" spans="1:4">
      <c r="A43" s="62" t="s">
        <v>35</v>
      </c>
      <c r="B43" s="62" t="s">
        <v>216</v>
      </c>
      <c r="C43" s="62">
        <v>2025</v>
      </c>
      <c r="D43" s="62">
        <v>3.8380327504944481E-2</v>
      </c>
    </row>
    <row r="44" spans="1:4">
      <c r="A44" s="62" t="s">
        <v>35</v>
      </c>
      <c r="B44" s="62" t="s">
        <v>217</v>
      </c>
      <c r="C44" s="62">
        <v>2025</v>
      </c>
      <c r="D44" s="62">
        <v>0.69084589508900196</v>
      </c>
    </row>
    <row r="45" spans="1:4">
      <c r="A45" s="62" t="s">
        <v>35</v>
      </c>
      <c r="B45" s="62" t="s">
        <v>218</v>
      </c>
      <c r="C45" s="62">
        <v>2025</v>
      </c>
      <c r="D45" s="62">
        <v>3.8380327504944481E-2</v>
      </c>
    </row>
    <row r="46" spans="1:4">
      <c r="A46" s="62" t="s">
        <v>35</v>
      </c>
      <c r="B46" s="62" t="s">
        <v>220</v>
      </c>
      <c r="C46" s="62">
        <v>2025</v>
      </c>
      <c r="D46" s="62">
        <v>0.1181069312494014</v>
      </c>
    </row>
    <row r="47" spans="1:4">
      <c r="A47" s="62" t="s">
        <v>35</v>
      </c>
      <c r="B47" s="62" t="s">
        <v>222</v>
      </c>
      <c r="C47" s="62">
        <v>2025</v>
      </c>
      <c r="D47" s="62">
        <v>7.7556884853773784</v>
      </c>
    </row>
    <row r="48" spans="1:4">
      <c r="A48" s="62" t="s">
        <v>41</v>
      </c>
      <c r="B48" s="62" t="s">
        <v>216</v>
      </c>
      <c r="C48" s="62">
        <v>2025</v>
      </c>
      <c r="D48" s="62">
        <v>1.9726268524578632E-2</v>
      </c>
    </row>
    <row r="49" spans="1:4">
      <c r="A49" s="62" t="s">
        <v>41</v>
      </c>
      <c r="B49" s="62" t="s">
        <v>217</v>
      </c>
      <c r="C49" s="62">
        <v>2025</v>
      </c>
      <c r="D49" s="62">
        <v>0.8679558150814608</v>
      </c>
    </row>
    <row r="50" spans="1:4">
      <c r="A50" s="62" t="s">
        <v>41</v>
      </c>
      <c r="B50" s="62" t="s">
        <v>218</v>
      </c>
      <c r="C50" s="62">
        <v>2025</v>
      </c>
      <c r="D50" s="62">
        <v>9.8631342622892706E-2</v>
      </c>
    </row>
    <row r="51" spans="1:4">
      <c r="A51" s="62" t="s">
        <v>41</v>
      </c>
      <c r="B51" s="62" t="s">
        <v>220</v>
      </c>
      <c r="C51" s="62">
        <v>2025</v>
      </c>
      <c r="D51" s="62">
        <v>1.1729337531133499</v>
      </c>
    </row>
    <row r="52" spans="1:4">
      <c r="A52" s="62" t="s">
        <v>41</v>
      </c>
      <c r="B52" s="62" t="s">
        <v>222</v>
      </c>
      <c r="C52" s="62">
        <v>2025</v>
      </c>
      <c r="D52" s="62">
        <v>9.3166615938908706</v>
      </c>
    </row>
    <row r="53" spans="1:4">
      <c r="A53" s="62" t="s">
        <v>47</v>
      </c>
      <c r="B53" s="62" t="s">
        <v>217</v>
      </c>
      <c r="C53" s="62">
        <v>2025</v>
      </c>
      <c r="D53" s="62">
        <v>0.32161033558887842</v>
      </c>
    </row>
    <row r="54" spans="1:4">
      <c r="A54" s="62" t="s">
        <v>47</v>
      </c>
      <c r="B54" s="62" t="s">
        <v>218</v>
      </c>
      <c r="C54" s="62">
        <v>2025</v>
      </c>
      <c r="D54" s="62">
        <v>0.1378330009666614</v>
      </c>
    </row>
    <row r="55" spans="1:4">
      <c r="A55" s="62" t="s">
        <v>47</v>
      </c>
      <c r="B55" s="62" t="s">
        <v>219</v>
      </c>
      <c r="C55" s="62">
        <v>2025</v>
      </c>
      <c r="D55" s="62">
        <v>9.335203290455131E-2</v>
      </c>
    </row>
    <row r="56" spans="1:4">
      <c r="A56" s="62" t="s">
        <v>47</v>
      </c>
      <c r="B56" s="62" t="s">
        <v>222</v>
      </c>
      <c r="C56" s="62">
        <v>2025</v>
      </c>
      <c r="D56" s="62">
        <v>4.5275735958707433</v>
      </c>
    </row>
    <row r="57" spans="1:4">
      <c r="A57" s="62" t="s">
        <v>53</v>
      </c>
      <c r="B57" s="62" t="s">
        <v>216</v>
      </c>
      <c r="C57" s="62">
        <v>2025</v>
      </c>
      <c r="D57" s="62">
        <v>5.9327333177875828E-2</v>
      </c>
    </row>
    <row r="58" spans="1:4">
      <c r="A58" s="62" t="s">
        <v>53</v>
      </c>
      <c r="B58" s="62" t="s">
        <v>217</v>
      </c>
      <c r="C58" s="62">
        <v>2025</v>
      </c>
      <c r="D58" s="62">
        <v>1.1272193303796361</v>
      </c>
    </row>
    <row r="59" spans="1:4">
      <c r="A59" s="62" t="s">
        <v>53</v>
      </c>
      <c r="B59" s="62" t="s">
        <v>222</v>
      </c>
      <c r="C59" s="62">
        <v>2025</v>
      </c>
      <c r="D59" s="62">
        <v>9.4982463102990611</v>
      </c>
    </row>
    <row r="60" spans="1:4">
      <c r="A60" s="62" t="s">
        <v>17</v>
      </c>
      <c r="B60" s="62" t="s">
        <v>154</v>
      </c>
      <c r="C60" s="62">
        <v>2030</v>
      </c>
      <c r="D60" s="62">
        <v>7.1735612187334805</v>
      </c>
    </row>
    <row r="61" spans="1:4">
      <c r="A61" s="62" t="s">
        <v>17</v>
      </c>
      <c r="B61" s="62" t="s">
        <v>216</v>
      </c>
      <c r="C61" s="62">
        <v>2030</v>
      </c>
      <c r="D61" s="62">
        <v>0.1004937571962678</v>
      </c>
    </row>
    <row r="62" spans="1:4">
      <c r="A62" s="62" t="s">
        <v>17</v>
      </c>
      <c r="B62" s="62" t="s">
        <v>217</v>
      </c>
      <c r="C62" s="62">
        <v>2030</v>
      </c>
      <c r="D62" s="62">
        <v>1.808887629532824</v>
      </c>
    </row>
    <row r="63" spans="1:4">
      <c r="A63" s="62" t="s">
        <v>17</v>
      </c>
      <c r="B63" s="62" t="s">
        <v>218</v>
      </c>
      <c r="C63" s="62">
        <v>2030</v>
      </c>
      <c r="D63" s="62">
        <v>0.1004937571962678</v>
      </c>
    </row>
    <row r="64" spans="1:4">
      <c r="A64" s="62" t="s">
        <v>17</v>
      </c>
      <c r="B64" s="62" t="s">
        <v>219</v>
      </c>
      <c r="C64" s="62">
        <v>2030</v>
      </c>
      <c r="D64" s="62">
        <v>0.52727518869128753</v>
      </c>
    </row>
    <row r="65" spans="1:4">
      <c r="A65" s="62" t="s">
        <v>17</v>
      </c>
      <c r="B65" s="62" t="s">
        <v>222</v>
      </c>
      <c r="C65" s="62">
        <v>2030</v>
      </c>
      <c r="D65" s="62">
        <v>12.986823003448499</v>
      </c>
    </row>
    <row r="66" spans="1:4">
      <c r="A66" s="62" t="s">
        <v>23</v>
      </c>
      <c r="B66" s="62" t="s">
        <v>216</v>
      </c>
      <c r="C66" s="62">
        <v>2030</v>
      </c>
      <c r="D66" s="62">
        <v>3.5863402246942497E-2</v>
      </c>
    </row>
    <row r="67" spans="1:4">
      <c r="A67" s="62" t="s">
        <v>23</v>
      </c>
      <c r="B67" s="62" t="s">
        <v>217</v>
      </c>
      <c r="C67" s="62">
        <v>2030</v>
      </c>
      <c r="D67" s="62">
        <v>0.68140464269190593</v>
      </c>
    </row>
    <row r="68" spans="1:4">
      <c r="A68" s="62" t="s">
        <v>23</v>
      </c>
      <c r="B68" s="62" t="s">
        <v>222</v>
      </c>
      <c r="C68" s="62">
        <v>2030</v>
      </c>
      <c r="D68" s="62">
        <v>3.7191412897563239</v>
      </c>
    </row>
    <row r="69" spans="1:4">
      <c r="A69" s="62" t="s">
        <v>29</v>
      </c>
      <c r="B69" s="62" t="s">
        <v>216</v>
      </c>
      <c r="C69" s="62">
        <v>2030</v>
      </c>
      <c r="D69" s="62">
        <v>2.9404453785276119E-2</v>
      </c>
    </row>
    <row r="70" spans="1:4">
      <c r="A70" s="62" t="s">
        <v>29</v>
      </c>
      <c r="B70" s="62" t="s">
        <v>217</v>
      </c>
      <c r="C70" s="62">
        <v>2030</v>
      </c>
      <c r="D70" s="62">
        <v>0.26464008406748457</v>
      </c>
    </row>
    <row r="71" spans="1:4">
      <c r="A71" s="62" t="s">
        <v>29</v>
      </c>
      <c r="B71" s="62" t="s">
        <v>222</v>
      </c>
      <c r="C71" s="62">
        <v>2030</v>
      </c>
      <c r="D71" s="62">
        <v>5.641924583638902</v>
      </c>
    </row>
    <row r="72" spans="1:4">
      <c r="A72" s="62" t="s">
        <v>35</v>
      </c>
      <c r="B72" s="62" t="s">
        <v>216</v>
      </c>
      <c r="C72" s="62">
        <v>2030</v>
      </c>
      <c r="D72" s="62">
        <v>2.5586885003296322E-2</v>
      </c>
    </row>
    <row r="73" spans="1:4">
      <c r="A73" s="62" t="s">
        <v>35</v>
      </c>
      <c r="B73" s="62" t="s">
        <v>217</v>
      </c>
      <c r="C73" s="62">
        <v>2030</v>
      </c>
      <c r="D73" s="62">
        <v>0.4605639300593346</v>
      </c>
    </row>
    <row r="74" spans="1:4">
      <c r="A74" s="62" t="s">
        <v>35</v>
      </c>
      <c r="B74" s="62" t="s">
        <v>218</v>
      </c>
      <c r="C74" s="62">
        <v>2030</v>
      </c>
      <c r="D74" s="62">
        <v>2.5586885003296322E-2</v>
      </c>
    </row>
    <row r="75" spans="1:4">
      <c r="A75" s="62" t="s">
        <v>35</v>
      </c>
      <c r="B75" s="62" t="s">
        <v>220</v>
      </c>
      <c r="C75" s="62">
        <v>2030</v>
      </c>
      <c r="D75" s="62">
        <v>7.8737954166267596E-2</v>
      </c>
    </row>
    <row r="76" spans="1:4">
      <c r="A76" s="62" t="s">
        <v>35</v>
      </c>
      <c r="B76" s="62" t="s">
        <v>222</v>
      </c>
      <c r="C76" s="62">
        <v>2030</v>
      </c>
      <c r="D76" s="62">
        <v>5.1704589902515856</v>
      </c>
    </row>
    <row r="77" spans="1:4">
      <c r="A77" s="62" t="s">
        <v>41</v>
      </c>
      <c r="B77" s="62" t="s">
        <v>216</v>
      </c>
      <c r="C77" s="62">
        <v>2030</v>
      </c>
      <c r="D77" s="62">
        <v>1.315084568305242E-2</v>
      </c>
    </row>
    <row r="78" spans="1:4">
      <c r="A78" s="62" t="s">
        <v>41</v>
      </c>
      <c r="B78" s="62" t="s">
        <v>217</v>
      </c>
      <c r="C78" s="62">
        <v>2030</v>
      </c>
      <c r="D78" s="62">
        <v>0.57863721005430724</v>
      </c>
    </row>
    <row r="79" spans="1:4">
      <c r="A79" s="62" t="s">
        <v>41</v>
      </c>
      <c r="B79" s="62" t="s">
        <v>218</v>
      </c>
      <c r="C79" s="62">
        <v>2030</v>
      </c>
      <c r="D79" s="62">
        <v>6.5754228415261795E-2</v>
      </c>
    </row>
    <row r="80" spans="1:4">
      <c r="A80" s="62" t="s">
        <v>41</v>
      </c>
      <c r="B80" s="62" t="s">
        <v>220</v>
      </c>
      <c r="C80" s="62">
        <v>2030</v>
      </c>
      <c r="D80" s="62">
        <v>0.7819558354088999</v>
      </c>
    </row>
    <row r="81" spans="1:4">
      <c r="A81" s="62" t="s">
        <v>41</v>
      </c>
      <c r="B81" s="62" t="s">
        <v>222</v>
      </c>
      <c r="C81" s="62">
        <v>2030</v>
      </c>
      <c r="D81" s="62">
        <v>6.2111077292605801</v>
      </c>
    </row>
    <row r="82" spans="1:4">
      <c r="A82" s="62" t="s">
        <v>47</v>
      </c>
      <c r="B82" s="62" t="s">
        <v>217</v>
      </c>
      <c r="C82" s="62">
        <v>2030</v>
      </c>
      <c r="D82" s="62">
        <v>0.21440689039258559</v>
      </c>
    </row>
    <row r="83" spans="1:4">
      <c r="A83" s="62" t="s">
        <v>47</v>
      </c>
      <c r="B83" s="62" t="s">
        <v>218</v>
      </c>
      <c r="C83" s="62">
        <v>2030</v>
      </c>
      <c r="D83" s="62">
        <v>9.1888667311107591E-2</v>
      </c>
    </row>
    <row r="84" spans="1:4">
      <c r="A84" s="62" t="s">
        <v>47</v>
      </c>
      <c r="B84" s="62" t="s">
        <v>219</v>
      </c>
      <c r="C84" s="62">
        <v>2030</v>
      </c>
      <c r="D84" s="62">
        <v>6.2234688603034202E-2</v>
      </c>
    </row>
    <row r="85" spans="1:4">
      <c r="A85" s="62" t="s">
        <v>47</v>
      </c>
      <c r="B85" s="62" t="s">
        <v>222</v>
      </c>
      <c r="C85" s="62">
        <v>2030</v>
      </c>
      <c r="D85" s="62">
        <v>3.0183823972471617</v>
      </c>
    </row>
    <row r="86" spans="1:4">
      <c r="A86" s="62" t="s">
        <v>53</v>
      </c>
      <c r="B86" s="62" t="s">
        <v>216</v>
      </c>
      <c r="C86" s="62">
        <v>2030</v>
      </c>
      <c r="D86" s="62">
        <v>3.9551555451917214E-2</v>
      </c>
    </row>
    <row r="87" spans="1:4">
      <c r="A87" s="62" t="s">
        <v>53</v>
      </c>
      <c r="B87" s="62" t="s">
        <v>217</v>
      </c>
      <c r="C87" s="62">
        <v>2030</v>
      </c>
      <c r="D87" s="62">
        <v>0.75147955358642393</v>
      </c>
    </row>
    <row r="88" spans="1:4">
      <c r="A88" s="62" t="s">
        <v>53</v>
      </c>
      <c r="B88" s="62" t="s">
        <v>222</v>
      </c>
      <c r="C88" s="62">
        <v>2030</v>
      </c>
      <c r="D88" s="62">
        <v>6.3321642068660404</v>
      </c>
    </row>
    <row r="89" spans="1:4">
      <c r="A89" s="62" t="s">
        <v>17</v>
      </c>
      <c r="B89" s="62" t="s">
        <v>154</v>
      </c>
      <c r="C89" s="62">
        <v>2035</v>
      </c>
      <c r="D89" s="62">
        <v>3.5867806093667403</v>
      </c>
    </row>
    <row r="90" spans="1:4">
      <c r="A90" s="62" t="s">
        <v>17</v>
      </c>
      <c r="B90" s="62" t="s">
        <v>216</v>
      </c>
      <c r="C90" s="62">
        <v>2035</v>
      </c>
      <c r="D90" s="62">
        <v>5.0246878598133898E-2</v>
      </c>
    </row>
    <row r="91" spans="1:4">
      <c r="A91" s="62" t="s">
        <v>17</v>
      </c>
      <c r="B91" s="62" t="s">
        <v>217</v>
      </c>
      <c r="C91" s="62">
        <v>2035</v>
      </c>
      <c r="D91" s="62">
        <v>0.904443814766412</v>
      </c>
    </row>
    <row r="92" spans="1:4">
      <c r="A92" s="62" t="s">
        <v>17</v>
      </c>
      <c r="B92" s="62" t="s">
        <v>218</v>
      </c>
      <c r="C92" s="62">
        <v>2035</v>
      </c>
      <c r="D92" s="62">
        <v>5.0246878598133898E-2</v>
      </c>
    </row>
    <row r="93" spans="1:4">
      <c r="A93" s="62" t="s">
        <v>17</v>
      </c>
      <c r="B93" s="62" t="s">
        <v>219</v>
      </c>
      <c r="C93" s="62">
        <v>2035</v>
      </c>
      <c r="D93" s="62">
        <v>0.26363759434564377</v>
      </c>
    </row>
    <row r="94" spans="1:4">
      <c r="A94" s="62" t="s">
        <v>17</v>
      </c>
      <c r="B94" s="62" t="s">
        <v>222</v>
      </c>
      <c r="C94" s="62">
        <v>2035</v>
      </c>
      <c r="D94" s="62">
        <v>6.4934115017242497</v>
      </c>
    </row>
    <row r="95" spans="1:4">
      <c r="A95" s="62" t="s">
        <v>23</v>
      </c>
      <c r="B95" s="62" t="s">
        <v>216</v>
      </c>
      <c r="C95" s="62">
        <v>2035</v>
      </c>
      <c r="D95" s="62">
        <v>1.7931701123471248E-2</v>
      </c>
    </row>
    <row r="96" spans="1:4">
      <c r="A96" s="62" t="s">
        <v>23</v>
      </c>
      <c r="B96" s="62" t="s">
        <v>217</v>
      </c>
      <c r="C96" s="62">
        <v>2035</v>
      </c>
      <c r="D96" s="62">
        <v>0.34070232134595296</v>
      </c>
    </row>
    <row r="97" spans="1:4">
      <c r="A97" s="62" t="s">
        <v>23</v>
      </c>
      <c r="B97" s="62" t="s">
        <v>222</v>
      </c>
      <c r="C97" s="62">
        <v>2035</v>
      </c>
      <c r="D97" s="62">
        <v>1.8595706448781619</v>
      </c>
    </row>
    <row r="98" spans="1:4">
      <c r="A98" s="62" t="s">
        <v>29</v>
      </c>
      <c r="B98" s="62" t="s">
        <v>216</v>
      </c>
      <c r="C98" s="62">
        <v>2035</v>
      </c>
      <c r="D98" s="62">
        <v>1.4702226892638059E-2</v>
      </c>
    </row>
    <row r="99" spans="1:4">
      <c r="A99" s="62" t="s">
        <v>29</v>
      </c>
      <c r="B99" s="62" t="s">
        <v>217</v>
      </c>
      <c r="C99" s="62">
        <v>2035</v>
      </c>
      <c r="D99" s="62">
        <v>0.13232004203374229</v>
      </c>
    </row>
    <row r="100" spans="1:4">
      <c r="A100" s="62" t="s">
        <v>29</v>
      </c>
      <c r="B100" s="62" t="s">
        <v>222</v>
      </c>
      <c r="C100" s="62">
        <v>2035</v>
      </c>
      <c r="D100" s="62">
        <v>2.820962291819451</v>
      </c>
    </row>
    <row r="101" spans="1:4">
      <c r="A101" s="62" t="s">
        <v>35</v>
      </c>
      <c r="B101" s="62" t="s">
        <v>216</v>
      </c>
      <c r="C101" s="62">
        <v>2035</v>
      </c>
      <c r="D101" s="62">
        <v>1.2793442501648161E-2</v>
      </c>
    </row>
    <row r="102" spans="1:4">
      <c r="A102" s="62" t="s">
        <v>35</v>
      </c>
      <c r="B102" s="62" t="s">
        <v>217</v>
      </c>
      <c r="C102" s="62">
        <v>2035</v>
      </c>
      <c r="D102" s="62">
        <v>0.2302819650296673</v>
      </c>
    </row>
    <row r="103" spans="1:4">
      <c r="A103" s="62" t="s">
        <v>35</v>
      </c>
      <c r="B103" s="62" t="s">
        <v>218</v>
      </c>
      <c r="C103" s="62">
        <v>2035</v>
      </c>
      <c r="D103" s="62">
        <v>1.2793442501648161E-2</v>
      </c>
    </row>
    <row r="104" spans="1:4">
      <c r="A104" s="62" t="s">
        <v>35</v>
      </c>
      <c r="B104" s="62" t="s">
        <v>220</v>
      </c>
      <c r="C104" s="62">
        <v>2035</v>
      </c>
      <c r="D104" s="62">
        <v>3.9368977083133798E-2</v>
      </c>
    </row>
    <row r="105" spans="1:4">
      <c r="A105" s="62" t="s">
        <v>35</v>
      </c>
      <c r="B105" s="62" t="s">
        <v>222</v>
      </c>
      <c r="C105" s="62">
        <v>2035</v>
      </c>
      <c r="D105" s="62">
        <v>2.5852294951257928</v>
      </c>
    </row>
    <row r="106" spans="1:4">
      <c r="A106" s="62" t="s">
        <v>41</v>
      </c>
      <c r="B106" s="62" t="s">
        <v>216</v>
      </c>
      <c r="C106" s="62">
        <v>2035</v>
      </c>
      <c r="D106" s="62">
        <v>6.5754228415262099E-3</v>
      </c>
    </row>
    <row r="107" spans="1:4">
      <c r="A107" s="62" t="s">
        <v>41</v>
      </c>
      <c r="B107" s="62" t="s">
        <v>217</v>
      </c>
      <c r="C107" s="62">
        <v>2035</v>
      </c>
      <c r="D107" s="62">
        <v>0.28931860502715362</v>
      </c>
    </row>
    <row r="108" spans="1:4">
      <c r="A108" s="62" t="s">
        <v>41</v>
      </c>
      <c r="B108" s="62" t="s">
        <v>218</v>
      </c>
      <c r="C108" s="62">
        <v>2035</v>
      </c>
      <c r="D108" s="62">
        <v>3.2877114207630898E-2</v>
      </c>
    </row>
    <row r="109" spans="1:4">
      <c r="A109" s="62" t="s">
        <v>41</v>
      </c>
      <c r="B109" s="62" t="s">
        <v>220</v>
      </c>
      <c r="C109" s="62">
        <v>2035</v>
      </c>
      <c r="D109" s="62">
        <v>0.39097791770444995</v>
      </c>
    </row>
    <row r="110" spans="1:4">
      <c r="A110" s="62" t="s">
        <v>41</v>
      </c>
      <c r="B110" s="62" t="s">
        <v>222</v>
      </c>
      <c r="C110" s="62">
        <v>2035</v>
      </c>
      <c r="D110" s="62">
        <v>3.10555386463029</v>
      </c>
    </row>
    <row r="111" spans="1:4">
      <c r="A111" s="62" t="s">
        <v>47</v>
      </c>
      <c r="B111" s="62" t="s">
        <v>217</v>
      </c>
      <c r="C111" s="62">
        <v>2035</v>
      </c>
      <c r="D111" s="62">
        <v>0.1072034451962928</v>
      </c>
    </row>
    <row r="112" spans="1:4">
      <c r="A112" s="62" t="s">
        <v>47</v>
      </c>
      <c r="B112" s="62" t="s">
        <v>218</v>
      </c>
      <c r="C112" s="62">
        <v>2035</v>
      </c>
      <c r="D112" s="62">
        <v>4.5944333655553796E-2</v>
      </c>
    </row>
    <row r="113" spans="1:4">
      <c r="A113" s="62" t="s">
        <v>47</v>
      </c>
      <c r="B113" s="62" t="s">
        <v>219</v>
      </c>
      <c r="C113" s="62">
        <v>2035</v>
      </c>
      <c r="D113" s="62">
        <v>3.1117344301517101E-2</v>
      </c>
    </row>
    <row r="114" spans="1:4">
      <c r="A114" s="62" t="s">
        <v>47</v>
      </c>
      <c r="B114" s="62" t="s">
        <v>222</v>
      </c>
      <c r="C114" s="62">
        <v>2035</v>
      </c>
      <c r="D114" s="62">
        <v>1.5091911986235809</v>
      </c>
    </row>
    <row r="115" spans="1:4">
      <c r="A115" s="62" t="s">
        <v>53</v>
      </c>
      <c r="B115" s="62" t="s">
        <v>216</v>
      </c>
      <c r="C115" s="62">
        <v>2035</v>
      </c>
      <c r="D115" s="62">
        <v>1.9775777725958607E-2</v>
      </c>
    </row>
    <row r="116" spans="1:4">
      <c r="A116" s="62" t="s">
        <v>53</v>
      </c>
      <c r="B116" s="62" t="s">
        <v>217</v>
      </c>
      <c r="C116" s="62">
        <v>2035</v>
      </c>
      <c r="D116" s="62">
        <v>0.37573977679321197</v>
      </c>
    </row>
    <row r="117" spans="1:4">
      <c r="A117" s="62" t="s">
        <v>53</v>
      </c>
      <c r="B117" s="62" t="s">
        <v>222</v>
      </c>
      <c r="C117" s="62">
        <v>2035</v>
      </c>
      <c r="D117" s="62">
        <v>3.1660821034330202</v>
      </c>
    </row>
    <row r="118" spans="1:4">
      <c r="A118" s="60" t="s">
        <v>17</v>
      </c>
      <c r="B118" s="60" t="s">
        <v>121</v>
      </c>
      <c r="C118" s="60">
        <v>2022</v>
      </c>
      <c r="D118" s="60">
        <v>4.4652564222035758E-3</v>
      </c>
    </row>
    <row r="119" spans="1:4">
      <c r="A119" s="60" t="s">
        <v>17</v>
      </c>
      <c r="B119" s="60" t="s">
        <v>127</v>
      </c>
      <c r="C119" s="60">
        <v>2022</v>
      </c>
      <c r="D119" s="60">
        <v>6.8126871311992562E-2</v>
      </c>
    </row>
    <row r="120" spans="1:4">
      <c r="A120" s="60" t="s">
        <v>17</v>
      </c>
      <c r="B120" s="60" t="s">
        <v>200</v>
      </c>
      <c r="C120" s="60">
        <v>2022</v>
      </c>
      <c r="D120" s="60">
        <v>1.767645442715016E-2</v>
      </c>
    </row>
    <row r="121" spans="1:4">
      <c r="A121" s="60" t="s">
        <v>17</v>
      </c>
      <c r="B121" s="60" t="s">
        <v>201</v>
      </c>
      <c r="C121" s="60">
        <v>2022</v>
      </c>
      <c r="D121" s="60">
        <v>4.8041514410212434E-2</v>
      </c>
    </row>
    <row r="122" spans="1:4">
      <c r="A122" s="60" t="s">
        <v>17</v>
      </c>
      <c r="B122" s="60" t="s">
        <v>203</v>
      </c>
      <c r="C122" s="60">
        <v>2022</v>
      </c>
      <c r="D122" s="60">
        <v>0.14560618768055161</v>
      </c>
    </row>
    <row r="123" spans="1:4">
      <c r="A123" s="60" t="s">
        <v>17</v>
      </c>
      <c r="B123" s="60" t="s">
        <v>204</v>
      </c>
      <c r="C123" s="60">
        <v>2022</v>
      </c>
      <c r="D123" s="60">
        <v>8.9305128444071638E-3</v>
      </c>
    </row>
    <row r="124" spans="1:4">
      <c r="A124" s="60" t="s">
        <v>23</v>
      </c>
      <c r="B124" s="60" t="s">
        <v>121</v>
      </c>
      <c r="C124" s="60">
        <v>2022</v>
      </c>
      <c r="D124" s="60">
        <v>1.1163141055508939E-2</v>
      </c>
    </row>
    <row r="125" spans="1:4">
      <c r="A125" s="60" t="s">
        <v>23</v>
      </c>
      <c r="B125" s="60" t="s">
        <v>127</v>
      </c>
      <c r="C125" s="60">
        <v>2022</v>
      </c>
      <c r="D125" s="60">
        <v>2.3296990028888159E-2</v>
      </c>
    </row>
    <row r="126" spans="1:4">
      <c r="A126" s="60" t="s">
        <v>23</v>
      </c>
      <c r="B126" s="60" t="s">
        <v>200</v>
      </c>
      <c r="C126" s="60">
        <v>2022</v>
      </c>
      <c r="D126" s="60">
        <v>1.9414545502355159E-2</v>
      </c>
    </row>
    <row r="127" spans="1:4">
      <c r="A127" s="60" t="s">
        <v>23</v>
      </c>
      <c r="B127" s="60" t="s">
        <v>201</v>
      </c>
      <c r="C127" s="60">
        <v>2022</v>
      </c>
      <c r="D127" s="60">
        <v>3.9127299137918278E-2</v>
      </c>
    </row>
    <row r="128" spans="1:4">
      <c r="A128" s="60" t="s">
        <v>23</v>
      </c>
      <c r="B128" s="60" t="s">
        <v>203</v>
      </c>
      <c r="C128" s="60">
        <v>2022</v>
      </c>
      <c r="D128" s="60">
        <v>2.7179821700369641E-2</v>
      </c>
    </row>
    <row r="129" spans="1:4">
      <c r="A129" s="60" t="s">
        <v>23</v>
      </c>
      <c r="B129" s="60" t="s">
        <v>204</v>
      </c>
      <c r="C129" s="60">
        <v>2022</v>
      </c>
      <c r="D129" s="60">
        <v>2.0093653899915961E-2</v>
      </c>
    </row>
    <row r="130" spans="1:4">
      <c r="A130" s="60" t="s">
        <v>29</v>
      </c>
      <c r="B130" s="60" t="s">
        <v>121</v>
      </c>
      <c r="C130" s="60">
        <v>2022</v>
      </c>
      <c r="D130" s="60">
        <v>7.2560416860808202E-3</v>
      </c>
    </row>
    <row r="131" spans="1:4">
      <c r="A131" s="60" t="s">
        <v>29</v>
      </c>
      <c r="B131" s="60" t="s">
        <v>127</v>
      </c>
      <c r="C131" s="60">
        <v>2022</v>
      </c>
      <c r="D131" s="60">
        <v>6.012238224753888E-2</v>
      </c>
    </row>
    <row r="132" spans="1:4">
      <c r="A132" s="60" t="s">
        <v>29</v>
      </c>
      <c r="B132" s="60" t="s">
        <v>200</v>
      </c>
      <c r="C132" s="60">
        <v>2022</v>
      </c>
      <c r="D132" s="60">
        <v>2.2408167941066277E-2</v>
      </c>
    </row>
    <row r="133" spans="1:4">
      <c r="A133" s="60" t="s">
        <v>29</v>
      </c>
      <c r="B133" s="60" t="s">
        <v>201</v>
      </c>
      <c r="C133" s="60">
        <v>2022</v>
      </c>
      <c r="D133" s="60">
        <v>5.5095711081186119E-2</v>
      </c>
    </row>
    <row r="134" spans="1:4">
      <c r="A134" s="60" t="s">
        <v>29</v>
      </c>
      <c r="B134" s="60" t="s">
        <v>203</v>
      </c>
      <c r="C134" s="60">
        <v>2022</v>
      </c>
      <c r="D134" s="60">
        <v>0.12716273724101398</v>
      </c>
    </row>
    <row r="135" spans="1:4">
      <c r="A135" s="60" t="s">
        <v>29</v>
      </c>
      <c r="B135" s="60" t="s">
        <v>204</v>
      </c>
      <c r="C135" s="60">
        <v>2022</v>
      </c>
      <c r="D135" s="60">
        <v>1.6744711583263319E-2</v>
      </c>
    </row>
    <row r="136" spans="1:4">
      <c r="A136" s="60" t="s">
        <v>35</v>
      </c>
      <c r="B136" s="60" t="s">
        <v>121</v>
      </c>
      <c r="C136" s="60">
        <v>2022</v>
      </c>
      <c r="D136" s="60">
        <v>8.9305128444071638E-3</v>
      </c>
    </row>
    <row r="137" spans="1:4">
      <c r="A137" s="60" t="s">
        <v>35</v>
      </c>
      <c r="B137" s="60" t="s">
        <v>127</v>
      </c>
      <c r="C137" s="60">
        <v>2022</v>
      </c>
      <c r="D137" s="60">
        <v>1.9414158357406799E-2</v>
      </c>
    </row>
    <row r="138" spans="1:4">
      <c r="A138" s="60" t="s">
        <v>35</v>
      </c>
      <c r="B138" s="60" t="s">
        <v>200</v>
      </c>
      <c r="C138" s="60">
        <v>2022</v>
      </c>
      <c r="D138" s="60">
        <v>1.9603790960395561E-2</v>
      </c>
    </row>
    <row r="139" spans="1:4">
      <c r="A139" s="60" t="s">
        <v>35</v>
      </c>
      <c r="B139" s="60" t="s">
        <v>201</v>
      </c>
      <c r="C139" s="60">
        <v>2022</v>
      </c>
      <c r="D139" s="60">
        <v>4.2107831086737844E-2</v>
      </c>
    </row>
    <row r="140" spans="1:4">
      <c r="A140" s="60" t="s">
        <v>35</v>
      </c>
      <c r="B140" s="60" t="s">
        <v>204</v>
      </c>
      <c r="C140" s="60">
        <v>2022</v>
      </c>
      <c r="D140" s="60">
        <v>2.2326282111017757E-2</v>
      </c>
    </row>
    <row r="141" spans="1:4">
      <c r="A141" s="60" t="s">
        <v>41</v>
      </c>
      <c r="B141" s="60" t="s">
        <v>121</v>
      </c>
      <c r="C141" s="60">
        <v>2022</v>
      </c>
      <c r="D141" s="60">
        <v>1.3395769266610678E-2</v>
      </c>
    </row>
    <row r="142" spans="1:4">
      <c r="A142" s="60" t="s">
        <v>41</v>
      </c>
      <c r="B142" s="60" t="s">
        <v>127</v>
      </c>
      <c r="C142" s="60">
        <v>2022</v>
      </c>
      <c r="D142" s="60">
        <v>7.7656633429627562E-3</v>
      </c>
    </row>
    <row r="143" spans="1:4">
      <c r="A143" s="60" t="s">
        <v>41</v>
      </c>
      <c r="B143" s="60" t="s">
        <v>200</v>
      </c>
      <c r="C143" s="60">
        <v>2022</v>
      </c>
      <c r="D143" s="60">
        <v>2.0451159352374241E-2</v>
      </c>
    </row>
    <row r="144" spans="1:4">
      <c r="A144" s="60" t="s">
        <v>41</v>
      </c>
      <c r="B144" s="60" t="s">
        <v>201</v>
      </c>
      <c r="C144" s="60">
        <v>2022</v>
      </c>
      <c r="D144" s="60">
        <v>4.5803017767121319E-2</v>
      </c>
    </row>
    <row r="145" spans="1:4">
      <c r="A145" s="60" t="s">
        <v>41</v>
      </c>
      <c r="B145" s="60" t="s">
        <v>203</v>
      </c>
      <c r="C145" s="60">
        <v>2022</v>
      </c>
      <c r="D145" s="60">
        <v>1.1648495014444126E-2</v>
      </c>
    </row>
    <row r="146" spans="1:4">
      <c r="A146" s="60" t="s">
        <v>41</v>
      </c>
      <c r="B146" s="60" t="s">
        <v>204</v>
      </c>
      <c r="C146" s="60">
        <v>2022</v>
      </c>
      <c r="D146" s="60">
        <v>3.3489423166526755E-2</v>
      </c>
    </row>
    <row r="147" spans="1:4">
      <c r="A147" s="60" t="s">
        <v>47</v>
      </c>
      <c r="B147" s="60" t="s">
        <v>121</v>
      </c>
      <c r="C147" s="60">
        <v>2022</v>
      </c>
      <c r="D147" s="60">
        <v>1.1163141055508939E-2</v>
      </c>
    </row>
    <row r="148" spans="1:4">
      <c r="A148" s="60" t="s">
        <v>47</v>
      </c>
      <c r="B148" s="60" t="s">
        <v>127</v>
      </c>
      <c r="C148" s="60">
        <v>2022</v>
      </c>
      <c r="D148" s="60">
        <v>1.2035594225948399E-2</v>
      </c>
    </row>
    <row r="149" spans="1:4">
      <c r="A149" s="60" t="s">
        <v>47</v>
      </c>
      <c r="B149" s="60" t="s">
        <v>200</v>
      </c>
      <c r="C149" s="60">
        <v>2022</v>
      </c>
      <c r="D149" s="60">
        <v>9.3954440535277909E-3</v>
      </c>
    </row>
    <row r="150" spans="1:4">
      <c r="A150" s="60" t="s">
        <v>47</v>
      </c>
      <c r="B150" s="60" t="s">
        <v>201</v>
      </c>
      <c r="C150" s="60">
        <v>2022</v>
      </c>
      <c r="D150" s="60">
        <v>8.1934719860873029E-3</v>
      </c>
    </row>
    <row r="151" spans="1:4">
      <c r="A151" s="60" t="s">
        <v>47</v>
      </c>
      <c r="B151" s="60" t="s">
        <v>203</v>
      </c>
      <c r="C151" s="60">
        <v>2022</v>
      </c>
      <c r="D151" s="60">
        <v>7.7656633429627562E-3</v>
      </c>
    </row>
    <row r="152" spans="1:4">
      <c r="A152" s="60" t="s">
        <v>47</v>
      </c>
      <c r="B152" s="60" t="s">
        <v>204</v>
      </c>
      <c r="C152" s="60">
        <v>2022</v>
      </c>
      <c r="D152" s="60">
        <v>1.6798199269026721E-2</v>
      </c>
    </row>
    <row r="153" spans="1:4">
      <c r="A153" s="60" t="s">
        <v>53</v>
      </c>
      <c r="B153" s="60" t="s">
        <v>121</v>
      </c>
      <c r="C153" s="60">
        <v>2022</v>
      </c>
      <c r="D153" s="60">
        <v>8.9305128444071638E-3</v>
      </c>
    </row>
    <row r="154" spans="1:4">
      <c r="A154" s="60" t="s">
        <v>53</v>
      </c>
      <c r="B154" s="60" t="s">
        <v>127</v>
      </c>
      <c r="C154" s="60">
        <v>2022</v>
      </c>
      <c r="D154" s="60">
        <v>1.0095362345851584E-2</v>
      </c>
    </row>
    <row r="155" spans="1:4">
      <c r="A155" s="60" t="s">
        <v>53</v>
      </c>
      <c r="B155" s="60" t="s">
        <v>200</v>
      </c>
      <c r="C155" s="60">
        <v>2022</v>
      </c>
      <c r="D155" s="60">
        <v>1.7562685473843959E-2</v>
      </c>
    </row>
    <row r="156" spans="1:4">
      <c r="A156" s="60" t="s">
        <v>53</v>
      </c>
      <c r="B156" s="60" t="s">
        <v>201</v>
      </c>
      <c r="C156" s="60">
        <v>2022</v>
      </c>
      <c r="D156" s="60">
        <v>3.5463035929866236E-2</v>
      </c>
    </row>
    <row r="157" spans="1:4">
      <c r="A157" s="60" t="s">
        <v>53</v>
      </c>
      <c r="B157" s="60" t="s">
        <v>203</v>
      </c>
      <c r="C157" s="60">
        <v>2022</v>
      </c>
      <c r="D157" s="60">
        <v>1.7472742521666119E-2</v>
      </c>
    </row>
    <row r="158" spans="1:4">
      <c r="A158" s="60" t="s">
        <v>53</v>
      </c>
      <c r="B158" s="60" t="s">
        <v>204</v>
      </c>
      <c r="C158" s="60">
        <v>2022</v>
      </c>
      <c r="D158" s="60">
        <v>1.7861025688814158E-2</v>
      </c>
    </row>
    <row r="159" spans="1:4">
      <c r="A159" s="60" t="s">
        <v>17</v>
      </c>
      <c r="B159" s="60" t="s">
        <v>121</v>
      </c>
      <c r="C159" s="60">
        <v>2025</v>
      </c>
      <c r="D159" s="60">
        <v>4.0187307799832185E-3</v>
      </c>
    </row>
    <row r="160" spans="1:4">
      <c r="A160" s="60" t="s">
        <v>17</v>
      </c>
      <c r="B160" s="60" t="s">
        <v>127</v>
      </c>
      <c r="C160" s="60">
        <v>2025</v>
      </c>
      <c r="D160" s="60">
        <v>6.1314184180793305E-2</v>
      </c>
    </row>
    <row r="161" spans="1:4">
      <c r="A161" s="60" t="s">
        <v>17</v>
      </c>
      <c r="B161" s="60" t="s">
        <v>200</v>
      </c>
      <c r="C161" s="60">
        <v>2025</v>
      </c>
      <c r="D161" s="60">
        <v>1.5908808984435144E-2</v>
      </c>
    </row>
    <row r="162" spans="1:4">
      <c r="A162" s="60" t="s">
        <v>17</v>
      </c>
      <c r="B162" s="60" t="s">
        <v>201</v>
      </c>
      <c r="C162" s="60">
        <v>2025</v>
      </c>
      <c r="D162" s="60">
        <v>4.3237362969191194E-2</v>
      </c>
    </row>
    <row r="163" spans="1:4">
      <c r="A163" s="60" t="s">
        <v>17</v>
      </c>
      <c r="B163" s="60" t="s">
        <v>203</v>
      </c>
      <c r="C163" s="60">
        <v>2025</v>
      </c>
      <c r="D163" s="60">
        <v>0.13104556891249647</v>
      </c>
    </row>
    <row r="164" spans="1:4">
      <c r="A164" s="60" t="s">
        <v>17</v>
      </c>
      <c r="B164" s="60" t="s">
        <v>204</v>
      </c>
      <c r="C164" s="60">
        <v>2025</v>
      </c>
      <c r="D164" s="60">
        <v>8.0374615599664474E-3</v>
      </c>
    </row>
    <row r="165" spans="1:4">
      <c r="A165" s="60" t="s">
        <v>23</v>
      </c>
      <c r="B165" s="60" t="s">
        <v>121</v>
      </c>
      <c r="C165" s="60">
        <v>2025</v>
      </c>
      <c r="D165" s="60">
        <v>1.0046826949958046E-2</v>
      </c>
    </row>
    <row r="166" spans="1:4">
      <c r="A166" s="60" t="s">
        <v>23</v>
      </c>
      <c r="B166" s="60" t="s">
        <v>127</v>
      </c>
      <c r="C166" s="60">
        <v>2025</v>
      </c>
      <c r="D166" s="60">
        <v>2.0967291025999344E-2</v>
      </c>
    </row>
    <row r="167" spans="1:4">
      <c r="A167" s="60" t="s">
        <v>23</v>
      </c>
      <c r="B167" s="60" t="s">
        <v>200</v>
      </c>
      <c r="C167" s="60">
        <v>2025</v>
      </c>
      <c r="D167" s="60">
        <v>1.7473090952119644E-2</v>
      </c>
    </row>
    <row r="168" spans="1:4">
      <c r="A168" s="60" t="s">
        <v>23</v>
      </c>
      <c r="B168" s="60" t="s">
        <v>201</v>
      </c>
      <c r="C168" s="60">
        <v>2025</v>
      </c>
      <c r="D168" s="60">
        <v>3.5214569224126455E-2</v>
      </c>
    </row>
    <row r="169" spans="1:4">
      <c r="A169" s="60" t="s">
        <v>23</v>
      </c>
      <c r="B169" s="60" t="s">
        <v>203</v>
      </c>
      <c r="C169" s="60">
        <v>2025</v>
      </c>
      <c r="D169" s="60">
        <v>2.4461839530332676E-2</v>
      </c>
    </row>
    <row r="170" spans="1:4">
      <c r="A170" s="60" t="s">
        <v>23</v>
      </c>
      <c r="B170" s="60" t="s">
        <v>204</v>
      </c>
      <c r="C170" s="60">
        <v>2025</v>
      </c>
      <c r="D170" s="60">
        <v>1.8084288509924364E-2</v>
      </c>
    </row>
    <row r="171" spans="1:4">
      <c r="A171" s="60" t="s">
        <v>29</v>
      </c>
      <c r="B171" s="60" t="s">
        <v>121</v>
      </c>
      <c r="C171" s="60">
        <v>2025</v>
      </c>
      <c r="D171" s="60">
        <v>6.5304375174727383E-3</v>
      </c>
    </row>
    <row r="172" spans="1:4">
      <c r="A172" s="60" t="s">
        <v>29</v>
      </c>
      <c r="B172" s="60" t="s">
        <v>127</v>
      </c>
      <c r="C172" s="60">
        <v>2025</v>
      </c>
      <c r="D172" s="60">
        <v>5.4110144022784995E-2</v>
      </c>
    </row>
    <row r="173" spans="1:4">
      <c r="A173" s="60" t="s">
        <v>29</v>
      </c>
      <c r="B173" s="60" t="s">
        <v>200</v>
      </c>
      <c r="C173" s="60">
        <v>2025</v>
      </c>
      <c r="D173" s="60">
        <v>2.0167351146959649E-2</v>
      </c>
    </row>
    <row r="174" spans="1:4">
      <c r="A174" s="60" t="s">
        <v>29</v>
      </c>
      <c r="B174" s="60" t="s">
        <v>201</v>
      </c>
      <c r="C174" s="60">
        <v>2025</v>
      </c>
      <c r="D174" s="60">
        <v>4.958613997306751E-2</v>
      </c>
    </row>
    <row r="175" spans="1:4">
      <c r="A175" s="60" t="s">
        <v>29</v>
      </c>
      <c r="B175" s="60" t="s">
        <v>203</v>
      </c>
      <c r="C175" s="60">
        <v>2025</v>
      </c>
      <c r="D175" s="60">
        <v>0.11444646351691259</v>
      </c>
    </row>
    <row r="176" spans="1:4">
      <c r="A176" s="60" t="s">
        <v>29</v>
      </c>
      <c r="B176" s="60" t="s">
        <v>204</v>
      </c>
      <c r="C176" s="60">
        <v>2025</v>
      </c>
      <c r="D176" s="60">
        <v>1.5070240424936987E-2</v>
      </c>
    </row>
    <row r="177" spans="1:4">
      <c r="A177" s="60" t="s">
        <v>35</v>
      </c>
      <c r="B177" s="60" t="s">
        <v>121</v>
      </c>
      <c r="C177" s="60">
        <v>2025</v>
      </c>
      <c r="D177" s="60">
        <v>8.0374615599664474E-3</v>
      </c>
    </row>
    <row r="178" spans="1:4">
      <c r="A178" s="60" t="s">
        <v>35</v>
      </c>
      <c r="B178" s="60" t="s">
        <v>127</v>
      </c>
      <c r="C178" s="60">
        <v>2025</v>
      </c>
      <c r="D178" s="60">
        <v>1.7472742521666119E-2</v>
      </c>
    </row>
    <row r="179" spans="1:4">
      <c r="A179" s="60" t="s">
        <v>35</v>
      </c>
      <c r="B179" s="60" t="s">
        <v>200</v>
      </c>
      <c r="C179" s="60">
        <v>2025</v>
      </c>
      <c r="D179" s="60">
        <v>1.7643411864356005E-2</v>
      </c>
    </row>
    <row r="180" spans="1:4">
      <c r="A180" s="60" t="s">
        <v>35</v>
      </c>
      <c r="B180" s="60" t="s">
        <v>201</v>
      </c>
      <c r="C180" s="60">
        <v>2025</v>
      </c>
      <c r="D180" s="60">
        <v>3.7897047978064063E-2</v>
      </c>
    </row>
    <row r="181" spans="1:4">
      <c r="A181" s="60" t="s">
        <v>35</v>
      </c>
      <c r="B181" s="60" t="s">
        <v>204</v>
      </c>
      <c r="C181" s="60">
        <v>2025</v>
      </c>
      <c r="D181" s="60">
        <v>2.0093653899915982E-2</v>
      </c>
    </row>
    <row r="182" spans="1:4">
      <c r="A182" s="60" t="s">
        <v>41</v>
      </c>
      <c r="B182" s="60" t="s">
        <v>121</v>
      </c>
      <c r="C182" s="60">
        <v>2025</v>
      </c>
      <c r="D182" s="60">
        <v>1.205619233994961E-2</v>
      </c>
    </row>
    <row r="183" spans="1:4">
      <c r="A183" s="60" t="s">
        <v>41</v>
      </c>
      <c r="B183" s="60" t="s">
        <v>127</v>
      </c>
      <c r="C183" s="60">
        <v>2025</v>
      </c>
      <c r="D183" s="60">
        <v>6.9890970086664804E-3</v>
      </c>
    </row>
    <row r="184" spans="1:4">
      <c r="A184" s="60" t="s">
        <v>41</v>
      </c>
      <c r="B184" s="60" t="s">
        <v>200</v>
      </c>
      <c r="C184" s="60">
        <v>2025</v>
      </c>
      <c r="D184" s="60">
        <v>1.8406043417136819E-2</v>
      </c>
    </row>
    <row r="185" spans="1:4">
      <c r="A185" s="60" t="s">
        <v>41</v>
      </c>
      <c r="B185" s="60" t="s">
        <v>201</v>
      </c>
      <c r="C185" s="60">
        <v>2025</v>
      </c>
      <c r="D185" s="60">
        <v>4.1222715990409185E-2</v>
      </c>
    </row>
    <row r="186" spans="1:4">
      <c r="A186" s="60" t="s">
        <v>41</v>
      </c>
      <c r="B186" s="60" t="s">
        <v>203</v>
      </c>
      <c r="C186" s="60">
        <v>2025</v>
      </c>
      <c r="D186" s="60">
        <v>1.0483645512999714E-2</v>
      </c>
    </row>
    <row r="187" spans="1:4">
      <c r="A187" s="60" t="s">
        <v>41</v>
      </c>
      <c r="B187" s="60" t="s">
        <v>204</v>
      </c>
      <c r="C187" s="60">
        <v>2025</v>
      </c>
      <c r="D187" s="60">
        <v>3.0140480849874082E-2</v>
      </c>
    </row>
    <row r="188" spans="1:4">
      <c r="A188" s="60" t="s">
        <v>47</v>
      </c>
      <c r="B188" s="60" t="s">
        <v>121</v>
      </c>
      <c r="C188" s="60">
        <v>2025</v>
      </c>
      <c r="D188" s="60">
        <v>1.0046826949958046E-2</v>
      </c>
    </row>
    <row r="189" spans="1:4">
      <c r="A189" s="60" t="s">
        <v>47</v>
      </c>
      <c r="B189" s="60" t="s">
        <v>127</v>
      </c>
      <c r="C189" s="60">
        <v>2025</v>
      </c>
      <c r="D189" s="60">
        <v>1.083203480335356E-2</v>
      </c>
    </row>
    <row r="190" spans="1:4">
      <c r="A190" s="60" t="s">
        <v>47</v>
      </c>
      <c r="B190" s="60" t="s">
        <v>200</v>
      </c>
      <c r="C190" s="60">
        <v>2025</v>
      </c>
      <c r="D190" s="60">
        <v>8.4558996481750113E-3</v>
      </c>
    </row>
    <row r="191" spans="1:4">
      <c r="A191" s="60" t="s">
        <v>47</v>
      </c>
      <c r="B191" s="60" t="s">
        <v>201</v>
      </c>
      <c r="C191" s="60">
        <v>2025</v>
      </c>
      <c r="D191" s="60">
        <v>7.3741247874785729E-3</v>
      </c>
    </row>
    <row r="192" spans="1:4">
      <c r="A192" s="60" t="s">
        <v>47</v>
      </c>
      <c r="B192" s="60" t="s">
        <v>203</v>
      </c>
      <c r="C192" s="60">
        <v>2025</v>
      </c>
      <c r="D192" s="60">
        <v>6.9890970086664804E-3</v>
      </c>
    </row>
    <row r="193" spans="1:4">
      <c r="A193" s="60" t="s">
        <v>47</v>
      </c>
      <c r="B193" s="60" t="s">
        <v>204</v>
      </c>
      <c r="C193" s="60">
        <v>2025</v>
      </c>
      <c r="D193" s="60">
        <v>1.5118379342124049E-2</v>
      </c>
    </row>
    <row r="194" spans="1:4">
      <c r="A194" s="60" t="s">
        <v>53</v>
      </c>
      <c r="B194" s="60" t="s">
        <v>121</v>
      </c>
      <c r="C194" s="60">
        <v>2025</v>
      </c>
      <c r="D194" s="60">
        <v>8.0374615599664474E-3</v>
      </c>
    </row>
    <row r="195" spans="1:4">
      <c r="A195" s="60" t="s">
        <v>53</v>
      </c>
      <c r="B195" s="60" t="s">
        <v>127</v>
      </c>
      <c r="C195" s="60">
        <v>2025</v>
      </c>
      <c r="D195" s="60">
        <v>9.0858261112664249E-3</v>
      </c>
    </row>
    <row r="196" spans="1:4">
      <c r="A196" s="60" t="s">
        <v>53</v>
      </c>
      <c r="B196" s="60" t="s">
        <v>200</v>
      </c>
      <c r="C196" s="60">
        <v>2025</v>
      </c>
      <c r="D196" s="60">
        <v>1.5806416926459562E-2</v>
      </c>
    </row>
    <row r="197" spans="1:4">
      <c r="A197" s="60" t="s">
        <v>53</v>
      </c>
      <c r="B197" s="60" t="s">
        <v>201</v>
      </c>
      <c r="C197" s="60">
        <v>2025</v>
      </c>
      <c r="D197" s="60">
        <v>3.1916732336879611E-2</v>
      </c>
    </row>
    <row r="198" spans="1:4">
      <c r="A198" s="60" t="s">
        <v>53</v>
      </c>
      <c r="B198" s="60" t="s">
        <v>203</v>
      </c>
      <c r="C198" s="60">
        <v>2025</v>
      </c>
      <c r="D198" s="60">
        <v>1.5725468269499509E-2</v>
      </c>
    </row>
    <row r="199" spans="1:4">
      <c r="A199" s="60" t="s">
        <v>53</v>
      </c>
      <c r="B199" s="60" t="s">
        <v>204</v>
      </c>
      <c r="C199" s="60">
        <v>2025</v>
      </c>
      <c r="D199" s="60">
        <v>1.6074923119932742E-2</v>
      </c>
    </row>
    <row r="200" spans="1:4">
      <c r="A200" s="60" t="s">
        <v>17</v>
      </c>
      <c r="B200" s="60" t="s">
        <v>121</v>
      </c>
      <c r="C200" s="60">
        <v>2030</v>
      </c>
      <c r="D200" s="60">
        <v>2.6791538533221452E-3</v>
      </c>
    </row>
    <row r="201" spans="1:4">
      <c r="A201" s="60" t="s">
        <v>17</v>
      </c>
      <c r="B201" s="60" t="s">
        <v>127</v>
      </c>
      <c r="C201" s="60">
        <v>2030</v>
      </c>
      <c r="D201" s="60">
        <v>4.0876122787195539E-2</v>
      </c>
    </row>
    <row r="202" spans="1:4">
      <c r="A202" s="60" t="s">
        <v>17</v>
      </c>
      <c r="B202" s="60" t="s">
        <v>200</v>
      </c>
      <c r="C202" s="60">
        <v>2030</v>
      </c>
      <c r="D202" s="60">
        <v>1.0605872656290096E-2</v>
      </c>
    </row>
    <row r="203" spans="1:4">
      <c r="A203" s="60" t="s">
        <v>17</v>
      </c>
      <c r="B203" s="60" t="s">
        <v>201</v>
      </c>
      <c r="C203" s="60">
        <v>2030</v>
      </c>
      <c r="D203" s="60">
        <v>2.882490864612746E-2</v>
      </c>
    </row>
    <row r="204" spans="1:4">
      <c r="A204" s="60" t="s">
        <v>17</v>
      </c>
      <c r="B204" s="60" t="s">
        <v>203</v>
      </c>
      <c r="C204" s="60">
        <v>2030</v>
      </c>
      <c r="D204" s="60">
        <v>8.7363712608330965E-2</v>
      </c>
    </row>
    <row r="205" spans="1:4">
      <c r="A205" s="60" t="s">
        <v>17</v>
      </c>
      <c r="B205" s="60" t="s">
        <v>204</v>
      </c>
      <c r="C205" s="60">
        <v>2030</v>
      </c>
      <c r="D205" s="60">
        <v>5.3583077066442983E-3</v>
      </c>
    </row>
    <row r="206" spans="1:4">
      <c r="A206" s="60" t="s">
        <v>23</v>
      </c>
      <c r="B206" s="60" t="s">
        <v>121</v>
      </c>
      <c r="C206" s="60">
        <v>2030</v>
      </c>
      <c r="D206" s="60">
        <v>6.6978846333053633E-3</v>
      </c>
    </row>
    <row r="207" spans="1:4">
      <c r="A207" s="60" t="s">
        <v>23</v>
      </c>
      <c r="B207" s="60" t="s">
        <v>127</v>
      </c>
      <c r="C207" s="60">
        <v>2030</v>
      </c>
      <c r="D207" s="60">
        <v>1.3978194017332895E-2</v>
      </c>
    </row>
    <row r="208" spans="1:4">
      <c r="A208" s="60" t="s">
        <v>23</v>
      </c>
      <c r="B208" s="60" t="s">
        <v>200</v>
      </c>
      <c r="C208" s="60">
        <v>2030</v>
      </c>
      <c r="D208" s="60">
        <v>1.1648727301413095E-2</v>
      </c>
    </row>
    <row r="209" spans="1:4">
      <c r="A209" s="60" t="s">
        <v>23</v>
      </c>
      <c r="B209" s="60" t="s">
        <v>201</v>
      </c>
      <c r="C209" s="60">
        <v>2030</v>
      </c>
      <c r="D209" s="60">
        <v>2.3476379482750966E-2</v>
      </c>
    </row>
    <row r="210" spans="1:4">
      <c r="A210" s="60" t="s">
        <v>23</v>
      </c>
      <c r="B210" s="60" t="s">
        <v>203</v>
      </c>
      <c r="C210" s="60">
        <v>2030</v>
      </c>
      <c r="D210" s="60">
        <v>1.6307893020221783E-2</v>
      </c>
    </row>
    <row r="211" spans="1:4">
      <c r="A211" s="60" t="s">
        <v>23</v>
      </c>
      <c r="B211" s="60" t="s">
        <v>204</v>
      </c>
      <c r="C211" s="60">
        <v>2030</v>
      </c>
      <c r="D211" s="60">
        <v>1.2056192339949576E-2</v>
      </c>
    </row>
    <row r="212" spans="1:4">
      <c r="A212" s="60" t="s">
        <v>29</v>
      </c>
      <c r="B212" s="60" t="s">
        <v>121</v>
      </c>
      <c r="C212" s="60">
        <v>2030</v>
      </c>
      <c r="D212" s="60">
        <v>4.3536250116484919E-3</v>
      </c>
    </row>
    <row r="213" spans="1:4">
      <c r="A213" s="60" t="s">
        <v>29</v>
      </c>
      <c r="B213" s="60" t="s">
        <v>127</v>
      </c>
      <c r="C213" s="60">
        <v>2030</v>
      </c>
      <c r="D213" s="60">
        <v>3.6073429348523325E-2</v>
      </c>
    </row>
    <row r="214" spans="1:4">
      <c r="A214" s="60" t="s">
        <v>29</v>
      </c>
      <c r="B214" s="60" t="s">
        <v>200</v>
      </c>
      <c r="C214" s="60">
        <v>2030</v>
      </c>
      <c r="D214" s="60">
        <v>1.3444900764639766E-2</v>
      </c>
    </row>
    <row r="215" spans="1:4">
      <c r="A215" s="60" t="s">
        <v>29</v>
      </c>
      <c r="B215" s="60" t="s">
        <v>201</v>
      </c>
      <c r="C215" s="60">
        <v>2030</v>
      </c>
      <c r="D215" s="60">
        <v>3.3057426648711669E-2</v>
      </c>
    </row>
    <row r="216" spans="1:4">
      <c r="A216" s="60" t="s">
        <v>29</v>
      </c>
      <c r="B216" s="60" t="s">
        <v>203</v>
      </c>
      <c r="C216" s="60">
        <v>2030</v>
      </c>
      <c r="D216" s="60">
        <v>7.6297642344608382E-2</v>
      </c>
    </row>
    <row r="217" spans="1:4">
      <c r="A217" s="60" t="s">
        <v>29</v>
      </c>
      <c r="B217" s="60" t="s">
        <v>204</v>
      </c>
      <c r="C217" s="60">
        <v>2030</v>
      </c>
      <c r="D217" s="60">
        <v>1.0046826949957991E-2</v>
      </c>
    </row>
    <row r="218" spans="1:4">
      <c r="A218" s="60" t="s">
        <v>35</v>
      </c>
      <c r="B218" s="60" t="s">
        <v>121</v>
      </c>
      <c r="C218" s="60">
        <v>2030</v>
      </c>
      <c r="D218" s="60">
        <v>5.3583077066442983E-3</v>
      </c>
    </row>
    <row r="219" spans="1:4">
      <c r="A219" s="60" t="s">
        <v>35</v>
      </c>
      <c r="B219" s="60" t="s">
        <v>127</v>
      </c>
      <c r="C219" s="60">
        <v>2030</v>
      </c>
      <c r="D219" s="60">
        <v>1.164849501444408E-2</v>
      </c>
    </row>
    <row r="220" spans="1:4">
      <c r="A220" s="60" t="s">
        <v>35</v>
      </c>
      <c r="B220" s="60" t="s">
        <v>200</v>
      </c>
      <c r="C220" s="60">
        <v>2030</v>
      </c>
      <c r="D220" s="60">
        <v>1.1762274576237337E-2</v>
      </c>
    </row>
    <row r="221" spans="1:4">
      <c r="A221" s="60" t="s">
        <v>35</v>
      </c>
      <c r="B221" s="60" t="s">
        <v>201</v>
      </c>
      <c r="C221" s="60">
        <v>2030</v>
      </c>
      <c r="D221" s="60">
        <v>2.5264698652042707E-2</v>
      </c>
    </row>
    <row r="222" spans="1:4">
      <c r="A222" s="60" t="s">
        <v>35</v>
      </c>
      <c r="B222" s="60" t="s">
        <v>204</v>
      </c>
      <c r="C222" s="60">
        <v>2030</v>
      </c>
      <c r="D222" s="60">
        <v>1.3395769266610654E-2</v>
      </c>
    </row>
    <row r="223" spans="1:4">
      <c r="A223" s="60" t="s">
        <v>41</v>
      </c>
      <c r="B223" s="60" t="s">
        <v>121</v>
      </c>
      <c r="C223" s="60">
        <v>2030</v>
      </c>
      <c r="D223" s="60">
        <v>8.0374615599664058E-3</v>
      </c>
    </row>
    <row r="224" spans="1:4">
      <c r="A224" s="60" t="s">
        <v>41</v>
      </c>
      <c r="B224" s="60" t="s">
        <v>127</v>
      </c>
      <c r="C224" s="60">
        <v>2030</v>
      </c>
      <c r="D224" s="60">
        <v>4.6593980057776539E-3</v>
      </c>
    </row>
    <row r="225" spans="1:4">
      <c r="A225" s="60" t="s">
        <v>41</v>
      </c>
      <c r="B225" s="60" t="s">
        <v>200</v>
      </c>
      <c r="C225" s="60">
        <v>2030</v>
      </c>
      <c r="D225" s="60">
        <v>1.2270695611424545E-2</v>
      </c>
    </row>
    <row r="226" spans="1:4">
      <c r="A226" s="60" t="s">
        <v>41</v>
      </c>
      <c r="B226" s="60" t="s">
        <v>201</v>
      </c>
      <c r="C226" s="60">
        <v>2030</v>
      </c>
      <c r="D226" s="60">
        <v>2.748181066027279E-2</v>
      </c>
    </row>
    <row r="227" spans="1:4">
      <c r="A227" s="60" t="s">
        <v>41</v>
      </c>
      <c r="B227" s="60" t="s">
        <v>203</v>
      </c>
      <c r="C227" s="60">
        <v>2030</v>
      </c>
      <c r="D227" s="60">
        <v>6.9890970086664761E-3</v>
      </c>
    </row>
    <row r="228" spans="1:4">
      <c r="A228" s="60" t="s">
        <v>41</v>
      </c>
      <c r="B228" s="60" t="s">
        <v>204</v>
      </c>
      <c r="C228" s="60">
        <v>2030</v>
      </c>
      <c r="D228" s="60">
        <v>2.0093653899916051E-2</v>
      </c>
    </row>
    <row r="229" spans="1:4">
      <c r="A229" s="60" t="s">
        <v>47</v>
      </c>
      <c r="B229" s="60" t="s">
        <v>121</v>
      </c>
      <c r="C229" s="60">
        <v>2030</v>
      </c>
      <c r="D229" s="60">
        <v>6.6978846333053633E-3</v>
      </c>
    </row>
    <row r="230" spans="1:4">
      <c r="A230" s="60" t="s">
        <v>47</v>
      </c>
      <c r="B230" s="60" t="s">
        <v>127</v>
      </c>
      <c r="C230" s="60">
        <v>2030</v>
      </c>
      <c r="D230" s="60">
        <v>7.2213565355690387E-3</v>
      </c>
    </row>
    <row r="231" spans="1:4">
      <c r="A231" s="60" t="s">
        <v>47</v>
      </c>
      <c r="B231" s="60" t="s">
        <v>200</v>
      </c>
      <c r="C231" s="60">
        <v>2030</v>
      </c>
      <c r="D231" s="60">
        <v>5.6372664321166742E-3</v>
      </c>
    </row>
    <row r="232" spans="1:4">
      <c r="A232" s="60" t="s">
        <v>47</v>
      </c>
      <c r="B232" s="60" t="s">
        <v>201</v>
      </c>
      <c r="C232" s="60">
        <v>2030</v>
      </c>
      <c r="D232" s="60">
        <v>4.9160831916523814E-3</v>
      </c>
    </row>
    <row r="233" spans="1:4">
      <c r="A233" s="60" t="s">
        <v>47</v>
      </c>
      <c r="B233" s="60" t="s">
        <v>203</v>
      </c>
      <c r="C233" s="60">
        <v>2030</v>
      </c>
      <c r="D233" s="60">
        <v>4.6593980057776539E-3</v>
      </c>
    </row>
    <row r="234" spans="1:4">
      <c r="A234" s="60" t="s">
        <v>47</v>
      </c>
      <c r="B234" s="60" t="s">
        <v>204</v>
      </c>
      <c r="C234" s="60">
        <v>2030</v>
      </c>
      <c r="D234" s="60">
        <v>1.0078919561416032E-2</v>
      </c>
    </row>
    <row r="235" spans="1:4">
      <c r="A235" s="60" t="s">
        <v>53</v>
      </c>
      <c r="B235" s="60" t="s">
        <v>121</v>
      </c>
      <c r="C235" s="60">
        <v>2030</v>
      </c>
      <c r="D235" s="60">
        <v>5.3583077066442983E-3</v>
      </c>
    </row>
    <row r="236" spans="1:4">
      <c r="A236" s="60" t="s">
        <v>53</v>
      </c>
      <c r="B236" s="60" t="s">
        <v>127</v>
      </c>
      <c r="C236" s="60">
        <v>2030</v>
      </c>
      <c r="D236" s="60">
        <v>6.0572174075109496E-3</v>
      </c>
    </row>
    <row r="237" spans="1:4">
      <c r="A237" s="60" t="s">
        <v>53</v>
      </c>
      <c r="B237" s="60" t="s">
        <v>200</v>
      </c>
      <c r="C237" s="60">
        <v>2030</v>
      </c>
      <c r="D237" s="60">
        <v>1.0537611284306374E-2</v>
      </c>
    </row>
    <row r="238" spans="1:4">
      <c r="A238" s="60" t="s">
        <v>53</v>
      </c>
      <c r="B238" s="60" t="s">
        <v>201</v>
      </c>
      <c r="C238" s="60">
        <v>2030</v>
      </c>
      <c r="D238" s="60">
        <v>2.1277821557919741E-2</v>
      </c>
    </row>
    <row r="239" spans="1:4">
      <c r="A239" s="60" t="s">
        <v>53</v>
      </c>
      <c r="B239" s="60" t="s">
        <v>203</v>
      </c>
      <c r="C239" s="60">
        <v>2030</v>
      </c>
      <c r="D239" s="60">
        <v>1.0483645512999672E-2</v>
      </c>
    </row>
    <row r="240" spans="1:4">
      <c r="A240" s="60" t="s">
        <v>53</v>
      </c>
      <c r="B240" s="60" t="s">
        <v>204</v>
      </c>
      <c r="C240" s="60">
        <v>2030</v>
      </c>
      <c r="D240" s="60">
        <v>1.0716615413288494E-2</v>
      </c>
    </row>
    <row r="241" spans="1:4">
      <c r="A241" s="60" t="s">
        <v>17</v>
      </c>
      <c r="B241" s="60" t="s">
        <v>121</v>
      </c>
      <c r="C241" s="60">
        <v>2035</v>
      </c>
      <c r="D241" s="60">
        <v>1.3395769266610726E-3</v>
      </c>
    </row>
    <row r="242" spans="1:4">
      <c r="A242" s="60" t="s">
        <v>17</v>
      </c>
      <c r="B242" s="60" t="s">
        <v>127</v>
      </c>
      <c r="C242" s="60">
        <v>2035</v>
      </c>
      <c r="D242" s="60">
        <v>2.0438061393597769E-2</v>
      </c>
    </row>
    <row r="243" spans="1:4">
      <c r="A243" s="60" t="s">
        <v>17</v>
      </c>
      <c r="B243" s="60" t="s">
        <v>200</v>
      </c>
      <c r="C243" s="60">
        <v>2035</v>
      </c>
      <c r="D243" s="60">
        <v>5.3029363281450479E-3</v>
      </c>
    </row>
    <row r="244" spans="1:4">
      <c r="A244" s="60" t="s">
        <v>17</v>
      </c>
      <c r="B244" s="60" t="s">
        <v>201</v>
      </c>
      <c r="C244" s="60">
        <v>2035</v>
      </c>
      <c r="D244" s="60">
        <v>1.441245432306373E-2</v>
      </c>
    </row>
    <row r="245" spans="1:4">
      <c r="A245" s="60" t="s">
        <v>17</v>
      </c>
      <c r="B245" s="60" t="s">
        <v>203</v>
      </c>
      <c r="C245" s="60">
        <v>2035</v>
      </c>
      <c r="D245" s="60">
        <v>4.3681856304165483E-2</v>
      </c>
    </row>
    <row r="246" spans="1:4">
      <c r="A246" s="60" t="s">
        <v>17</v>
      </c>
      <c r="B246" s="60" t="s">
        <v>204</v>
      </c>
      <c r="C246" s="60">
        <v>2035</v>
      </c>
      <c r="D246" s="60">
        <v>2.6791538533221491E-3</v>
      </c>
    </row>
    <row r="247" spans="1:4">
      <c r="A247" s="60" t="s">
        <v>23</v>
      </c>
      <c r="B247" s="60" t="s">
        <v>121</v>
      </c>
      <c r="C247" s="60">
        <v>2035</v>
      </c>
      <c r="D247" s="60">
        <v>3.3489423166526817E-3</v>
      </c>
    </row>
    <row r="248" spans="1:4">
      <c r="A248" s="60" t="s">
        <v>23</v>
      </c>
      <c r="B248" s="60" t="s">
        <v>127</v>
      </c>
      <c r="C248" s="60">
        <v>2035</v>
      </c>
      <c r="D248" s="60">
        <v>6.9890970086664474E-3</v>
      </c>
    </row>
    <row r="249" spans="1:4">
      <c r="A249" s="60" t="s">
        <v>23</v>
      </c>
      <c r="B249" s="60" t="s">
        <v>200</v>
      </c>
      <c r="C249" s="60">
        <v>2035</v>
      </c>
      <c r="D249" s="60">
        <v>5.8243636507065476E-3</v>
      </c>
    </row>
    <row r="250" spans="1:4">
      <c r="A250" s="60" t="s">
        <v>23</v>
      </c>
      <c r="B250" s="60" t="s">
        <v>201</v>
      </c>
      <c r="C250" s="60">
        <v>2035</v>
      </c>
      <c r="D250" s="60">
        <v>1.1738189741375483E-2</v>
      </c>
    </row>
    <row r="251" spans="1:4">
      <c r="A251" s="60" t="s">
        <v>23</v>
      </c>
      <c r="B251" s="60" t="s">
        <v>203</v>
      </c>
      <c r="C251" s="60">
        <v>2035</v>
      </c>
      <c r="D251" s="60">
        <v>8.1539465101108915E-3</v>
      </c>
    </row>
    <row r="252" spans="1:4">
      <c r="A252" s="60" t="s">
        <v>23</v>
      </c>
      <c r="B252" s="60" t="s">
        <v>204</v>
      </c>
      <c r="C252" s="60">
        <v>2035</v>
      </c>
      <c r="D252" s="60">
        <v>6.0280961699747879E-3</v>
      </c>
    </row>
    <row r="253" spans="1:4">
      <c r="A253" s="60" t="s">
        <v>29</v>
      </c>
      <c r="B253" s="60" t="s">
        <v>121</v>
      </c>
      <c r="C253" s="60">
        <v>2035</v>
      </c>
      <c r="D253" s="60">
        <v>2.176812505824246E-3</v>
      </c>
    </row>
    <row r="254" spans="1:4">
      <c r="A254" s="60" t="s">
        <v>29</v>
      </c>
      <c r="B254" s="60" t="s">
        <v>127</v>
      </c>
      <c r="C254" s="60">
        <v>2035</v>
      </c>
      <c r="D254" s="60">
        <v>1.8036714674261663E-2</v>
      </c>
    </row>
    <row r="255" spans="1:4">
      <c r="A255" s="60" t="s">
        <v>29</v>
      </c>
      <c r="B255" s="60" t="s">
        <v>200</v>
      </c>
      <c r="C255" s="60">
        <v>2035</v>
      </c>
      <c r="D255" s="60">
        <v>6.7224503823198828E-3</v>
      </c>
    </row>
    <row r="256" spans="1:4">
      <c r="A256" s="60" t="s">
        <v>29</v>
      </c>
      <c r="B256" s="60" t="s">
        <v>201</v>
      </c>
      <c r="C256" s="60">
        <v>2035</v>
      </c>
      <c r="D256" s="60">
        <v>1.6528713324355834E-2</v>
      </c>
    </row>
    <row r="257" spans="1:4">
      <c r="A257" s="60" t="s">
        <v>29</v>
      </c>
      <c r="B257" s="60" t="s">
        <v>203</v>
      </c>
      <c r="C257" s="60">
        <v>2035</v>
      </c>
      <c r="D257" s="60">
        <v>3.8148821172304191E-2</v>
      </c>
    </row>
    <row r="258" spans="1:4">
      <c r="A258" s="60" t="s">
        <v>29</v>
      </c>
      <c r="B258" s="60" t="s">
        <v>204</v>
      </c>
      <c r="C258" s="60">
        <v>2035</v>
      </c>
      <c r="D258" s="60">
        <v>5.0234134749789954E-3</v>
      </c>
    </row>
    <row r="259" spans="1:4">
      <c r="A259" s="60" t="s">
        <v>35</v>
      </c>
      <c r="B259" s="60" t="s">
        <v>121</v>
      </c>
      <c r="C259" s="60">
        <v>2035</v>
      </c>
      <c r="D259" s="60">
        <v>2.6791538533221491E-3</v>
      </c>
    </row>
    <row r="260" spans="1:4">
      <c r="A260" s="60" t="s">
        <v>35</v>
      </c>
      <c r="B260" s="60" t="s">
        <v>127</v>
      </c>
      <c r="C260" s="60">
        <v>2035</v>
      </c>
      <c r="D260" s="60">
        <v>5.8242475072220398E-3</v>
      </c>
    </row>
    <row r="261" spans="1:4">
      <c r="A261" s="60" t="s">
        <v>35</v>
      </c>
      <c r="B261" s="60" t="s">
        <v>200</v>
      </c>
      <c r="C261" s="60">
        <v>2035</v>
      </c>
      <c r="D261" s="60">
        <v>5.8811372881186685E-3</v>
      </c>
    </row>
    <row r="262" spans="1:4">
      <c r="A262" s="60" t="s">
        <v>35</v>
      </c>
      <c r="B262" s="60" t="s">
        <v>201</v>
      </c>
      <c r="C262" s="60">
        <v>2035</v>
      </c>
      <c r="D262" s="60">
        <v>1.2632349326021353E-2</v>
      </c>
    </row>
    <row r="263" spans="1:4">
      <c r="A263" s="60" t="s">
        <v>35</v>
      </c>
      <c r="B263" s="60" t="s">
        <v>204</v>
      </c>
      <c r="C263" s="60">
        <v>2035</v>
      </c>
      <c r="D263" s="60">
        <v>6.6978846333053269E-3</v>
      </c>
    </row>
    <row r="264" spans="1:4">
      <c r="A264" s="60" t="s">
        <v>41</v>
      </c>
      <c r="B264" s="60" t="s">
        <v>121</v>
      </c>
      <c r="C264" s="60">
        <v>2035</v>
      </c>
      <c r="D264" s="60">
        <v>4.0187307799832029E-3</v>
      </c>
    </row>
    <row r="265" spans="1:4">
      <c r="A265" s="60" t="s">
        <v>41</v>
      </c>
      <c r="B265" s="60" t="s">
        <v>127</v>
      </c>
      <c r="C265" s="60">
        <v>2035</v>
      </c>
      <c r="D265" s="60">
        <v>2.3296990028888269E-3</v>
      </c>
    </row>
    <row r="266" spans="1:4">
      <c r="A266" s="60" t="s">
        <v>41</v>
      </c>
      <c r="B266" s="60" t="s">
        <v>200</v>
      </c>
      <c r="C266" s="60">
        <v>2035</v>
      </c>
      <c r="D266" s="60">
        <v>6.1353478057122723E-3</v>
      </c>
    </row>
    <row r="267" spans="1:4">
      <c r="A267" s="60" t="s">
        <v>41</v>
      </c>
      <c r="B267" s="60" t="s">
        <v>201</v>
      </c>
      <c r="C267" s="60">
        <v>2035</v>
      </c>
      <c r="D267" s="60">
        <v>1.3740905330136395E-2</v>
      </c>
    </row>
    <row r="268" spans="1:4">
      <c r="A268" s="60" t="s">
        <v>41</v>
      </c>
      <c r="B268" s="60" t="s">
        <v>203</v>
      </c>
      <c r="C268" s="60">
        <v>2035</v>
      </c>
      <c r="D268" s="60">
        <v>3.494548504333238E-3</v>
      </c>
    </row>
    <row r="269" spans="1:4">
      <c r="A269" s="60" t="s">
        <v>41</v>
      </c>
      <c r="B269" s="60" t="s">
        <v>204</v>
      </c>
      <c r="C269" s="60">
        <v>2035</v>
      </c>
      <c r="D269" s="60">
        <v>1.0046826949958025E-2</v>
      </c>
    </row>
    <row r="270" spans="1:4">
      <c r="A270" s="60" t="s">
        <v>47</v>
      </c>
      <c r="B270" s="60" t="s">
        <v>121</v>
      </c>
      <c r="C270" s="60">
        <v>2035</v>
      </c>
      <c r="D270" s="60">
        <v>3.3489423166526817E-3</v>
      </c>
    </row>
    <row r="271" spans="1:4">
      <c r="A271" s="60" t="s">
        <v>47</v>
      </c>
      <c r="B271" s="60" t="s">
        <v>127</v>
      </c>
      <c r="C271" s="60">
        <v>2035</v>
      </c>
      <c r="D271" s="60">
        <v>3.6106782677845194E-3</v>
      </c>
    </row>
    <row r="272" spans="1:4">
      <c r="A272" s="60" t="s">
        <v>47</v>
      </c>
      <c r="B272" s="60" t="s">
        <v>200</v>
      </c>
      <c r="C272" s="60">
        <v>2035</v>
      </c>
      <c r="D272" s="60">
        <v>2.8186332160583371E-3</v>
      </c>
    </row>
    <row r="273" spans="1:5">
      <c r="A273" s="60" t="s">
        <v>47</v>
      </c>
      <c r="B273" s="60" t="s">
        <v>201</v>
      </c>
      <c r="C273" s="60">
        <v>2035</v>
      </c>
      <c r="D273" s="60">
        <v>2.4580415958261907E-3</v>
      </c>
    </row>
    <row r="274" spans="1:5">
      <c r="A274" s="60" t="s">
        <v>47</v>
      </c>
      <c r="B274" s="60" t="s">
        <v>203</v>
      </c>
      <c r="C274" s="60">
        <v>2035</v>
      </c>
      <c r="D274" s="60">
        <v>2.3296990028888269E-3</v>
      </c>
    </row>
    <row r="275" spans="1:5">
      <c r="A275" s="60" t="s">
        <v>47</v>
      </c>
      <c r="B275" s="60" t="s">
        <v>204</v>
      </c>
      <c r="C275" s="60">
        <v>2035</v>
      </c>
      <c r="D275" s="60">
        <v>5.0394597807080161E-3</v>
      </c>
    </row>
    <row r="276" spans="1:5">
      <c r="A276" s="60" t="s">
        <v>53</v>
      </c>
      <c r="B276" s="60" t="s">
        <v>121</v>
      </c>
      <c r="C276" s="60">
        <v>2035</v>
      </c>
      <c r="D276" s="60">
        <v>2.6791538533221491E-3</v>
      </c>
    </row>
    <row r="277" spans="1:5">
      <c r="A277" s="60" t="s">
        <v>53</v>
      </c>
      <c r="B277" s="60" t="s">
        <v>127</v>
      </c>
      <c r="C277" s="60">
        <v>2035</v>
      </c>
      <c r="D277" s="60">
        <v>3.0286087037554748E-3</v>
      </c>
    </row>
    <row r="278" spans="1:5">
      <c r="A278" s="60" t="s">
        <v>53</v>
      </c>
      <c r="B278" s="60" t="s">
        <v>200</v>
      </c>
      <c r="C278" s="60">
        <v>2035</v>
      </c>
      <c r="D278" s="60">
        <v>5.2688056421531871E-3</v>
      </c>
    </row>
    <row r="279" spans="1:5">
      <c r="A279" s="60" t="s">
        <v>53</v>
      </c>
      <c r="B279" s="60" t="s">
        <v>201</v>
      </c>
      <c r="C279" s="60">
        <v>2035</v>
      </c>
      <c r="D279" s="60">
        <v>1.063891077895987E-2</v>
      </c>
    </row>
    <row r="280" spans="1:5">
      <c r="A280" s="60" t="s">
        <v>53</v>
      </c>
      <c r="B280" s="60" t="s">
        <v>203</v>
      </c>
      <c r="C280" s="60">
        <v>2035</v>
      </c>
      <c r="D280" s="60">
        <v>5.241822756499836E-3</v>
      </c>
    </row>
    <row r="281" spans="1:5">
      <c r="A281" s="60" t="s">
        <v>53</v>
      </c>
      <c r="B281" s="60" t="s">
        <v>204</v>
      </c>
      <c r="C281" s="60">
        <v>2035</v>
      </c>
      <c r="D281" s="60">
        <v>5.3583077066442471E-3</v>
      </c>
    </row>
    <row r="282" spans="1:5">
      <c r="A282" s="81" t="s">
        <v>17</v>
      </c>
      <c r="B282" s="81" t="s">
        <v>199</v>
      </c>
      <c r="C282" s="81">
        <v>2022</v>
      </c>
      <c r="D282" s="81">
        <f>1.0854-0.1789</f>
        <v>0.90649999999999986</v>
      </c>
      <c r="E282" s="87" t="s">
        <v>278</v>
      </c>
    </row>
    <row r="283" spans="1:5">
      <c r="A283" s="81" t="s">
        <v>17</v>
      </c>
      <c r="B283" s="81" t="s">
        <v>212</v>
      </c>
      <c r="C283" s="81">
        <v>2022</v>
      </c>
      <c r="D283" s="60">
        <v>2E-3</v>
      </c>
      <c r="E283" s="91">
        <v>0.1</v>
      </c>
    </row>
    <row r="284" spans="1:5">
      <c r="A284" s="81" t="s">
        <v>17</v>
      </c>
      <c r="B284" s="81" t="s">
        <v>202</v>
      </c>
      <c r="C284" s="81">
        <v>2022</v>
      </c>
      <c r="D284" s="81">
        <v>0.125</v>
      </c>
    </row>
    <row r="285" spans="1:5">
      <c r="A285" s="81" t="s">
        <v>23</v>
      </c>
      <c r="B285" s="81" t="s">
        <v>212</v>
      </c>
      <c r="C285" s="81">
        <v>2022</v>
      </c>
      <c r="D285" s="81">
        <v>0.03</v>
      </c>
    </row>
    <row r="286" spans="1:5">
      <c r="A286" s="81" t="s">
        <v>41</v>
      </c>
      <c r="B286" s="81" t="s">
        <v>212</v>
      </c>
      <c r="C286" s="81">
        <v>2022</v>
      </c>
      <c r="D286" s="81">
        <v>5.6000000000000001E-2</v>
      </c>
    </row>
    <row r="287" spans="1:5">
      <c r="A287" s="81" t="s">
        <v>35</v>
      </c>
      <c r="B287" s="81" t="s">
        <v>212</v>
      </c>
      <c r="C287" s="81">
        <v>2022</v>
      </c>
      <c r="D287" s="81">
        <v>2.5000000000000001E-2</v>
      </c>
      <c r="E287" s="92">
        <v>0.03</v>
      </c>
    </row>
    <row r="288" spans="1:5">
      <c r="A288" s="81" t="s">
        <v>53</v>
      </c>
      <c r="B288" s="81" t="s">
        <v>210</v>
      </c>
      <c r="C288" s="81">
        <v>2022</v>
      </c>
      <c r="D288" s="91">
        <v>0.2</v>
      </c>
    </row>
    <row r="289" spans="1:5">
      <c r="A289" s="81" t="s">
        <v>53</v>
      </c>
      <c r="B289" s="81" t="s">
        <v>199</v>
      </c>
      <c r="C289" s="81">
        <v>2022</v>
      </c>
      <c r="D289" s="81">
        <v>1.387E-2</v>
      </c>
      <c r="E289" s="91">
        <v>0.02</v>
      </c>
    </row>
    <row r="290" spans="1:5">
      <c r="A290" s="81" t="s">
        <v>47</v>
      </c>
      <c r="B290" s="81" t="s">
        <v>199</v>
      </c>
      <c r="C290" s="81">
        <v>2022</v>
      </c>
      <c r="D290" s="81">
        <v>1.2E-2</v>
      </c>
      <c r="E290" s="91">
        <v>0.02</v>
      </c>
    </row>
    <row r="291" spans="1:5">
      <c r="A291" s="81" t="s">
        <v>29</v>
      </c>
      <c r="B291" s="81" t="s">
        <v>199</v>
      </c>
      <c r="C291" s="81">
        <v>2022</v>
      </c>
      <c r="D291" s="81">
        <v>0.23499999999999999</v>
      </c>
      <c r="E291" s="87" t="s">
        <v>281</v>
      </c>
    </row>
    <row r="292" spans="1:5">
      <c r="A292" s="81" t="s">
        <v>29</v>
      </c>
      <c r="B292" s="81" t="s">
        <v>212</v>
      </c>
      <c r="C292" s="81">
        <v>2022</v>
      </c>
      <c r="D292" s="81">
        <v>0.1245</v>
      </c>
    </row>
    <row r="293" spans="1:5">
      <c r="A293" s="81" t="s">
        <v>29</v>
      </c>
      <c r="B293" s="81" t="s">
        <v>213</v>
      </c>
      <c r="C293" s="81">
        <v>2022</v>
      </c>
      <c r="D293" s="81">
        <v>0.15870000000000001</v>
      </c>
    </row>
    <row r="294" spans="1:5">
      <c r="A294" s="81" t="s">
        <v>29</v>
      </c>
      <c r="B294" s="81" t="s">
        <v>202</v>
      </c>
      <c r="C294" s="81">
        <v>2022</v>
      </c>
      <c r="D294" s="81">
        <v>0.02</v>
      </c>
    </row>
    <row r="295" spans="1:5">
      <c r="A295" s="81" t="s">
        <v>17</v>
      </c>
      <c r="B295" s="81" t="s">
        <v>199</v>
      </c>
      <c r="C295" s="81">
        <v>2025</v>
      </c>
      <c r="D295" s="81">
        <f>D282-0.4</f>
        <v>0.50649999999999984</v>
      </c>
      <c r="E295" s="87" t="s">
        <v>278</v>
      </c>
    </row>
    <row r="296" spans="1:5">
      <c r="A296" s="81" t="s">
        <v>17</v>
      </c>
      <c r="B296" s="81" t="s">
        <v>212</v>
      </c>
      <c r="C296" s="81">
        <v>2025</v>
      </c>
      <c r="D296" s="81">
        <v>2E-3</v>
      </c>
    </row>
    <row r="297" spans="1:5">
      <c r="A297" s="81" t="s">
        <v>17</v>
      </c>
      <c r="B297" s="81" t="s">
        <v>202</v>
      </c>
      <c r="C297" s="81">
        <v>2025</v>
      </c>
      <c r="D297" s="81">
        <v>0.125</v>
      </c>
    </row>
    <row r="298" spans="1:5">
      <c r="A298" s="81" t="s">
        <v>23</v>
      </c>
      <c r="B298" s="81" t="s">
        <v>212</v>
      </c>
      <c r="C298" s="81">
        <v>2025</v>
      </c>
      <c r="D298" s="81">
        <v>0.03</v>
      </c>
    </row>
    <row r="299" spans="1:5">
      <c r="A299" s="81" t="s">
        <v>41</v>
      </c>
      <c r="B299" s="81" t="s">
        <v>212</v>
      </c>
      <c r="C299" s="81">
        <v>2025</v>
      </c>
      <c r="D299" s="81">
        <v>5.6000000000000001E-2</v>
      </c>
    </row>
    <row r="300" spans="1:5">
      <c r="A300" s="81" t="s">
        <v>35</v>
      </c>
      <c r="B300" s="81" t="s">
        <v>212</v>
      </c>
      <c r="C300" s="81">
        <v>2025</v>
      </c>
      <c r="D300" s="81">
        <v>2.5000000000000001E-2</v>
      </c>
    </row>
    <row r="301" spans="1:5">
      <c r="A301" s="81" t="s">
        <v>53</v>
      </c>
      <c r="B301" s="81" t="s">
        <v>210</v>
      </c>
      <c r="C301" s="81">
        <v>2025</v>
      </c>
      <c r="D301" s="81">
        <v>0.2</v>
      </c>
    </row>
    <row r="302" spans="1:5">
      <c r="A302" s="81" t="s">
        <v>53</v>
      </c>
      <c r="B302" s="81" t="s">
        <v>199</v>
      </c>
      <c r="C302" s="81">
        <v>2025</v>
      </c>
      <c r="D302" s="81">
        <v>1.387E-2</v>
      </c>
    </row>
    <row r="303" spans="1:5">
      <c r="A303" s="81" t="s">
        <v>47</v>
      </c>
      <c r="B303" s="81" t="s">
        <v>199</v>
      </c>
      <c r="C303" s="81">
        <v>2025</v>
      </c>
      <c r="D303" s="81">
        <v>1.2E-2</v>
      </c>
    </row>
    <row r="304" spans="1:5">
      <c r="A304" s="81" t="s">
        <v>29</v>
      </c>
      <c r="B304" s="81" t="s">
        <v>199</v>
      </c>
      <c r="C304" s="81">
        <v>2025</v>
      </c>
      <c r="D304" s="81">
        <f>0.235-0.135</f>
        <v>9.9999999999999978E-2</v>
      </c>
      <c r="E304" s="87" t="s">
        <v>279</v>
      </c>
    </row>
    <row r="305" spans="1:5">
      <c r="A305" s="81" t="s">
        <v>29</v>
      </c>
      <c r="B305" s="81" t="s">
        <v>212</v>
      </c>
      <c r="C305" s="81">
        <v>2025</v>
      </c>
      <c r="D305" s="81">
        <v>0.1245</v>
      </c>
    </row>
    <row r="306" spans="1:5">
      <c r="A306" s="81" t="s">
        <v>29</v>
      </c>
      <c r="B306" s="81" t="s">
        <v>213</v>
      </c>
      <c r="C306" s="81">
        <v>2025</v>
      </c>
      <c r="D306" s="81">
        <v>0.15870000000000001</v>
      </c>
    </row>
    <row r="307" spans="1:5">
      <c r="A307" s="81" t="s">
        <v>29</v>
      </c>
      <c r="B307" s="81" t="s">
        <v>202</v>
      </c>
      <c r="C307" s="81">
        <v>2025</v>
      </c>
      <c r="D307" s="81">
        <v>0.02</v>
      </c>
    </row>
    <row r="308" spans="1:5">
      <c r="A308" s="81" t="s">
        <v>17</v>
      </c>
      <c r="B308" s="81" t="s">
        <v>199</v>
      </c>
      <c r="C308" s="81">
        <v>2030</v>
      </c>
      <c r="D308" s="81">
        <v>0.50649999999999984</v>
      </c>
      <c r="E308" s="87" t="s">
        <v>280</v>
      </c>
    </row>
    <row r="309" spans="1:5">
      <c r="A309" s="81" t="s">
        <v>17</v>
      </c>
      <c r="B309" s="81" t="s">
        <v>212</v>
      </c>
      <c r="C309" s="81">
        <v>2030</v>
      </c>
      <c r="D309" s="81">
        <v>2E-3</v>
      </c>
    </row>
    <row r="310" spans="1:5">
      <c r="A310" s="81" t="s">
        <v>23</v>
      </c>
      <c r="B310" s="81" t="s">
        <v>212</v>
      </c>
      <c r="C310" s="81">
        <v>2030</v>
      </c>
      <c r="D310" s="81">
        <v>0.03</v>
      </c>
    </row>
    <row r="311" spans="1:5">
      <c r="A311" s="81" t="s">
        <v>41</v>
      </c>
      <c r="B311" s="81" t="s">
        <v>212</v>
      </c>
      <c r="C311" s="81">
        <v>2030</v>
      </c>
      <c r="D311" s="81">
        <v>5.6000000000000001E-2</v>
      </c>
    </row>
    <row r="312" spans="1:5">
      <c r="A312" s="81" t="s">
        <v>35</v>
      </c>
      <c r="B312" s="81" t="s">
        <v>212</v>
      </c>
      <c r="C312" s="81">
        <v>2030</v>
      </c>
      <c r="D312" s="81">
        <v>2.5000000000000001E-2</v>
      </c>
    </row>
    <row r="313" spans="1:5">
      <c r="A313" s="81" t="s">
        <v>53</v>
      </c>
      <c r="B313" s="81" t="s">
        <v>210</v>
      </c>
      <c r="C313" s="81">
        <v>2030</v>
      </c>
      <c r="D313" s="81">
        <v>0.2</v>
      </c>
    </row>
    <row r="314" spans="1:5">
      <c r="A314" s="81" t="s">
        <v>53</v>
      </c>
      <c r="B314" s="81" t="s">
        <v>199</v>
      </c>
      <c r="C314" s="81">
        <v>2030</v>
      </c>
      <c r="D314" s="81">
        <v>1.387E-2</v>
      </c>
    </row>
    <row r="315" spans="1:5">
      <c r="A315" s="81" t="s">
        <v>47</v>
      </c>
      <c r="B315" s="81" t="s">
        <v>199</v>
      </c>
      <c r="C315" s="81">
        <v>2030</v>
      </c>
      <c r="D315" s="81">
        <v>1.2E-2</v>
      </c>
    </row>
    <row r="316" spans="1:5">
      <c r="A316" s="81" t="s">
        <v>29</v>
      </c>
      <c r="B316" s="81" t="s">
        <v>199</v>
      </c>
      <c r="C316" s="81">
        <v>2030</v>
      </c>
      <c r="D316" s="81">
        <f>0.235-0.135</f>
        <v>9.9999999999999978E-2</v>
      </c>
    </row>
    <row r="317" spans="1:5">
      <c r="A317" s="81" t="s">
        <v>29</v>
      </c>
      <c r="B317" s="81" t="s">
        <v>212</v>
      </c>
      <c r="C317" s="81">
        <v>2030</v>
      </c>
      <c r="D317" s="81">
        <v>0.1245</v>
      </c>
    </row>
    <row r="318" spans="1:5">
      <c r="A318" s="81" t="s">
        <v>29</v>
      </c>
      <c r="B318" s="81" t="s">
        <v>213</v>
      </c>
      <c r="C318" s="81">
        <v>2030</v>
      </c>
      <c r="D318" s="81">
        <v>0.15870000000000001</v>
      </c>
    </row>
    <row r="319" spans="1:5">
      <c r="A319" s="81" t="s">
        <v>17</v>
      </c>
      <c r="B319" s="81" t="s">
        <v>199</v>
      </c>
      <c r="C319" s="81">
        <v>2035</v>
      </c>
      <c r="D319" s="81">
        <v>0.50649999999999984</v>
      </c>
    </row>
    <row r="320" spans="1:5">
      <c r="A320" s="81" t="s">
        <v>17</v>
      </c>
      <c r="B320" s="81" t="s">
        <v>212</v>
      </c>
      <c r="C320" s="81">
        <v>2035</v>
      </c>
      <c r="D320" s="81">
        <v>2E-3</v>
      </c>
    </row>
    <row r="321" spans="1:4">
      <c r="A321" s="81" t="s">
        <v>23</v>
      </c>
      <c r="B321" s="81" t="s">
        <v>212</v>
      </c>
      <c r="C321" s="81">
        <v>2035</v>
      </c>
      <c r="D321" s="81">
        <v>0.03</v>
      </c>
    </row>
    <row r="322" spans="1:4">
      <c r="A322" s="81" t="s">
        <v>41</v>
      </c>
      <c r="B322" s="81" t="s">
        <v>212</v>
      </c>
      <c r="C322" s="81">
        <v>2035</v>
      </c>
      <c r="D322" s="81">
        <v>5.6000000000000001E-2</v>
      </c>
    </row>
    <row r="323" spans="1:4">
      <c r="A323" s="81" t="s">
        <v>35</v>
      </c>
      <c r="B323" s="81" t="s">
        <v>212</v>
      </c>
      <c r="C323" s="81">
        <v>2035</v>
      </c>
      <c r="D323" s="81">
        <v>2.5000000000000001E-2</v>
      </c>
    </row>
    <row r="324" spans="1:4">
      <c r="A324" s="81" t="s">
        <v>53</v>
      </c>
      <c r="B324" s="81" t="s">
        <v>210</v>
      </c>
      <c r="C324" s="81">
        <v>2035</v>
      </c>
      <c r="D324" s="81">
        <v>0.2</v>
      </c>
    </row>
    <row r="325" spans="1:4">
      <c r="A325" s="81" t="s">
        <v>29</v>
      </c>
      <c r="B325" s="81" t="s">
        <v>212</v>
      </c>
      <c r="C325" s="81">
        <v>2035</v>
      </c>
      <c r="D325" s="81">
        <v>0.1245</v>
      </c>
    </row>
    <row r="326" spans="1:4">
      <c r="A326" s="81" t="s">
        <v>29</v>
      </c>
      <c r="B326" s="81" t="s">
        <v>213</v>
      </c>
      <c r="C326" s="81">
        <v>2035</v>
      </c>
      <c r="D326" s="81">
        <v>0.15870000000000001</v>
      </c>
    </row>
    <row r="327" spans="1:4">
      <c r="A327" s="81" t="s">
        <v>17</v>
      </c>
      <c r="B327" s="81" t="s">
        <v>212</v>
      </c>
      <c r="C327" s="81">
        <v>2040</v>
      </c>
      <c r="D327" s="81">
        <v>2E-3</v>
      </c>
    </row>
    <row r="328" spans="1:4">
      <c r="A328" s="81" t="s">
        <v>23</v>
      </c>
      <c r="B328" s="81" t="s">
        <v>212</v>
      </c>
      <c r="C328" s="81">
        <v>2040</v>
      </c>
      <c r="D328" s="81">
        <v>0.03</v>
      </c>
    </row>
    <row r="329" spans="1:4">
      <c r="A329" s="81" t="s">
        <v>41</v>
      </c>
      <c r="B329" s="81" t="s">
        <v>212</v>
      </c>
      <c r="C329" s="81">
        <v>2040</v>
      </c>
      <c r="D329" s="81">
        <v>5.6000000000000001E-2</v>
      </c>
    </row>
    <row r="330" spans="1:4">
      <c r="A330" s="81" t="s">
        <v>35</v>
      </c>
      <c r="B330" s="81" t="s">
        <v>212</v>
      </c>
      <c r="C330" s="81">
        <v>2040</v>
      </c>
      <c r="D330" s="81">
        <v>2.5000000000000001E-2</v>
      </c>
    </row>
    <row r="331" spans="1:4">
      <c r="A331" s="81" t="s">
        <v>53</v>
      </c>
      <c r="B331" s="81" t="s">
        <v>210</v>
      </c>
      <c r="C331" s="81">
        <v>2040</v>
      </c>
      <c r="D331" s="81">
        <v>0.2</v>
      </c>
    </row>
    <row r="332" spans="1:4">
      <c r="A332" s="81" t="s">
        <v>29</v>
      </c>
      <c r="B332" s="81" t="s">
        <v>212</v>
      </c>
      <c r="C332" s="81">
        <v>2040</v>
      </c>
      <c r="D332" s="81">
        <v>0.1245</v>
      </c>
    </row>
    <row r="333" spans="1:4">
      <c r="A333" s="81" t="s">
        <v>29</v>
      </c>
      <c r="B333" s="81" t="s">
        <v>213</v>
      </c>
      <c r="C333" s="81">
        <v>2040</v>
      </c>
      <c r="D333" s="81">
        <v>0.15870000000000001</v>
      </c>
    </row>
    <row r="334" spans="1:4">
      <c r="A334" s="91" t="s">
        <v>53</v>
      </c>
      <c r="B334" s="91" t="s">
        <v>163</v>
      </c>
      <c r="C334" s="91">
        <v>2022</v>
      </c>
      <c r="D334" s="81">
        <v>0.2</v>
      </c>
    </row>
    <row r="335" spans="1:4">
      <c r="A335" s="91" t="s">
        <v>53</v>
      </c>
      <c r="B335" s="91" t="s">
        <v>163</v>
      </c>
      <c r="C335" s="91">
        <v>2025</v>
      </c>
      <c r="D335" s="81">
        <v>0.2</v>
      </c>
    </row>
    <row r="336" spans="1:4">
      <c r="A336" s="91" t="s">
        <v>53</v>
      </c>
      <c r="B336" s="91" t="s">
        <v>163</v>
      </c>
      <c r="C336" s="91">
        <v>2030</v>
      </c>
      <c r="D336" s="81">
        <v>0.2</v>
      </c>
    </row>
    <row r="337" spans="1:4">
      <c r="A337" s="91" t="s">
        <v>53</v>
      </c>
      <c r="B337" s="91" t="s">
        <v>163</v>
      </c>
      <c r="C337" s="91">
        <v>2035</v>
      </c>
      <c r="D337" s="81">
        <v>0.2</v>
      </c>
    </row>
    <row r="338" spans="1:4">
      <c r="A338" s="91" t="s">
        <v>53</v>
      </c>
      <c r="B338" s="91" t="s">
        <v>163</v>
      </c>
      <c r="C338" s="91">
        <v>2040</v>
      </c>
      <c r="D338" s="81">
        <v>0.2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Z1000"/>
  <sheetViews>
    <sheetView workbookViewId="0"/>
  </sheetViews>
  <sheetFormatPr baseColWidth="10" defaultColWidth="14.44140625" defaultRowHeight="15" customHeight="1"/>
  <cols>
    <col min="1" max="24" width="8.6640625" customWidth="1"/>
  </cols>
  <sheetData>
    <row r="1" spans="1:26" ht="14.25" customHeight="1">
      <c r="A1" s="1" t="s">
        <v>0</v>
      </c>
      <c r="B1" s="1" t="s">
        <v>2</v>
      </c>
      <c r="C1" s="1" t="s">
        <v>8</v>
      </c>
      <c r="D1" s="1" t="s">
        <v>226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2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2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2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2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2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2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2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2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2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2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2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2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2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2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2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2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4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4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4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0" bottom="0" header="0" footer="0"/>
  <pageSetup orientation="landscape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Z1000"/>
  <sheetViews>
    <sheetView workbookViewId="0"/>
  </sheetViews>
  <sheetFormatPr baseColWidth="10" defaultColWidth="14.44140625" defaultRowHeight="15" customHeight="1"/>
  <cols>
    <col min="1" max="24" width="8.6640625" customWidth="1"/>
  </cols>
  <sheetData>
    <row r="1" spans="1:26" ht="14.25" customHeight="1">
      <c r="A1" s="1" t="s">
        <v>0</v>
      </c>
      <c r="B1" s="1" t="s">
        <v>3</v>
      </c>
      <c r="C1" s="1" t="s">
        <v>8</v>
      </c>
      <c r="D1" s="1" t="s">
        <v>226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2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2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2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2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2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2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2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2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2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2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2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2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2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2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2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2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4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4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4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0" bottom="0" header="0" footer="0"/>
  <pageSetup orientation="landscape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Z1000"/>
  <sheetViews>
    <sheetView workbookViewId="0"/>
  </sheetViews>
  <sheetFormatPr baseColWidth="10" defaultColWidth="14.44140625" defaultRowHeight="15" customHeight="1"/>
  <cols>
    <col min="1" max="22" width="8.6640625" customWidth="1"/>
  </cols>
  <sheetData>
    <row r="1" spans="1:26" ht="14.25" customHeight="1">
      <c r="A1" s="1" t="s">
        <v>0</v>
      </c>
      <c r="B1" s="1" t="s">
        <v>226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2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2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2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2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2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2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2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2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2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2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2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2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2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2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2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2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4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4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4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0" bottom="0" header="0" footer="0"/>
  <pageSetup orientation="landscape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rgb="FFFF0000"/>
  </sheetPr>
  <dimension ref="A1:F1000"/>
  <sheetViews>
    <sheetView workbookViewId="0">
      <selection activeCell="D2" sqref="D2:D8"/>
    </sheetView>
  </sheetViews>
  <sheetFormatPr baseColWidth="10" defaultColWidth="14.44140625" defaultRowHeight="15" customHeight="1"/>
  <cols>
    <col min="1" max="1" width="13.5546875" customWidth="1"/>
    <col min="2" max="2" width="18.33203125" customWidth="1"/>
    <col min="3" max="5" width="13.5546875" customWidth="1"/>
    <col min="6" max="6" width="8.6640625" customWidth="1"/>
  </cols>
  <sheetData>
    <row r="1" spans="1:6" ht="14.4">
      <c r="A1" s="1" t="s">
        <v>0</v>
      </c>
      <c r="B1" s="37" t="s">
        <v>3</v>
      </c>
      <c r="C1" s="37" t="s">
        <v>8</v>
      </c>
      <c r="D1" s="37" t="s">
        <v>226</v>
      </c>
      <c r="E1" s="4"/>
      <c r="F1" s="4"/>
    </row>
    <row r="2" spans="1:6" ht="15.75" customHeight="1">
      <c r="A2" s="75" t="s">
        <v>17</v>
      </c>
      <c r="B2" s="75" t="s">
        <v>16</v>
      </c>
      <c r="C2" s="75">
        <v>2022</v>
      </c>
      <c r="D2" s="78">
        <f>10.8227535+0.03</f>
        <v>10.852753499999999</v>
      </c>
      <c r="E2" s="4"/>
    </row>
    <row r="3" spans="1:6" ht="15.75" customHeight="1">
      <c r="A3" s="75" t="s">
        <v>29</v>
      </c>
      <c r="B3" s="75" t="s">
        <v>16</v>
      </c>
      <c r="C3" s="75">
        <v>2022</v>
      </c>
      <c r="D3" s="75">
        <v>2.6934184748063994</v>
      </c>
      <c r="E3" s="4"/>
    </row>
    <row r="4" spans="1:6" ht="15.75" customHeight="1">
      <c r="A4" s="75" t="s">
        <v>23</v>
      </c>
      <c r="B4" s="75" t="s">
        <v>16</v>
      </c>
      <c r="C4" s="75">
        <v>2022</v>
      </c>
      <c r="D4" s="75">
        <v>1.4121761260859875</v>
      </c>
    </row>
    <row r="5" spans="1:6" ht="15.75" customHeight="1">
      <c r="A5" s="75" t="s">
        <v>35</v>
      </c>
      <c r="B5" s="75" t="s">
        <v>16</v>
      </c>
      <c r="C5" s="75">
        <v>2022</v>
      </c>
      <c r="D5" s="75">
        <f>1.33603748429268-0.02-0.02</f>
        <v>1.2960374842926801</v>
      </c>
    </row>
    <row r="6" spans="1:6" ht="15.75" customHeight="1">
      <c r="A6" s="75" t="s">
        <v>41</v>
      </c>
      <c r="B6" s="75" t="s">
        <v>16</v>
      </c>
      <c r="C6" s="75">
        <v>2022</v>
      </c>
      <c r="D6" s="75">
        <f>2.19373942062952-0.005-0.01</f>
        <v>2.1787394206295203</v>
      </c>
    </row>
    <row r="7" spans="1:6" ht="15.75" customHeight="1">
      <c r="A7" s="75" t="s">
        <v>47</v>
      </c>
      <c r="B7" s="75" t="s">
        <v>16</v>
      </c>
      <c r="C7" s="75">
        <v>2022</v>
      </c>
      <c r="D7" s="78">
        <v>0.79814271503997514</v>
      </c>
      <c r="E7" s="4"/>
    </row>
    <row r="8" spans="1:6" ht="15.75" customHeight="1">
      <c r="A8" s="75" t="s">
        <v>53</v>
      </c>
      <c r="B8" s="75" t="s">
        <v>16</v>
      </c>
      <c r="C8" s="75">
        <v>2022</v>
      </c>
      <c r="D8" s="88">
        <v>1.8392395671452124</v>
      </c>
    </row>
    <row r="9" spans="1:6" ht="15.75" customHeight="1">
      <c r="A9" s="79" t="s">
        <v>17</v>
      </c>
      <c r="B9" s="75" t="s">
        <v>16</v>
      </c>
      <c r="C9" s="79">
        <v>2025</v>
      </c>
      <c r="D9" s="79">
        <v>14.119873851196161</v>
      </c>
      <c r="E9" s="4"/>
      <c r="F9" s="4"/>
    </row>
    <row r="10" spans="1:6" ht="15.75" customHeight="1">
      <c r="A10" s="79" t="s">
        <v>29</v>
      </c>
      <c r="B10" s="75" t="s">
        <v>16</v>
      </c>
      <c r="C10" s="79">
        <v>2025</v>
      </c>
      <c r="D10" s="79">
        <v>4.7655678681514546</v>
      </c>
      <c r="E10" s="4"/>
      <c r="F10" s="4"/>
    </row>
    <row r="11" spans="1:6" ht="15.75" customHeight="1">
      <c r="A11" s="79" t="s">
        <v>23</v>
      </c>
      <c r="B11" s="75" t="s">
        <v>16</v>
      </c>
      <c r="C11" s="79">
        <v>2025</v>
      </c>
      <c r="D11" s="79">
        <v>1.612728893462229</v>
      </c>
      <c r="E11" s="4"/>
      <c r="F11" s="4"/>
    </row>
    <row r="12" spans="1:6" ht="15.75" customHeight="1">
      <c r="A12" s="79" t="s">
        <v>35</v>
      </c>
      <c r="B12" s="75" t="s">
        <v>16</v>
      </c>
      <c r="C12" s="79">
        <v>2025</v>
      </c>
      <c r="D12" s="79">
        <v>1.1179505317771401</v>
      </c>
      <c r="E12" s="4"/>
      <c r="F12" s="4"/>
    </row>
    <row r="13" spans="1:6" ht="15.75" customHeight="1">
      <c r="A13" s="79" t="s">
        <v>41</v>
      </c>
      <c r="B13" s="75" t="s">
        <v>16</v>
      </c>
      <c r="C13" s="79">
        <v>2025</v>
      </c>
      <c r="D13" s="79">
        <v>1.759326699333595</v>
      </c>
      <c r="E13" s="4"/>
      <c r="F13" s="4"/>
    </row>
    <row r="14" spans="1:6" ht="15.75" customHeight="1">
      <c r="A14" s="79" t="s">
        <v>47</v>
      </c>
      <c r="B14" s="75" t="s">
        <v>16</v>
      </c>
      <c r="C14" s="79">
        <v>2025</v>
      </c>
      <c r="D14" s="79">
        <v>1.100812982659489</v>
      </c>
      <c r="E14" s="4"/>
      <c r="F14" s="4"/>
    </row>
    <row r="15" spans="1:6" ht="15.75" customHeight="1">
      <c r="A15" s="79" t="s">
        <v>53</v>
      </c>
      <c r="B15" s="75" t="s">
        <v>16</v>
      </c>
      <c r="C15" s="79">
        <v>2025</v>
      </c>
      <c r="D15" s="79">
        <v>1.7598191734199311</v>
      </c>
      <c r="E15" s="4"/>
      <c r="F15" s="4"/>
    </row>
    <row r="16" spans="1:6" ht="15.75" customHeight="1">
      <c r="A16" s="79" t="s">
        <v>17</v>
      </c>
      <c r="B16" s="75" t="s">
        <v>16</v>
      </c>
      <c r="C16" s="79">
        <v>2030</v>
      </c>
      <c r="D16" s="79">
        <v>17.854729476069359</v>
      </c>
      <c r="E16" s="4"/>
      <c r="F16" s="4"/>
    </row>
    <row r="17" spans="1:6" ht="15.75" customHeight="1">
      <c r="A17" s="79" t="s">
        <v>29</v>
      </c>
      <c r="B17" s="75" t="s">
        <v>16</v>
      </c>
      <c r="C17" s="79">
        <v>2030</v>
      </c>
      <c r="D17" s="79">
        <v>6.0261108549836342</v>
      </c>
      <c r="E17" s="4"/>
      <c r="F17" s="4"/>
    </row>
    <row r="18" spans="1:6" ht="15.75" customHeight="1">
      <c r="A18" s="79" t="s">
        <v>23</v>
      </c>
      <c r="B18" s="75" t="s">
        <v>16</v>
      </c>
      <c r="C18" s="79">
        <v>2030</v>
      </c>
      <c r="D18" s="79">
        <v>2.039312703106722</v>
      </c>
      <c r="E18" s="4"/>
      <c r="F18" s="4"/>
    </row>
    <row r="19" spans="1:6" ht="15.75" customHeight="1">
      <c r="A19" s="79" t="s">
        <v>35</v>
      </c>
      <c r="B19" s="75" t="s">
        <v>16</v>
      </c>
      <c r="C19" s="79">
        <v>2030</v>
      </c>
      <c r="D19" s="79">
        <v>1.4136602439134209</v>
      </c>
      <c r="E19" s="4"/>
      <c r="F19" s="4"/>
    </row>
    <row r="20" spans="1:6" ht="15.75" customHeight="1">
      <c r="A20" s="79" t="s">
        <v>41</v>
      </c>
      <c r="B20" s="75" t="s">
        <v>16</v>
      </c>
      <c r="C20" s="79">
        <v>2030</v>
      </c>
      <c r="D20" s="79">
        <v>2.2246871755137012</v>
      </c>
      <c r="E20" s="4"/>
      <c r="F20" s="4"/>
    </row>
    <row r="21" spans="1:6" ht="15.75" customHeight="1">
      <c r="A21" s="79" t="s">
        <v>47</v>
      </c>
      <c r="B21" s="75" t="s">
        <v>16</v>
      </c>
      <c r="C21" s="79">
        <v>2030</v>
      </c>
      <c r="D21" s="79">
        <v>1.391989632220769</v>
      </c>
      <c r="E21" s="4"/>
      <c r="F21" s="4"/>
    </row>
    <row r="22" spans="1:6" ht="15.75" customHeight="1">
      <c r="A22" s="79" t="s">
        <v>53</v>
      </c>
      <c r="B22" s="75" t="s">
        <v>16</v>
      </c>
      <c r="C22" s="79">
        <v>2030</v>
      </c>
      <c r="D22" s="79">
        <v>2.2253099141924002</v>
      </c>
      <c r="E22" s="4"/>
      <c r="F22" s="4"/>
    </row>
    <row r="23" spans="1:6" ht="15.75" customHeight="1">
      <c r="A23" s="79" t="s">
        <v>17</v>
      </c>
      <c r="B23" s="75" t="s">
        <v>16</v>
      </c>
      <c r="C23" s="79">
        <v>2035</v>
      </c>
      <c r="D23" s="79">
        <v>21.589778847667908</v>
      </c>
      <c r="E23" s="4"/>
      <c r="F23" s="4"/>
    </row>
    <row r="24" spans="1:6" ht="15.75" customHeight="1">
      <c r="A24" s="79" t="s">
        <v>29</v>
      </c>
      <c r="B24" s="75" t="s">
        <v>16</v>
      </c>
      <c r="C24" s="79">
        <v>2035</v>
      </c>
      <c r="D24" s="79">
        <v>7.2867192328510786</v>
      </c>
      <c r="E24" s="4"/>
      <c r="F24" s="4"/>
    </row>
    <row r="25" spans="1:6" ht="15.75" customHeight="1">
      <c r="A25" s="79" t="s">
        <v>23</v>
      </c>
      <c r="B25" s="75" t="s">
        <v>16</v>
      </c>
      <c r="C25" s="79">
        <v>2035</v>
      </c>
      <c r="D25" s="79">
        <v>2.4659186419108172</v>
      </c>
      <c r="E25" s="4"/>
      <c r="F25" s="4"/>
    </row>
    <row r="26" spans="1:6" ht="15.75" customHeight="1">
      <c r="A26" s="79" t="s">
        <v>35</v>
      </c>
      <c r="B26" s="75" t="s">
        <v>16</v>
      </c>
      <c r="C26" s="79">
        <v>2035</v>
      </c>
      <c r="D26" s="79">
        <v>1.709385296077307</v>
      </c>
      <c r="E26" s="4"/>
      <c r="F26" s="4"/>
    </row>
    <row r="27" spans="1:6" ht="15.75" customHeight="1">
      <c r="A27" s="79" t="s">
        <v>41</v>
      </c>
      <c r="B27" s="75" t="s">
        <v>16</v>
      </c>
      <c r="C27" s="79">
        <v>2035</v>
      </c>
      <c r="D27" s="79">
        <v>2.6900717924042992</v>
      </c>
      <c r="E27" s="4"/>
      <c r="F27" s="4"/>
    </row>
    <row r="28" spans="1:6" ht="15.75" customHeight="1">
      <c r="A28" s="79" t="s">
        <v>47</v>
      </c>
      <c r="B28" s="75" t="s">
        <v>16</v>
      </c>
      <c r="C28" s="79">
        <v>2035</v>
      </c>
      <c r="D28" s="79">
        <v>1.6831813866557099</v>
      </c>
      <c r="E28" s="4"/>
      <c r="F28" s="4"/>
    </row>
    <row r="29" spans="1:6" ht="15.75" customHeight="1">
      <c r="A29" s="79" t="s">
        <v>53</v>
      </c>
      <c r="B29" s="75" t="s">
        <v>16</v>
      </c>
      <c r="C29" s="79">
        <v>2035</v>
      </c>
      <c r="D29" s="79">
        <v>2.6908248024328758</v>
      </c>
      <c r="E29" s="4"/>
      <c r="F29" s="4"/>
    </row>
    <row r="30" spans="1:6" ht="15.75" customHeight="1">
      <c r="A30" s="79" t="s">
        <v>17</v>
      </c>
      <c r="B30" s="75" t="s">
        <v>16</v>
      </c>
      <c r="C30" s="79">
        <v>2040</v>
      </c>
      <c r="D30" s="79">
        <v>25.324634472541099</v>
      </c>
      <c r="E30" s="4"/>
      <c r="F30" s="4"/>
    </row>
    <row r="31" spans="1:6" ht="15.75" customHeight="1">
      <c r="A31" s="79" t="s">
        <v>29</v>
      </c>
      <c r="B31" s="75" t="s">
        <v>16</v>
      </c>
      <c r="C31" s="79">
        <v>2040</v>
      </c>
      <c r="D31" s="79">
        <v>8.5472622196832582</v>
      </c>
      <c r="E31" s="4"/>
      <c r="F31" s="4"/>
    </row>
    <row r="32" spans="1:6" ht="15.75" customHeight="1">
      <c r="A32" s="79" t="s">
        <v>23</v>
      </c>
      <c r="B32" s="75" t="s">
        <v>16</v>
      </c>
      <c r="C32" s="79">
        <v>2040</v>
      </c>
      <c r="D32" s="79">
        <v>2.8925024515553099</v>
      </c>
      <c r="E32" s="4"/>
      <c r="F32" s="4"/>
    </row>
    <row r="33" spans="1:6" ht="15.75" customHeight="1">
      <c r="A33" s="79" t="s">
        <v>35</v>
      </c>
      <c r="B33" s="75" t="s">
        <v>16</v>
      </c>
      <c r="C33" s="79">
        <v>2040</v>
      </c>
      <c r="D33" s="79">
        <v>2.0050950082135892</v>
      </c>
      <c r="E33" s="4"/>
      <c r="F33" s="4"/>
    </row>
    <row r="34" spans="1:6" ht="15.75" customHeight="1">
      <c r="A34" s="79" t="s">
        <v>41</v>
      </c>
      <c r="B34" s="75" t="s">
        <v>16</v>
      </c>
      <c r="C34" s="79">
        <v>2040</v>
      </c>
      <c r="D34" s="79">
        <v>3.1554322685844052</v>
      </c>
      <c r="E34" s="4"/>
      <c r="F34" s="4"/>
    </row>
    <row r="35" spans="1:6" ht="15.75" customHeight="1">
      <c r="A35" s="79" t="s">
        <v>47</v>
      </c>
      <c r="B35" s="75" t="s">
        <v>16</v>
      </c>
      <c r="C35" s="79">
        <v>2040</v>
      </c>
      <c r="D35" s="79">
        <v>1.9743580362169899</v>
      </c>
      <c r="E35" s="4"/>
      <c r="F35" s="4"/>
    </row>
    <row r="36" spans="1:6" ht="15.75" customHeight="1">
      <c r="A36" s="79" t="s">
        <v>53</v>
      </c>
      <c r="B36" s="75" t="s">
        <v>16</v>
      </c>
      <c r="C36" s="79">
        <v>2040</v>
      </c>
      <c r="D36" s="79">
        <v>3.1563155432053449</v>
      </c>
      <c r="E36" s="4"/>
      <c r="F36" s="4"/>
    </row>
    <row r="37" spans="1:6" ht="15.75" customHeight="1">
      <c r="A37" s="79" t="s">
        <v>17</v>
      </c>
      <c r="B37" s="75" t="s">
        <v>16</v>
      </c>
      <c r="C37" s="79">
        <v>2045</v>
      </c>
      <c r="D37" s="79">
        <v>29.059683844139659</v>
      </c>
      <c r="E37" s="4"/>
      <c r="F37" s="4"/>
    </row>
    <row r="38" spans="1:6" ht="15.75" customHeight="1">
      <c r="A38" s="79" t="s">
        <v>29</v>
      </c>
      <c r="B38" s="75" t="s">
        <v>16</v>
      </c>
      <c r="C38" s="79">
        <v>2045</v>
      </c>
      <c r="D38" s="79">
        <v>9.8078705975507035</v>
      </c>
      <c r="E38" s="4"/>
      <c r="F38" s="4"/>
    </row>
    <row r="39" spans="1:6" ht="15.75" customHeight="1">
      <c r="A39" s="79" t="s">
        <v>23</v>
      </c>
      <c r="B39" s="75" t="s">
        <v>16</v>
      </c>
      <c r="C39" s="79">
        <v>2045</v>
      </c>
      <c r="D39" s="79">
        <v>3.3191083903594052</v>
      </c>
      <c r="E39" s="4"/>
      <c r="F39" s="4"/>
    </row>
    <row r="40" spans="1:6" ht="15.75" customHeight="1">
      <c r="A40" s="79" t="s">
        <v>35</v>
      </c>
      <c r="B40" s="75" t="s">
        <v>16</v>
      </c>
      <c r="C40" s="79">
        <v>2045</v>
      </c>
      <c r="D40" s="79">
        <v>2.300820060377474</v>
      </c>
      <c r="E40" s="4"/>
      <c r="F40" s="4"/>
    </row>
    <row r="41" spans="1:6" ht="15.75" customHeight="1">
      <c r="A41" s="79" t="s">
        <v>41</v>
      </c>
      <c r="B41" s="75" t="s">
        <v>16</v>
      </c>
      <c r="C41" s="79">
        <v>2045</v>
      </c>
      <c r="D41" s="79">
        <v>3.6208168854750031</v>
      </c>
      <c r="E41" s="4"/>
      <c r="F41" s="4"/>
    </row>
    <row r="42" spans="1:6" ht="15.75" customHeight="1">
      <c r="A42" s="79" t="s">
        <v>47</v>
      </c>
      <c r="B42" s="75" t="s">
        <v>16</v>
      </c>
      <c r="C42" s="79">
        <v>2045</v>
      </c>
      <c r="D42" s="79">
        <v>2.2655497906519311</v>
      </c>
      <c r="E42" s="4"/>
      <c r="F42" s="4"/>
    </row>
    <row r="43" spans="1:6" ht="15.75" customHeight="1">
      <c r="A43" s="79" t="s">
        <v>53</v>
      </c>
      <c r="B43" s="75" t="s">
        <v>16</v>
      </c>
      <c r="C43" s="79">
        <v>2045</v>
      </c>
      <c r="D43" s="79">
        <v>3.621830431445821</v>
      </c>
      <c r="E43" s="4"/>
      <c r="F43" s="4"/>
    </row>
    <row r="44" spans="1:6" ht="15.75" customHeight="1">
      <c r="A44" s="79" t="s">
        <v>17</v>
      </c>
      <c r="B44" s="75" t="s">
        <v>16</v>
      </c>
      <c r="C44" s="79">
        <v>2050</v>
      </c>
      <c r="D44" s="79">
        <v>32.794733215738212</v>
      </c>
      <c r="E44" s="4"/>
      <c r="F44" s="4"/>
    </row>
    <row r="45" spans="1:6" ht="15.75" customHeight="1">
      <c r="A45" s="79" t="s">
        <v>29</v>
      </c>
      <c r="B45" s="75" t="s">
        <v>16</v>
      </c>
      <c r="C45" s="79">
        <v>2050</v>
      </c>
      <c r="D45" s="79">
        <v>11.068478975418151</v>
      </c>
      <c r="E45" s="4"/>
      <c r="F45" s="4"/>
    </row>
    <row r="46" spans="1:6" ht="15.75" customHeight="1">
      <c r="A46" s="79" t="s">
        <v>23</v>
      </c>
      <c r="B46" s="75" t="s">
        <v>16</v>
      </c>
      <c r="C46" s="79">
        <v>2050</v>
      </c>
      <c r="D46" s="79">
        <v>3.7457143291635</v>
      </c>
      <c r="E46" s="4"/>
      <c r="F46" s="4"/>
    </row>
    <row r="47" spans="1:6" ht="15.75" customHeight="1">
      <c r="A47" s="79" t="s">
        <v>35</v>
      </c>
      <c r="B47" s="75" t="s">
        <v>16</v>
      </c>
      <c r="C47" s="79">
        <v>2050</v>
      </c>
      <c r="D47" s="79">
        <v>2.596545112541361</v>
      </c>
      <c r="E47" s="4"/>
      <c r="F47" s="4"/>
    </row>
    <row r="48" spans="1:6" ht="15.75" customHeight="1">
      <c r="A48" s="79" t="s">
        <v>41</v>
      </c>
      <c r="B48" s="75" t="s">
        <v>16</v>
      </c>
      <c r="C48" s="79">
        <v>2050</v>
      </c>
      <c r="D48" s="79">
        <v>4.0862015023656024</v>
      </c>
      <c r="E48" s="4"/>
      <c r="F48" s="4"/>
    </row>
    <row r="49" spans="1:6" ht="15.75" customHeight="1">
      <c r="A49" s="79" t="s">
        <v>47</v>
      </c>
      <c r="B49" s="75" t="s">
        <v>16</v>
      </c>
      <c r="C49" s="79">
        <v>2050</v>
      </c>
      <c r="D49" s="79">
        <v>2.5567415450868709</v>
      </c>
      <c r="E49" s="4"/>
      <c r="F49" s="4"/>
    </row>
    <row r="50" spans="1:6" ht="15.75" customHeight="1">
      <c r="A50" s="79" t="s">
        <v>53</v>
      </c>
      <c r="B50" s="75" t="s">
        <v>16</v>
      </c>
      <c r="C50" s="79">
        <v>2050</v>
      </c>
      <c r="D50" s="79">
        <v>4.0873453196862979</v>
      </c>
      <c r="E50" s="4"/>
      <c r="F50" s="4"/>
    </row>
    <row r="51" spans="1:6" ht="15.75" customHeight="1">
      <c r="A51" s="63" t="s">
        <v>17</v>
      </c>
      <c r="B51" s="63" t="s">
        <v>99</v>
      </c>
      <c r="C51" s="63">
        <v>2022</v>
      </c>
      <c r="D51" s="63">
        <v>9.6611778442811893</v>
      </c>
      <c r="E51" s="4"/>
      <c r="F51" s="4"/>
    </row>
    <row r="52" spans="1:6" ht="15.75" customHeight="1">
      <c r="A52" s="63" t="s">
        <v>23</v>
      </c>
      <c r="B52" s="63" t="s">
        <v>99</v>
      </c>
      <c r="C52" s="63">
        <v>2022</v>
      </c>
      <c r="D52" s="63">
        <v>2.1007942217430098</v>
      </c>
      <c r="E52" s="4"/>
      <c r="F52" s="4"/>
    </row>
    <row r="53" spans="1:6" ht="15.75" customHeight="1">
      <c r="A53" s="63" t="s">
        <v>29</v>
      </c>
      <c r="B53" s="63" t="s">
        <v>99</v>
      </c>
      <c r="C53" s="63">
        <v>2022</v>
      </c>
      <c r="D53" s="63">
        <v>3.8417765761269198</v>
      </c>
      <c r="E53" s="4"/>
      <c r="F53" s="4"/>
    </row>
    <row r="54" spans="1:6" ht="15.75" customHeight="1">
      <c r="A54" s="63" t="s">
        <v>35</v>
      </c>
      <c r="B54" s="63" t="s">
        <v>99</v>
      </c>
      <c r="C54" s="63">
        <v>2022</v>
      </c>
      <c r="D54" s="63">
        <v>3.22807609817671</v>
      </c>
      <c r="E54" s="4"/>
      <c r="F54" s="4"/>
    </row>
    <row r="55" spans="1:6" ht="15.75" customHeight="1">
      <c r="A55" s="63" t="s">
        <v>41</v>
      </c>
      <c r="B55" s="63" t="s">
        <v>99</v>
      </c>
      <c r="C55" s="63">
        <v>2022</v>
      </c>
      <c r="D55" s="63">
        <v>3.7416037250301599</v>
      </c>
      <c r="E55" s="4"/>
      <c r="F55" s="4"/>
    </row>
    <row r="56" spans="1:6" ht="15.75" customHeight="1">
      <c r="A56" s="63" t="s">
        <v>47</v>
      </c>
      <c r="B56" s="63" t="s">
        <v>99</v>
      </c>
      <c r="C56" s="63">
        <v>2022</v>
      </c>
      <c r="D56" s="63">
        <v>1.9136099567626901</v>
      </c>
      <c r="E56" s="4"/>
      <c r="F56" s="4"/>
    </row>
    <row r="57" spans="1:6" ht="15.75" customHeight="1">
      <c r="A57" s="63" t="s">
        <v>53</v>
      </c>
      <c r="B57" s="63" t="s">
        <v>99</v>
      </c>
      <c r="C57" s="63">
        <v>2022</v>
      </c>
      <c r="D57" s="63">
        <v>3.5410185338793201</v>
      </c>
      <c r="E57" s="4"/>
      <c r="F57" s="4"/>
    </row>
    <row r="58" spans="1:6" ht="15.75" customHeight="1">
      <c r="A58" s="64" t="s">
        <v>17</v>
      </c>
      <c r="B58" s="63" t="s">
        <v>99</v>
      </c>
      <c r="C58" s="63">
        <v>2025</v>
      </c>
      <c r="D58" s="65">
        <v>11.345000000000001</v>
      </c>
      <c r="E58" s="4"/>
      <c r="F58" s="4"/>
    </row>
    <row r="59" spans="1:6" ht="15.75" customHeight="1">
      <c r="A59" s="64" t="s">
        <v>23</v>
      </c>
      <c r="B59" s="63" t="s">
        <v>99</v>
      </c>
      <c r="C59" s="63">
        <v>2025</v>
      </c>
      <c r="D59" s="65">
        <v>2.4670000000000001</v>
      </c>
      <c r="E59" s="4"/>
      <c r="F59" s="4"/>
    </row>
    <row r="60" spans="1:6" ht="15.75" customHeight="1">
      <c r="A60" s="64" t="s">
        <v>29</v>
      </c>
      <c r="B60" s="63" t="s">
        <v>99</v>
      </c>
      <c r="C60" s="63">
        <v>2025</v>
      </c>
      <c r="D60" s="65">
        <v>4.5110000000000001</v>
      </c>
      <c r="E60" s="4"/>
      <c r="F60" s="4"/>
    </row>
    <row r="61" spans="1:6" ht="15.75" customHeight="1">
      <c r="A61" s="64" t="s">
        <v>35</v>
      </c>
      <c r="B61" s="63" t="s">
        <v>99</v>
      </c>
      <c r="C61" s="63">
        <v>2025</v>
      </c>
      <c r="D61" s="65">
        <v>3.7909999999999999</v>
      </c>
      <c r="E61" s="4"/>
      <c r="F61" s="4"/>
    </row>
    <row r="62" spans="1:6" ht="15.75" customHeight="1">
      <c r="A62" s="64" t="s">
        <v>41</v>
      </c>
      <c r="B62" s="63" t="s">
        <v>99</v>
      </c>
      <c r="C62" s="63">
        <v>2025</v>
      </c>
      <c r="D62" s="65">
        <v>4.3940000000000001</v>
      </c>
      <c r="E62" s="4"/>
      <c r="F62" s="4"/>
    </row>
    <row r="63" spans="1:6" ht="15.75" customHeight="1">
      <c r="A63" s="64" t="s">
        <v>47</v>
      </c>
      <c r="B63" s="63" t="s">
        <v>99</v>
      </c>
      <c r="C63" s="63">
        <v>2025</v>
      </c>
      <c r="D63" s="65">
        <v>2.2469999999999999</v>
      </c>
      <c r="E63" s="4"/>
      <c r="F63" s="4"/>
    </row>
    <row r="64" spans="1:6" ht="15.75" customHeight="1">
      <c r="A64" s="64" t="s">
        <v>53</v>
      </c>
      <c r="B64" s="63" t="s">
        <v>99</v>
      </c>
      <c r="C64" s="63">
        <v>2025</v>
      </c>
      <c r="D64" s="65">
        <v>4.1580000000000004</v>
      </c>
      <c r="E64" s="4"/>
      <c r="F64" s="4"/>
    </row>
    <row r="65" spans="1:6" ht="15.75" customHeight="1">
      <c r="A65" s="64" t="s">
        <v>17</v>
      </c>
      <c r="B65" s="63" t="s">
        <v>99</v>
      </c>
      <c r="C65" s="63">
        <v>2030</v>
      </c>
      <c r="D65" s="65">
        <v>14.827</v>
      </c>
      <c r="E65" s="4"/>
      <c r="F65" s="4"/>
    </row>
    <row r="66" spans="1:6" ht="15.75" customHeight="1">
      <c r="A66" s="64" t="s">
        <v>23</v>
      </c>
      <c r="B66" s="63" t="s">
        <v>99</v>
      </c>
      <c r="C66" s="63">
        <v>2030</v>
      </c>
      <c r="D66" s="65">
        <v>3.2240000000000002</v>
      </c>
      <c r="E66" s="4"/>
      <c r="F66" s="4"/>
    </row>
    <row r="67" spans="1:6" ht="15.75" customHeight="1">
      <c r="A67" s="64" t="s">
        <v>29</v>
      </c>
      <c r="B67" s="63" t="s">
        <v>99</v>
      </c>
      <c r="C67" s="63">
        <v>2030</v>
      </c>
      <c r="D67" s="65">
        <v>5.8959999999999999</v>
      </c>
      <c r="E67" s="4"/>
      <c r="F67" s="4"/>
    </row>
    <row r="68" spans="1:6" ht="15.75" customHeight="1">
      <c r="A68" s="64" t="s">
        <v>35</v>
      </c>
      <c r="B68" s="63" t="s">
        <v>99</v>
      </c>
      <c r="C68" s="63">
        <v>2030</v>
      </c>
      <c r="D68" s="65">
        <v>4.9539999999999997</v>
      </c>
      <c r="E68" s="4"/>
      <c r="F68" s="4"/>
    </row>
    <row r="69" spans="1:6" ht="15.75" customHeight="1">
      <c r="A69" s="64" t="s">
        <v>41</v>
      </c>
      <c r="B69" s="63" t="s">
        <v>99</v>
      </c>
      <c r="C69" s="63">
        <v>2030</v>
      </c>
      <c r="D69" s="65">
        <v>5.742</v>
      </c>
      <c r="E69" s="4"/>
      <c r="F69" s="4"/>
    </row>
    <row r="70" spans="1:6" ht="15.75" customHeight="1">
      <c r="A70" s="64" t="s">
        <v>47</v>
      </c>
      <c r="B70" s="63" t="s">
        <v>99</v>
      </c>
      <c r="C70" s="63">
        <v>2030</v>
      </c>
      <c r="D70" s="65">
        <v>2.9369999999999998</v>
      </c>
      <c r="E70" s="4"/>
      <c r="F70" s="4"/>
    </row>
    <row r="71" spans="1:6" ht="15.75" customHeight="1">
      <c r="A71" s="64" t="s">
        <v>53</v>
      </c>
      <c r="B71" s="63" t="s">
        <v>99</v>
      </c>
      <c r="C71" s="63">
        <v>2030</v>
      </c>
      <c r="D71" s="65">
        <v>5.4340000000000002</v>
      </c>
      <c r="E71" s="4"/>
      <c r="F71" s="4"/>
    </row>
    <row r="72" spans="1:6" ht="15.75" customHeight="1">
      <c r="A72" s="64" t="s">
        <v>17</v>
      </c>
      <c r="B72" s="63" t="s">
        <v>99</v>
      </c>
      <c r="C72" s="63">
        <v>2035</v>
      </c>
      <c r="D72" s="65">
        <v>19.378</v>
      </c>
      <c r="E72" s="4"/>
      <c r="F72" s="4"/>
    </row>
    <row r="73" spans="1:6" ht="15.75" customHeight="1">
      <c r="A73" s="64" t="s">
        <v>23</v>
      </c>
      <c r="B73" s="63" t="s">
        <v>99</v>
      </c>
      <c r="C73" s="63">
        <v>2035</v>
      </c>
      <c r="D73" s="65">
        <v>4.2140000000000004</v>
      </c>
      <c r="E73" s="4"/>
      <c r="F73" s="4"/>
    </row>
    <row r="74" spans="1:6" ht="15.75" customHeight="1">
      <c r="A74" s="64" t="s">
        <v>29</v>
      </c>
      <c r="B74" s="63" t="s">
        <v>99</v>
      </c>
      <c r="C74" s="63">
        <v>2035</v>
      </c>
      <c r="D74" s="65">
        <v>7.7060000000000004</v>
      </c>
      <c r="E74" s="4"/>
      <c r="F74" s="4"/>
    </row>
    <row r="75" spans="1:6" ht="15.75" customHeight="1">
      <c r="A75" s="64" t="s">
        <v>35</v>
      </c>
      <c r="B75" s="63" t="s">
        <v>99</v>
      </c>
      <c r="C75" s="63">
        <v>2035</v>
      </c>
      <c r="D75" s="65">
        <v>6.4749999999999996</v>
      </c>
      <c r="E75" s="4"/>
      <c r="F75" s="4"/>
    </row>
    <row r="76" spans="1:6" ht="15.75" customHeight="1">
      <c r="A76" s="64" t="s">
        <v>41</v>
      </c>
      <c r="B76" s="63" t="s">
        <v>99</v>
      </c>
      <c r="C76" s="63">
        <v>2035</v>
      </c>
      <c r="D76" s="65">
        <v>7.5049999999999999</v>
      </c>
      <c r="E76" s="4"/>
      <c r="F76" s="4"/>
    </row>
    <row r="77" spans="1:6" ht="15.75" customHeight="1">
      <c r="A77" s="64" t="s">
        <v>47</v>
      </c>
      <c r="B77" s="63" t="s">
        <v>99</v>
      </c>
      <c r="C77" s="63">
        <v>2035</v>
      </c>
      <c r="D77" s="65">
        <v>3.8380000000000001</v>
      </c>
      <c r="E77" s="4"/>
      <c r="F77" s="4"/>
    </row>
    <row r="78" spans="1:6" ht="15.75" customHeight="1">
      <c r="A78" s="64" t="s">
        <v>53</v>
      </c>
      <c r="B78" s="63" t="s">
        <v>99</v>
      </c>
      <c r="C78" s="63">
        <v>2035</v>
      </c>
      <c r="D78" s="65">
        <v>7.1020000000000003</v>
      </c>
      <c r="E78" s="4"/>
      <c r="F78" s="4"/>
    </row>
    <row r="79" spans="1:6" ht="15.75" customHeight="1">
      <c r="A79" s="64" t="s">
        <v>17</v>
      </c>
      <c r="B79" s="63" t="s">
        <v>99</v>
      </c>
      <c r="C79" s="63">
        <v>2040</v>
      </c>
      <c r="D79" s="65">
        <v>25.326000000000001</v>
      </c>
      <c r="E79" s="4"/>
      <c r="F79" s="4"/>
    </row>
    <row r="80" spans="1:6" ht="15.75" customHeight="1">
      <c r="A80" s="64" t="s">
        <v>23</v>
      </c>
      <c r="B80" s="63" t="s">
        <v>99</v>
      </c>
      <c r="C80" s="63">
        <v>2040</v>
      </c>
      <c r="D80" s="65">
        <v>5.5069999999999997</v>
      </c>
      <c r="E80" s="4"/>
      <c r="F80" s="4"/>
    </row>
    <row r="81" spans="1:6" ht="15.75" customHeight="1">
      <c r="A81" s="64" t="s">
        <v>29</v>
      </c>
      <c r="B81" s="63" t="s">
        <v>99</v>
      </c>
      <c r="C81" s="63">
        <v>2040</v>
      </c>
      <c r="D81" s="65">
        <v>10.071</v>
      </c>
      <c r="E81" s="4"/>
      <c r="F81" s="4"/>
    </row>
    <row r="82" spans="1:6" ht="15.75" customHeight="1">
      <c r="A82" s="64" t="s">
        <v>35</v>
      </c>
      <c r="B82" s="63" t="s">
        <v>99</v>
      </c>
      <c r="C82" s="63">
        <v>2040</v>
      </c>
      <c r="D82" s="65">
        <v>8.4619999999999997</v>
      </c>
      <c r="E82" s="4"/>
      <c r="F82" s="4"/>
    </row>
    <row r="83" spans="1:6" ht="15.75" customHeight="1">
      <c r="A83" s="64" t="s">
        <v>41</v>
      </c>
      <c r="B83" s="63" t="s">
        <v>99</v>
      </c>
      <c r="C83" s="63">
        <v>2040</v>
      </c>
      <c r="D83" s="65">
        <v>9.8079999999999998</v>
      </c>
      <c r="E83" s="4"/>
      <c r="F83" s="4"/>
    </row>
    <row r="84" spans="1:6" ht="15.75" customHeight="1">
      <c r="A84" s="64" t="s">
        <v>47</v>
      </c>
      <c r="B84" s="63" t="s">
        <v>99</v>
      </c>
      <c r="C84" s="63">
        <v>2040</v>
      </c>
      <c r="D84" s="65">
        <v>5.016</v>
      </c>
      <c r="E84" s="4"/>
      <c r="F84" s="4"/>
    </row>
    <row r="85" spans="1:6" ht="15.75" customHeight="1">
      <c r="A85" s="64" t="s">
        <v>53</v>
      </c>
      <c r="B85" s="63" t="s">
        <v>99</v>
      </c>
      <c r="C85" s="63">
        <v>2040</v>
      </c>
      <c r="D85" s="65">
        <v>9.2829999999999995</v>
      </c>
      <c r="E85" s="4"/>
      <c r="F85" s="4"/>
    </row>
    <row r="86" spans="1:6" ht="15.75" customHeight="1">
      <c r="A86" s="64" t="s">
        <v>17</v>
      </c>
      <c r="B86" s="63" t="s">
        <v>99</v>
      </c>
      <c r="C86" s="63">
        <v>2045</v>
      </c>
      <c r="D86" s="65">
        <v>33.100999999999999</v>
      </c>
      <c r="E86" s="4"/>
      <c r="F86" s="4"/>
    </row>
    <row r="87" spans="1:6" ht="15.75" customHeight="1">
      <c r="A87" s="64" t="s">
        <v>23</v>
      </c>
      <c r="B87" s="63" t="s">
        <v>99</v>
      </c>
      <c r="C87" s="63">
        <v>2045</v>
      </c>
      <c r="D87" s="65">
        <v>7.1980000000000004</v>
      </c>
      <c r="E87" s="4"/>
      <c r="F87" s="4"/>
    </row>
    <row r="88" spans="1:6" ht="15.75" customHeight="1">
      <c r="A88" s="64" t="s">
        <v>29</v>
      </c>
      <c r="B88" s="63" t="s">
        <v>99</v>
      </c>
      <c r="C88" s="63">
        <v>2045</v>
      </c>
      <c r="D88" s="65">
        <v>13.163</v>
      </c>
      <c r="E88" s="4"/>
      <c r="F88" s="4"/>
    </row>
    <row r="89" spans="1:6" ht="15.75" customHeight="1">
      <c r="A89" s="64" t="s">
        <v>35</v>
      </c>
      <c r="B89" s="63" t="s">
        <v>99</v>
      </c>
      <c r="C89" s="63">
        <v>2045</v>
      </c>
      <c r="D89" s="65">
        <v>11.06</v>
      </c>
      <c r="E89" s="4"/>
      <c r="F89" s="4"/>
    </row>
    <row r="90" spans="1:6" ht="15.75" customHeight="1">
      <c r="A90" s="64" t="s">
        <v>41</v>
      </c>
      <c r="B90" s="63" t="s">
        <v>99</v>
      </c>
      <c r="C90" s="63">
        <v>2045</v>
      </c>
      <c r="D90" s="65">
        <v>12.819000000000001</v>
      </c>
      <c r="E90" s="4"/>
      <c r="F90" s="4"/>
    </row>
    <row r="91" spans="1:6" ht="15.75" customHeight="1">
      <c r="A91" s="64" t="s">
        <v>47</v>
      </c>
      <c r="B91" s="63" t="s">
        <v>99</v>
      </c>
      <c r="C91" s="63">
        <v>2045</v>
      </c>
      <c r="D91" s="65">
        <v>6.556</v>
      </c>
      <c r="E91" s="4"/>
      <c r="F91" s="4"/>
    </row>
    <row r="92" spans="1:6" ht="15.75" customHeight="1">
      <c r="A92" s="64" t="s">
        <v>53</v>
      </c>
      <c r="B92" s="63" t="s">
        <v>99</v>
      </c>
      <c r="C92" s="63">
        <v>2045</v>
      </c>
      <c r="D92" s="65">
        <v>12.132</v>
      </c>
      <c r="E92" s="4"/>
      <c r="F92" s="4"/>
    </row>
    <row r="93" spans="1:6" ht="15.75" customHeight="1">
      <c r="A93" s="64" t="s">
        <v>17</v>
      </c>
      <c r="B93" s="63" t="s">
        <v>99</v>
      </c>
      <c r="C93" s="63">
        <v>2050</v>
      </c>
      <c r="D93" s="65">
        <v>43.261000000000003</v>
      </c>
      <c r="E93" s="4"/>
      <c r="F93" s="4"/>
    </row>
    <row r="94" spans="1:6" ht="15.75" customHeight="1">
      <c r="A94" s="64" t="s">
        <v>23</v>
      </c>
      <c r="B94" s="63" t="s">
        <v>99</v>
      </c>
      <c r="C94" s="63">
        <v>2050</v>
      </c>
      <c r="D94" s="65">
        <v>9.407</v>
      </c>
      <c r="E94" s="4"/>
      <c r="F94" s="4"/>
    </row>
    <row r="95" spans="1:6" ht="15.75" customHeight="1">
      <c r="A95" s="64" t="s">
        <v>29</v>
      </c>
      <c r="B95" s="63" t="s">
        <v>99</v>
      </c>
      <c r="C95" s="63">
        <v>2050</v>
      </c>
      <c r="D95" s="65">
        <v>17.202999999999999</v>
      </c>
      <c r="E95" s="4"/>
      <c r="F95" s="4"/>
    </row>
    <row r="96" spans="1:6" ht="15.75" customHeight="1">
      <c r="A96" s="64" t="s">
        <v>35</v>
      </c>
      <c r="B96" s="63" t="s">
        <v>99</v>
      </c>
      <c r="C96" s="63">
        <v>2050</v>
      </c>
      <c r="D96" s="65">
        <v>14.455</v>
      </c>
      <c r="E96" s="4"/>
      <c r="F96" s="4"/>
    </row>
    <row r="97" spans="1:6" ht="15.75" customHeight="1">
      <c r="A97" s="64" t="s">
        <v>41</v>
      </c>
      <c r="B97" s="63" t="s">
        <v>99</v>
      </c>
      <c r="C97" s="63">
        <v>2050</v>
      </c>
      <c r="D97" s="65">
        <v>16.754000000000001</v>
      </c>
      <c r="E97" s="4"/>
      <c r="F97" s="4"/>
    </row>
    <row r="98" spans="1:6" ht="15.75" customHeight="1">
      <c r="A98" s="64" t="s">
        <v>47</v>
      </c>
      <c r="B98" s="63" t="s">
        <v>99</v>
      </c>
      <c r="C98" s="63">
        <v>2050</v>
      </c>
      <c r="D98" s="65">
        <v>8.5690000000000008</v>
      </c>
      <c r="E98" s="4"/>
      <c r="F98" s="4"/>
    </row>
    <row r="99" spans="1:6" ht="15.75" customHeight="1">
      <c r="A99" s="64" t="s">
        <v>53</v>
      </c>
      <c r="B99" s="63" t="s">
        <v>99</v>
      </c>
      <c r="C99" s="63">
        <v>2050</v>
      </c>
      <c r="D99" s="65">
        <v>15.856</v>
      </c>
      <c r="E99" s="4"/>
      <c r="F99" s="4"/>
    </row>
    <row r="100" spans="1:6" ht="15.75" customHeight="1">
      <c r="A100" s="66" t="s">
        <v>17</v>
      </c>
      <c r="B100" s="66" t="s">
        <v>97</v>
      </c>
      <c r="C100" s="66">
        <v>2022</v>
      </c>
      <c r="D100" s="66">
        <v>1.47306466351725</v>
      </c>
      <c r="E100" s="4"/>
      <c r="F100" s="4"/>
    </row>
    <row r="101" spans="1:6" ht="15.75" customHeight="1">
      <c r="A101" s="66" t="s">
        <v>23</v>
      </c>
      <c r="B101" s="66" t="s">
        <v>97</v>
      </c>
      <c r="C101" s="66">
        <v>2022</v>
      </c>
      <c r="D101" s="66">
        <v>0.438297696742244</v>
      </c>
      <c r="E101" s="4"/>
      <c r="F101" s="4"/>
    </row>
    <row r="102" spans="1:6" ht="15.75" customHeight="1">
      <c r="A102" s="66" t="s">
        <v>29</v>
      </c>
      <c r="B102" s="66" t="s">
        <v>97</v>
      </c>
      <c r="C102" s="66">
        <v>2022</v>
      </c>
      <c r="D102" s="66">
        <v>0.21550921683881899</v>
      </c>
      <c r="E102" s="4"/>
      <c r="F102" s="4"/>
    </row>
    <row r="103" spans="1:6" ht="15.75" customHeight="1">
      <c r="A103" s="66" t="s">
        <v>35</v>
      </c>
      <c r="B103" s="66" t="s">
        <v>97</v>
      </c>
      <c r="C103" s="66">
        <v>2022</v>
      </c>
      <c r="D103" s="66">
        <v>0.34388242753482101</v>
      </c>
      <c r="E103" s="4"/>
      <c r="F103" s="4"/>
    </row>
    <row r="104" spans="1:6" ht="15.75" customHeight="1">
      <c r="A104" s="66" t="s">
        <v>41</v>
      </c>
      <c r="B104" s="66" t="s">
        <v>97</v>
      </c>
      <c r="C104" s="66">
        <v>2022</v>
      </c>
      <c r="D104" s="66">
        <v>0.428508342965705</v>
      </c>
      <c r="E104" s="4"/>
      <c r="F104" s="4"/>
    </row>
    <row r="105" spans="1:6" ht="15.75" customHeight="1">
      <c r="A105" s="66" t="s">
        <v>47</v>
      </c>
      <c r="B105" s="66" t="s">
        <v>97</v>
      </c>
      <c r="C105" s="66">
        <v>2022</v>
      </c>
      <c r="D105" s="66">
        <v>0.20582743837850601</v>
      </c>
      <c r="E105" s="4"/>
      <c r="F105" s="4"/>
    </row>
    <row r="106" spans="1:6" ht="15.75" customHeight="1">
      <c r="A106" s="66" t="s">
        <v>53</v>
      </c>
      <c r="B106" s="66" t="s">
        <v>97</v>
      </c>
      <c r="C106" s="66">
        <v>2022</v>
      </c>
      <c r="D106" s="66">
        <v>0.48337175424081202</v>
      </c>
      <c r="E106" s="4"/>
      <c r="F106" s="4"/>
    </row>
    <row r="107" spans="1:6" ht="15.75" customHeight="1">
      <c r="A107" s="66" t="s">
        <v>17</v>
      </c>
      <c r="B107" s="66" t="s">
        <v>97</v>
      </c>
      <c r="C107" s="66">
        <v>2025</v>
      </c>
      <c r="D107" s="67">
        <v>1.7053</v>
      </c>
      <c r="E107" s="4"/>
      <c r="F107" s="4"/>
    </row>
    <row r="108" spans="1:6" ht="15.75" customHeight="1">
      <c r="A108" s="66" t="s">
        <v>23</v>
      </c>
      <c r="B108" s="66" t="s">
        <v>97</v>
      </c>
      <c r="C108" s="66">
        <v>2025</v>
      </c>
      <c r="D108" s="67">
        <v>0.50739999999999996</v>
      </c>
      <c r="E108" s="4"/>
      <c r="F108" s="4"/>
    </row>
    <row r="109" spans="1:6" ht="15.75" customHeight="1">
      <c r="A109" s="66" t="s">
        <v>29</v>
      </c>
      <c r="B109" s="66" t="s">
        <v>97</v>
      </c>
      <c r="C109" s="66">
        <v>2025</v>
      </c>
      <c r="D109" s="67">
        <v>0.2495</v>
      </c>
      <c r="E109" s="4"/>
      <c r="F109" s="4"/>
    </row>
    <row r="110" spans="1:6" ht="15.75" customHeight="1">
      <c r="A110" s="66" t="s">
        <v>35</v>
      </c>
      <c r="B110" s="66" t="s">
        <v>97</v>
      </c>
      <c r="C110" s="66">
        <v>2025</v>
      </c>
      <c r="D110" s="67">
        <v>0.39810000000000001</v>
      </c>
      <c r="E110" s="4"/>
      <c r="F110" s="4"/>
    </row>
    <row r="111" spans="1:6" ht="15.75" customHeight="1">
      <c r="A111" s="66" t="s">
        <v>41</v>
      </c>
      <c r="B111" s="66" t="s">
        <v>97</v>
      </c>
      <c r="C111" s="66">
        <v>2025</v>
      </c>
      <c r="D111" s="67">
        <v>0.49609999999999999</v>
      </c>
      <c r="E111" s="4"/>
      <c r="F111" s="4"/>
    </row>
    <row r="112" spans="1:6" ht="15.75" customHeight="1">
      <c r="A112" s="66" t="s">
        <v>47</v>
      </c>
      <c r="B112" s="66" t="s">
        <v>97</v>
      </c>
      <c r="C112" s="66">
        <v>2025</v>
      </c>
      <c r="D112" s="67">
        <v>0.23830000000000001</v>
      </c>
      <c r="E112" s="4"/>
      <c r="F112" s="4"/>
    </row>
    <row r="113" spans="1:6" ht="15.75" customHeight="1">
      <c r="A113" s="66" t="s">
        <v>53</v>
      </c>
      <c r="B113" s="66" t="s">
        <v>97</v>
      </c>
      <c r="C113" s="66">
        <v>2025</v>
      </c>
      <c r="D113" s="67">
        <v>0.55959999999999999</v>
      </c>
      <c r="E113" s="4"/>
      <c r="F113" s="4"/>
    </row>
    <row r="114" spans="1:6" ht="15.75" customHeight="1">
      <c r="A114" s="66" t="s">
        <v>17</v>
      </c>
      <c r="B114" s="66" t="s">
        <v>97</v>
      </c>
      <c r="C114" s="66">
        <v>2030</v>
      </c>
      <c r="D114" s="67">
        <v>2.1764000000000001</v>
      </c>
      <c r="E114" s="4"/>
      <c r="F114" s="4"/>
    </row>
    <row r="115" spans="1:6" ht="15.75" customHeight="1">
      <c r="A115" s="66" t="s">
        <v>23</v>
      </c>
      <c r="B115" s="66" t="s">
        <v>97</v>
      </c>
      <c r="C115" s="66">
        <v>2030</v>
      </c>
      <c r="D115" s="67">
        <v>0.64759999999999995</v>
      </c>
      <c r="E115" s="4"/>
      <c r="F115" s="4"/>
    </row>
    <row r="116" spans="1:6" ht="15.75" customHeight="1">
      <c r="A116" s="66" t="s">
        <v>29</v>
      </c>
      <c r="B116" s="66" t="s">
        <v>97</v>
      </c>
      <c r="C116" s="66">
        <v>2030</v>
      </c>
      <c r="D116" s="67">
        <v>0.31840000000000002</v>
      </c>
      <c r="E116" s="4"/>
      <c r="F116" s="4"/>
    </row>
    <row r="117" spans="1:6" ht="15.75" customHeight="1">
      <c r="A117" s="66" t="s">
        <v>35</v>
      </c>
      <c r="B117" s="66" t="s">
        <v>97</v>
      </c>
      <c r="C117" s="66">
        <v>2030</v>
      </c>
      <c r="D117" s="67">
        <v>0.5081</v>
      </c>
      <c r="E117" s="4"/>
      <c r="F117" s="4"/>
    </row>
    <row r="118" spans="1:6" ht="15.75" customHeight="1">
      <c r="A118" s="66" t="s">
        <v>41</v>
      </c>
      <c r="B118" s="66" t="s">
        <v>97</v>
      </c>
      <c r="C118" s="66">
        <v>2030</v>
      </c>
      <c r="D118" s="67">
        <v>0.6331</v>
      </c>
      <c r="E118" s="4"/>
      <c r="F118" s="4"/>
    </row>
    <row r="119" spans="1:6" ht="15.75" customHeight="1">
      <c r="A119" s="66" t="s">
        <v>47</v>
      </c>
      <c r="B119" s="66" t="s">
        <v>97</v>
      </c>
      <c r="C119" s="66">
        <v>2030</v>
      </c>
      <c r="D119" s="67">
        <v>0.30409999999999998</v>
      </c>
      <c r="E119" s="4"/>
      <c r="F119" s="4"/>
    </row>
    <row r="120" spans="1:6" ht="15.75" customHeight="1">
      <c r="A120" s="66" t="s">
        <v>53</v>
      </c>
      <c r="B120" s="66" t="s">
        <v>97</v>
      </c>
      <c r="C120" s="66">
        <v>2030</v>
      </c>
      <c r="D120" s="67">
        <v>0.71419999999999995</v>
      </c>
      <c r="E120" s="4"/>
      <c r="F120" s="4"/>
    </row>
    <row r="121" spans="1:6" ht="15.75" customHeight="1">
      <c r="A121" s="66" t="s">
        <v>17</v>
      </c>
      <c r="B121" s="66" t="s">
        <v>97</v>
      </c>
      <c r="C121" s="66">
        <v>2035</v>
      </c>
      <c r="D121" s="67">
        <v>2.7776999999999998</v>
      </c>
      <c r="E121" s="4"/>
      <c r="F121" s="4"/>
    </row>
    <row r="122" spans="1:6" ht="15.75" customHeight="1">
      <c r="A122" s="66" t="s">
        <v>23</v>
      </c>
      <c r="B122" s="66" t="s">
        <v>97</v>
      </c>
      <c r="C122" s="66">
        <v>2035</v>
      </c>
      <c r="D122" s="67">
        <v>0.82650000000000001</v>
      </c>
      <c r="E122" s="4"/>
      <c r="F122" s="4"/>
    </row>
    <row r="123" spans="1:6" ht="15.75" customHeight="1">
      <c r="A123" s="66" t="s">
        <v>29</v>
      </c>
      <c r="B123" s="66" t="s">
        <v>97</v>
      </c>
      <c r="C123" s="66">
        <v>2035</v>
      </c>
      <c r="D123" s="67">
        <v>0.40639999999999998</v>
      </c>
      <c r="E123" s="4"/>
      <c r="F123" s="4"/>
    </row>
    <row r="124" spans="1:6" ht="15.75" customHeight="1">
      <c r="A124" s="66" t="s">
        <v>35</v>
      </c>
      <c r="B124" s="66" t="s">
        <v>97</v>
      </c>
      <c r="C124" s="66">
        <v>2035</v>
      </c>
      <c r="D124" s="67">
        <v>0.64839999999999998</v>
      </c>
      <c r="E124" s="4"/>
      <c r="F124" s="4"/>
    </row>
    <row r="125" spans="1:6" ht="15.75" customHeight="1">
      <c r="A125" s="66" t="s">
        <v>41</v>
      </c>
      <c r="B125" s="66" t="s">
        <v>97</v>
      </c>
      <c r="C125" s="66">
        <v>2035</v>
      </c>
      <c r="D125" s="67">
        <v>0.80800000000000005</v>
      </c>
      <c r="E125" s="4"/>
      <c r="F125" s="4"/>
    </row>
    <row r="126" spans="1:6" ht="15.75" customHeight="1">
      <c r="A126" s="66" t="s">
        <v>47</v>
      </c>
      <c r="B126" s="66" t="s">
        <v>97</v>
      </c>
      <c r="C126" s="66">
        <v>2035</v>
      </c>
      <c r="D126" s="67">
        <v>0.3881</v>
      </c>
      <c r="E126" s="4"/>
      <c r="F126" s="4"/>
    </row>
    <row r="127" spans="1:6" ht="15.75" customHeight="1">
      <c r="A127" s="66" t="s">
        <v>53</v>
      </c>
      <c r="B127" s="66" t="s">
        <v>97</v>
      </c>
      <c r="C127" s="66">
        <v>2035</v>
      </c>
      <c r="D127" s="67">
        <v>0.91149999999999998</v>
      </c>
      <c r="E127" s="4"/>
      <c r="F127" s="4"/>
    </row>
    <row r="128" spans="1:6" ht="15.75" customHeight="1">
      <c r="A128" s="66" t="s">
        <v>17</v>
      </c>
      <c r="B128" s="66" t="s">
        <v>97</v>
      </c>
      <c r="C128" s="66">
        <v>2040</v>
      </c>
      <c r="D128" s="67">
        <v>3.5451000000000001</v>
      </c>
      <c r="E128" s="4"/>
      <c r="F128" s="4"/>
    </row>
    <row r="129" spans="1:6" ht="15.75" customHeight="1">
      <c r="A129" s="66" t="s">
        <v>23</v>
      </c>
      <c r="B129" s="66" t="s">
        <v>97</v>
      </c>
      <c r="C129" s="66">
        <v>2040</v>
      </c>
      <c r="D129" s="67">
        <v>1.0548</v>
      </c>
      <c r="E129" s="4"/>
      <c r="F129" s="4"/>
    </row>
    <row r="130" spans="1:6" ht="15.75" customHeight="1">
      <c r="A130" s="66" t="s">
        <v>29</v>
      </c>
      <c r="B130" s="66" t="s">
        <v>97</v>
      </c>
      <c r="C130" s="66">
        <v>2040</v>
      </c>
      <c r="D130" s="67">
        <v>0.51859999999999995</v>
      </c>
      <c r="E130" s="4"/>
      <c r="F130" s="4"/>
    </row>
    <row r="131" spans="1:6" ht="15.75" customHeight="1">
      <c r="A131" s="66" t="s">
        <v>35</v>
      </c>
      <c r="B131" s="66" t="s">
        <v>97</v>
      </c>
      <c r="C131" s="66">
        <v>2040</v>
      </c>
      <c r="D131" s="67">
        <v>0.8276</v>
      </c>
      <c r="E131" s="4"/>
      <c r="F131" s="4"/>
    </row>
    <row r="132" spans="1:6" ht="15.75" customHeight="1">
      <c r="A132" s="66" t="s">
        <v>41</v>
      </c>
      <c r="B132" s="66" t="s">
        <v>97</v>
      </c>
      <c r="C132" s="66">
        <v>2040</v>
      </c>
      <c r="D132" s="67">
        <v>1.0313000000000001</v>
      </c>
      <c r="E132" s="4"/>
      <c r="F132" s="4"/>
    </row>
    <row r="133" spans="1:6" ht="15.75" customHeight="1">
      <c r="A133" s="66" t="s">
        <v>47</v>
      </c>
      <c r="B133" s="66" t="s">
        <v>97</v>
      </c>
      <c r="C133" s="66">
        <v>2040</v>
      </c>
      <c r="D133" s="67">
        <v>0.49530000000000002</v>
      </c>
      <c r="E133" s="4"/>
      <c r="F133" s="4"/>
    </row>
    <row r="134" spans="1:6" ht="15.75" customHeight="1">
      <c r="A134" s="66" t="s">
        <v>53</v>
      </c>
      <c r="B134" s="66" t="s">
        <v>97</v>
      </c>
      <c r="C134" s="66">
        <v>2040</v>
      </c>
      <c r="D134" s="67">
        <v>1.1633</v>
      </c>
      <c r="E134" s="4"/>
      <c r="F134" s="4"/>
    </row>
    <row r="135" spans="1:6" ht="15.75" customHeight="1">
      <c r="A135" s="66" t="s">
        <v>17</v>
      </c>
      <c r="B135" s="66" t="s">
        <v>97</v>
      </c>
      <c r="C135" s="66">
        <v>2045</v>
      </c>
      <c r="D135" s="67">
        <v>4.5246000000000004</v>
      </c>
      <c r="F135" s="4"/>
    </row>
    <row r="136" spans="1:6" ht="15.75" customHeight="1">
      <c r="A136" s="66" t="s">
        <v>23</v>
      </c>
      <c r="B136" s="66" t="s">
        <v>97</v>
      </c>
      <c r="C136" s="66">
        <v>2045</v>
      </c>
      <c r="D136" s="67">
        <v>1.3462000000000001</v>
      </c>
      <c r="F136" s="4"/>
    </row>
    <row r="137" spans="1:6" ht="15.75" customHeight="1">
      <c r="A137" s="66" t="s">
        <v>29</v>
      </c>
      <c r="B137" s="66" t="s">
        <v>97</v>
      </c>
      <c r="C137" s="66">
        <v>2045</v>
      </c>
      <c r="D137" s="67">
        <v>0.66190000000000004</v>
      </c>
      <c r="F137" s="4"/>
    </row>
    <row r="138" spans="1:6" ht="15.75" customHeight="1">
      <c r="A138" s="66" t="s">
        <v>35</v>
      </c>
      <c r="B138" s="66" t="s">
        <v>97</v>
      </c>
      <c r="C138" s="66">
        <v>2045</v>
      </c>
      <c r="D138" s="67">
        <v>1.0562</v>
      </c>
      <c r="F138" s="4"/>
    </row>
    <row r="139" spans="1:6" ht="15.75" customHeight="1">
      <c r="A139" s="66" t="s">
        <v>41</v>
      </c>
      <c r="B139" s="66" t="s">
        <v>97</v>
      </c>
      <c r="C139" s="66">
        <v>2045</v>
      </c>
      <c r="D139" s="67">
        <v>1.3162</v>
      </c>
      <c r="F139" s="4"/>
    </row>
    <row r="140" spans="1:6" ht="15.75" customHeight="1">
      <c r="A140" s="66" t="s">
        <v>47</v>
      </c>
      <c r="B140" s="66" t="s">
        <v>97</v>
      </c>
      <c r="C140" s="66">
        <v>2045</v>
      </c>
      <c r="D140" s="67">
        <v>0.63219999999999998</v>
      </c>
      <c r="F140" s="4"/>
    </row>
    <row r="141" spans="1:6" ht="15.75" customHeight="1">
      <c r="A141" s="66" t="s">
        <v>53</v>
      </c>
      <c r="B141" s="66" t="s">
        <v>97</v>
      </c>
      <c r="C141" s="66">
        <v>2045</v>
      </c>
      <c r="D141" s="67">
        <v>1.4846999999999999</v>
      </c>
      <c r="F141" s="4"/>
    </row>
    <row r="142" spans="1:6" ht="15.75" customHeight="1">
      <c r="A142" s="66" t="s">
        <v>17</v>
      </c>
      <c r="B142" s="66" t="s">
        <v>97</v>
      </c>
      <c r="C142" s="68">
        <v>2050</v>
      </c>
      <c r="D142" s="67">
        <v>5.7746000000000004</v>
      </c>
      <c r="F142" s="4"/>
    </row>
    <row r="143" spans="1:6" ht="15.75" customHeight="1">
      <c r="A143" s="66" t="s">
        <v>23</v>
      </c>
      <c r="B143" s="66" t="s">
        <v>97</v>
      </c>
      <c r="C143" s="68">
        <v>2050</v>
      </c>
      <c r="D143" s="67">
        <v>1.7181999999999999</v>
      </c>
      <c r="F143" s="4"/>
    </row>
    <row r="144" spans="1:6" ht="15.75" customHeight="1">
      <c r="A144" s="66" t="s">
        <v>29</v>
      </c>
      <c r="B144" s="66" t="s">
        <v>97</v>
      </c>
      <c r="C144" s="68">
        <v>2050</v>
      </c>
      <c r="D144" s="67">
        <v>0.8448</v>
      </c>
      <c r="F144" s="4"/>
    </row>
    <row r="145" spans="1:6" ht="15.75" customHeight="1">
      <c r="A145" s="66" t="s">
        <v>35</v>
      </c>
      <c r="B145" s="66" t="s">
        <v>97</v>
      </c>
      <c r="C145" s="68">
        <v>2050</v>
      </c>
      <c r="D145" s="67">
        <v>1.3481000000000001</v>
      </c>
      <c r="F145" s="4"/>
    </row>
    <row r="146" spans="1:6" ht="15.75" customHeight="1">
      <c r="A146" s="66" t="s">
        <v>41</v>
      </c>
      <c r="B146" s="66" t="s">
        <v>97</v>
      </c>
      <c r="C146" s="68">
        <v>2050</v>
      </c>
      <c r="D146" s="67">
        <v>1.6798</v>
      </c>
      <c r="F146" s="4"/>
    </row>
    <row r="147" spans="1:6" ht="15.75" customHeight="1">
      <c r="A147" s="66" t="s">
        <v>47</v>
      </c>
      <c r="B147" s="66" t="s">
        <v>97</v>
      </c>
      <c r="C147" s="68">
        <v>2050</v>
      </c>
      <c r="D147" s="67">
        <v>0.80689999999999995</v>
      </c>
      <c r="F147" s="4"/>
    </row>
    <row r="148" spans="1:6" ht="15.75" customHeight="1">
      <c r="A148" s="66" t="s">
        <v>53</v>
      </c>
      <c r="B148" s="66" t="s">
        <v>97</v>
      </c>
      <c r="C148" s="68">
        <v>2050</v>
      </c>
      <c r="D148" s="67">
        <v>1.8949</v>
      </c>
      <c r="F148" s="4"/>
    </row>
    <row r="149" spans="1:6" ht="15.75" customHeight="1">
      <c r="A149" s="80" t="s">
        <v>17</v>
      </c>
      <c r="B149" s="80" t="s">
        <v>105</v>
      </c>
      <c r="C149" s="80">
        <v>2022</v>
      </c>
      <c r="D149" s="81">
        <v>2.0500000000000003</v>
      </c>
    </row>
    <row r="150" spans="1:6" ht="15.75" customHeight="1">
      <c r="A150" s="80" t="s">
        <v>17</v>
      </c>
      <c r="B150" s="80" t="s">
        <v>107</v>
      </c>
      <c r="C150" s="80">
        <v>2022</v>
      </c>
      <c r="D150" s="81">
        <v>4.55</v>
      </c>
    </row>
    <row r="151" spans="1:6" ht="15.75" customHeight="1">
      <c r="A151" s="80" t="s">
        <v>29</v>
      </c>
      <c r="B151" s="80" t="s">
        <v>105</v>
      </c>
      <c r="C151" s="80">
        <v>2022</v>
      </c>
      <c r="D151" s="81">
        <v>1.9350000000000003</v>
      </c>
    </row>
    <row r="152" spans="1:6" ht="15.75" customHeight="1">
      <c r="A152" s="80" t="s">
        <v>29</v>
      </c>
      <c r="B152" s="80" t="s">
        <v>107</v>
      </c>
      <c r="C152" s="80">
        <v>2022</v>
      </c>
      <c r="D152" s="81">
        <v>4.25</v>
      </c>
    </row>
    <row r="153" spans="1:6" ht="15.75" customHeight="1">
      <c r="A153" s="80" t="s">
        <v>23</v>
      </c>
      <c r="B153" s="80" t="s">
        <v>105</v>
      </c>
      <c r="C153" s="80">
        <v>2022</v>
      </c>
      <c r="D153" s="81">
        <v>1</v>
      </c>
    </row>
    <row r="154" spans="1:6" ht="15.75" customHeight="1">
      <c r="A154" s="80" t="s">
        <v>23</v>
      </c>
      <c r="B154" s="80" t="s">
        <v>107</v>
      </c>
      <c r="C154" s="80">
        <v>2022</v>
      </c>
      <c r="D154" s="81">
        <v>1.5999999999999999</v>
      </c>
    </row>
    <row r="155" spans="1:6" ht="15.75" customHeight="1">
      <c r="A155" s="80" t="s">
        <v>35</v>
      </c>
      <c r="B155" s="80" t="s">
        <v>105</v>
      </c>
      <c r="C155" s="80">
        <v>2022</v>
      </c>
      <c r="D155" s="81">
        <v>0.8899999999999999</v>
      </c>
    </row>
    <row r="156" spans="1:6" ht="15.75" customHeight="1">
      <c r="A156" s="80" t="s">
        <v>35</v>
      </c>
      <c r="B156" s="80" t="s">
        <v>107</v>
      </c>
      <c r="C156" s="80">
        <v>2022</v>
      </c>
      <c r="D156" s="81">
        <v>1.04</v>
      </c>
    </row>
    <row r="157" spans="1:6" ht="15.75" customHeight="1">
      <c r="A157" s="80" t="s">
        <v>41</v>
      </c>
      <c r="B157" s="80" t="s">
        <v>105</v>
      </c>
      <c r="C157" s="80">
        <v>2022</v>
      </c>
      <c r="D157" s="81">
        <v>0.71</v>
      </c>
    </row>
    <row r="158" spans="1:6" ht="15.75" customHeight="1">
      <c r="A158" s="80" t="s">
        <v>41</v>
      </c>
      <c r="B158" s="80" t="s">
        <v>107</v>
      </c>
      <c r="C158" s="80">
        <v>2022</v>
      </c>
      <c r="D158" s="81">
        <v>1.51</v>
      </c>
    </row>
    <row r="159" spans="1:6" ht="15.75" customHeight="1">
      <c r="A159" s="80" t="s">
        <v>53</v>
      </c>
      <c r="B159" s="80" t="s">
        <v>105</v>
      </c>
      <c r="C159" s="80">
        <v>2022</v>
      </c>
      <c r="D159" s="81">
        <v>0.61499999999999999</v>
      </c>
    </row>
    <row r="160" spans="1:6" ht="15.75" customHeight="1">
      <c r="A160" s="80" t="s">
        <v>53</v>
      </c>
      <c r="B160" s="80" t="s">
        <v>107</v>
      </c>
      <c r="C160" s="80">
        <v>2022</v>
      </c>
      <c r="D160" s="81">
        <v>1.1850000000000001</v>
      </c>
    </row>
    <row r="161" spans="1:4" ht="15.75" customHeight="1">
      <c r="A161" s="80" t="s">
        <v>47</v>
      </c>
      <c r="B161" s="80" t="s">
        <v>105</v>
      </c>
      <c r="C161" s="80">
        <v>2022</v>
      </c>
      <c r="D161" s="81">
        <v>0.60500000000000009</v>
      </c>
    </row>
    <row r="162" spans="1:4" ht="15.75" customHeight="1">
      <c r="A162" s="80" t="s">
        <v>47</v>
      </c>
      <c r="B162" s="80" t="s">
        <v>107</v>
      </c>
      <c r="C162" s="80">
        <v>2022</v>
      </c>
      <c r="D162" s="81">
        <v>0.59500000000000008</v>
      </c>
    </row>
    <row r="163" spans="1:4" ht="15.75" customHeight="1">
      <c r="A163" s="80" t="s">
        <v>17</v>
      </c>
      <c r="B163" s="81" t="s">
        <v>105</v>
      </c>
      <c r="C163" s="80">
        <v>2025</v>
      </c>
      <c r="D163" s="81">
        <v>2.5830000000000002</v>
      </c>
    </row>
    <row r="164" spans="1:4" ht="15.75" customHeight="1">
      <c r="A164" s="80" t="s">
        <v>17</v>
      </c>
      <c r="B164" s="81" t="s">
        <v>107</v>
      </c>
      <c r="C164" s="80">
        <v>2025</v>
      </c>
      <c r="D164" s="81">
        <v>5.7329999999999997</v>
      </c>
    </row>
    <row r="165" spans="1:4" ht="15.75" customHeight="1">
      <c r="A165" s="80" t="s">
        <v>23</v>
      </c>
      <c r="B165" s="81" t="s">
        <v>105</v>
      </c>
      <c r="C165" s="80">
        <v>2025</v>
      </c>
      <c r="D165" s="81">
        <v>1.26</v>
      </c>
    </row>
    <row r="166" spans="1:4" ht="15.75" customHeight="1">
      <c r="A166" s="80" t="s">
        <v>23</v>
      </c>
      <c r="B166" s="81" t="s">
        <v>107</v>
      </c>
      <c r="C166" s="80">
        <v>2025</v>
      </c>
      <c r="D166" s="81">
        <v>2.016</v>
      </c>
    </row>
    <row r="167" spans="1:4" ht="15.75" customHeight="1">
      <c r="A167" s="80" t="s">
        <v>41</v>
      </c>
      <c r="B167" s="81" t="s">
        <v>105</v>
      </c>
      <c r="C167" s="80">
        <v>2025</v>
      </c>
      <c r="D167" s="81">
        <v>0.89500000000000002</v>
      </c>
    </row>
    <row r="168" spans="1:4" ht="15.75" customHeight="1">
      <c r="A168" s="80" t="s">
        <v>41</v>
      </c>
      <c r="B168" s="81" t="s">
        <v>107</v>
      </c>
      <c r="C168" s="80">
        <v>2025</v>
      </c>
      <c r="D168" s="81">
        <v>1.903</v>
      </c>
    </row>
    <row r="169" spans="1:4" ht="15.75" customHeight="1">
      <c r="A169" s="80" t="s">
        <v>35</v>
      </c>
      <c r="B169" s="81" t="s">
        <v>105</v>
      </c>
      <c r="C169" s="80">
        <v>2025</v>
      </c>
      <c r="D169" s="81">
        <v>1.121</v>
      </c>
    </row>
    <row r="170" spans="1:4" ht="15.75" customHeight="1">
      <c r="A170" s="80" t="s">
        <v>35</v>
      </c>
      <c r="B170" s="81" t="s">
        <v>107</v>
      </c>
      <c r="C170" s="80">
        <v>2025</v>
      </c>
      <c r="D170" s="81">
        <v>1.31</v>
      </c>
    </row>
    <row r="171" spans="1:4" ht="15.75" customHeight="1">
      <c r="A171" s="80" t="s">
        <v>53</v>
      </c>
      <c r="B171" s="81" t="s">
        <v>105</v>
      </c>
      <c r="C171" s="80">
        <v>2025</v>
      </c>
      <c r="D171" s="81">
        <v>0.77500000000000002</v>
      </c>
    </row>
    <row r="172" spans="1:4" ht="15.75" customHeight="1">
      <c r="A172" s="80" t="s">
        <v>53</v>
      </c>
      <c r="B172" s="81" t="s">
        <v>107</v>
      </c>
      <c r="C172" s="80">
        <v>2025</v>
      </c>
      <c r="D172" s="81">
        <v>1.4930000000000001</v>
      </c>
    </row>
    <row r="173" spans="1:4" ht="15.75" customHeight="1">
      <c r="A173" s="80" t="s">
        <v>29</v>
      </c>
      <c r="B173" s="81" t="s">
        <v>105</v>
      </c>
      <c r="C173" s="80">
        <v>2025</v>
      </c>
      <c r="D173" s="81">
        <v>2.4380000000000002</v>
      </c>
    </row>
    <row r="174" spans="1:4" ht="15.75" customHeight="1">
      <c r="A174" s="80" t="s">
        <v>29</v>
      </c>
      <c r="B174" s="81" t="s">
        <v>107</v>
      </c>
      <c r="C174" s="80">
        <v>2025</v>
      </c>
      <c r="D174" s="81">
        <v>5.3550000000000004</v>
      </c>
    </row>
    <row r="175" spans="1:4" ht="15.75" customHeight="1">
      <c r="A175" s="80" t="s">
        <v>47</v>
      </c>
      <c r="B175" s="81" t="s">
        <v>105</v>
      </c>
      <c r="C175" s="80">
        <v>2025</v>
      </c>
      <c r="D175" s="81">
        <v>0.76200000000000001</v>
      </c>
    </row>
    <row r="176" spans="1:4" ht="15.75" customHeight="1">
      <c r="A176" s="80" t="s">
        <v>47</v>
      </c>
      <c r="B176" s="81" t="s">
        <v>107</v>
      </c>
      <c r="C176" s="80">
        <v>2025</v>
      </c>
      <c r="D176" s="81">
        <v>0.75</v>
      </c>
    </row>
    <row r="177" spans="1:4" ht="15.75" customHeight="1">
      <c r="A177" s="80" t="s">
        <v>17</v>
      </c>
      <c r="B177" s="81" t="s">
        <v>105</v>
      </c>
      <c r="C177" s="80">
        <v>2030</v>
      </c>
      <c r="D177" s="81">
        <v>3.7970000000000002</v>
      </c>
    </row>
    <row r="178" spans="1:4" ht="15.75" customHeight="1">
      <c r="A178" s="80" t="s">
        <v>17</v>
      </c>
      <c r="B178" s="81" t="s">
        <v>107</v>
      </c>
      <c r="C178" s="80">
        <v>2030</v>
      </c>
      <c r="D178" s="81">
        <v>8.4280000000000008</v>
      </c>
    </row>
    <row r="179" spans="1:4" ht="15.75" customHeight="1">
      <c r="A179" s="80" t="s">
        <v>23</v>
      </c>
      <c r="B179" s="81" t="s">
        <v>105</v>
      </c>
      <c r="C179" s="80">
        <v>2030</v>
      </c>
      <c r="D179" s="81">
        <v>1.8520000000000001</v>
      </c>
    </row>
    <row r="180" spans="1:4" ht="15.75" customHeight="1">
      <c r="A180" s="80" t="s">
        <v>23</v>
      </c>
      <c r="B180" s="81" t="s">
        <v>107</v>
      </c>
      <c r="C180" s="80">
        <v>2030</v>
      </c>
      <c r="D180" s="81">
        <v>2.964</v>
      </c>
    </row>
    <row r="181" spans="1:4" ht="15.75" customHeight="1">
      <c r="A181" s="80" t="s">
        <v>41</v>
      </c>
      <c r="B181" s="81" t="s">
        <v>105</v>
      </c>
      <c r="C181" s="80">
        <v>2030</v>
      </c>
      <c r="D181" s="81">
        <v>1.3149999999999999</v>
      </c>
    </row>
    <row r="182" spans="1:4" ht="15.75" customHeight="1">
      <c r="A182" s="80" t="s">
        <v>41</v>
      </c>
      <c r="B182" s="81" t="s">
        <v>107</v>
      </c>
      <c r="C182" s="80">
        <v>2030</v>
      </c>
      <c r="D182" s="81">
        <v>2.7970000000000002</v>
      </c>
    </row>
    <row r="183" spans="1:4" ht="15.75" customHeight="1">
      <c r="A183" s="80" t="s">
        <v>35</v>
      </c>
      <c r="B183" s="81" t="s">
        <v>105</v>
      </c>
      <c r="C183" s="80">
        <v>2030</v>
      </c>
      <c r="D183" s="81">
        <v>1.649</v>
      </c>
    </row>
    <row r="184" spans="1:4" ht="15.75" customHeight="1">
      <c r="A184" s="80" t="s">
        <v>35</v>
      </c>
      <c r="B184" s="81" t="s">
        <v>107</v>
      </c>
      <c r="C184" s="80">
        <v>2030</v>
      </c>
      <c r="D184" s="81">
        <v>1.9259999999999999</v>
      </c>
    </row>
    <row r="185" spans="1:4" ht="15.75" customHeight="1">
      <c r="A185" s="80" t="s">
        <v>53</v>
      </c>
      <c r="B185" s="81" t="s">
        <v>105</v>
      </c>
      <c r="C185" s="80">
        <v>2030</v>
      </c>
      <c r="D185" s="81">
        <v>1.139</v>
      </c>
    </row>
    <row r="186" spans="1:4" ht="15.75" customHeight="1">
      <c r="A186" s="80" t="s">
        <v>53</v>
      </c>
      <c r="B186" s="81" t="s">
        <v>107</v>
      </c>
      <c r="C186" s="80">
        <v>2030</v>
      </c>
      <c r="D186" s="81">
        <v>2.1949999999999998</v>
      </c>
    </row>
    <row r="187" spans="1:4" ht="15.75" customHeight="1">
      <c r="A187" s="80" t="s">
        <v>29</v>
      </c>
      <c r="B187" s="81" t="s">
        <v>105</v>
      </c>
      <c r="C187" s="80">
        <v>2030</v>
      </c>
      <c r="D187" s="81">
        <v>3.5840000000000001</v>
      </c>
    </row>
    <row r="188" spans="1:4" ht="15.75" customHeight="1">
      <c r="A188" s="80" t="s">
        <v>29</v>
      </c>
      <c r="B188" s="81" t="s">
        <v>107</v>
      </c>
      <c r="C188" s="80">
        <v>2030</v>
      </c>
      <c r="D188" s="81">
        <v>7.8719999999999999</v>
      </c>
    </row>
    <row r="189" spans="1:4" ht="15.75" customHeight="1">
      <c r="A189" s="80" t="s">
        <v>47</v>
      </c>
      <c r="B189" s="81" t="s">
        <v>105</v>
      </c>
      <c r="C189" s="80">
        <v>2030</v>
      </c>
      <c r="D189" s="81">
        <v>1.121</v>
      </c>
    </row>
    <row r="190" spans="1:4" ht="15.75" customHeight="1">
      <c r="A190" s="80" t="s">
        <v>47</v>
      </c>
      <c r="B190" s="81" t="s">
        <v>107</v>
      </c>
      <c r="C190" s="80">
        <v>2030</v>
      </c>
      <c r="D190" s="81">
        <v>1.1020000000000001</v>
      </c>
    </row>
    <row r="191" spans="1:4" ht="15.75" customHeight="1">
      <c r="A191" s="80" t="s">
        <v>17</v>
      </c>
      <c r="B191" s="81" t="s">
        <v>105</v>
      </c>
      <c r="C191" s="80">
        <v>2035</v>
      </c>
      <c r="D191" s="81">
        <v>5.5819999999999999</v>
      </c>
    </row>
    <row r="192" spans="1:4" ht="15.75" customHeight="1">
      <c r="A192" s="80" t="s">
        <v>17</v>
      </c>
      <c r="B192" s="81" t="s">
        <v>107</v>
      </c>
      <c r="C192" s="80">
        <v>2035</v>
      </c>
      <c r="D192" s="81">
        <v>12.388999999999999</v>
      </c>
    </row>
    <row r="193" spans="1:4" ht="15.75" customHeight="1">
      <c r="A193" s="80" t="s">
        <v>23</v>
      </c>
      <c r="B193" s="81" t="s">
        <v>105</v>
      </c>
      <c r="C193" s="80">
        <v>2035</v>
      </c>
      <c r="D193" s="81">
        <v>2.7229999999999999</v>
      </c>
    </row>
    <row r="194" spans="1:4" ht="15.75" customHeight="1">
      <c r="A194" s="80" t="s">
        <v>23</v>
      </c>
      <c r="B194" s="81" t="s">
        <v>107</v>
      </c>
      <c r="C194" s="80">
        <v>2035</v>
      </c>
      <c r="D194" s="81">
        <v>4.3570000000000002</v>
      </c>
    </row>
    <row r="195" spans="1:4" ht="15.75" customHeight="1">
      <c r="A195" s="80" t="s">
        <v>41</v>
      </c>
      <c r="B195" s="81" t="s">
        <v>105</v>
      </c>
      <c r="C195" s="80">
        <v>2035</v>
      </c>
      <c r="D195" s="81">
        <v>1.9330000000000001</v>
      </c>
    </row>
    <row r="196" spans="1:4" ht="15.75" customHeight="1">
      <c r="A196" s="80" t="s">
        <v>41</v>
      </c>
      <c r="B196" s="81" t="s">
        <v>107</v>
      </c>
      <c r="C196" s="80">
        <v>2035</v>
      </c>
      <c r="D196" s="81">
        <v>4.1120000000000001</v>
      </c>
    </row>
    <row r="197" spans="1:4" ht="15.75" customHeight="1">
      <c r="A197" s="80" t="s">
        <v>35</v>
      </c>
      <c r="B197" s="81" t="s">
        <v>105</v>
      </c>
      <c r="C197" s="80">
        <v>2035</v>
      </c>
      <c r="D197" s="81">
        <v>2.423</v>
      </c>
    </row>
    <row r="198" spans="1:4" ht="15.75" customHeight="1">
      <c r="A198" s="80" t="s">
        <v>35</v>
      </c>
      <c r="B198" s="81" t="s">
        <v>107</v>
      </c>
      <c r="C198" s="80">
        <v>2035</v>
      </c>
      <c r="D198" s="81">
        <v>2.8319999999999999</v>
      </c>
    </row>
    <row r="199" spans="1:4" ht="15.75" customHeight="1">
      <c r="A199" s="80" t="s">
        <v>53</v>
      </c>
      <c r="B199" s="81" t="s">
        <v>105</v>
      </c>
      <c r="C199" s="80">
        <v>2035</v>
      </c>
      <c r="D199" s="81">
        <v>1.675</v>
      </c>
    </row>
    <row r="200" spans="1:4" ht="15.75" customHeight="1">
      <c r="A200" s="80" t="s">
        <v>53</v>
      </c>
      <c r="B200" s="81" t="s">
        <v>107</v>
      </c>
      <c r="C200" s="80">
        <v>2035</v>
      </c>
      <c r="D200" s="81">
        <v>3.2269999999999999</v>
      </c>
    </row>
    <row r="201" spans="1:4" ht="15.75" customHeight="1">
      <c r="A201" s="80" t="s">
        <v>29</v>
      </c>
      <c r="B201" s="81" t="s">
        <v>105</v>
      </c>
      <c r="C201" s="80">
        <v>2035</v>
      </c>
      <c r="D201" s="81">
        <v>5.2690000000000001</v>
      </c>
    </row>
    <row r="202" spans="1:4" ht="15.75" customHeight="1">
      <c r="A202" s="80" t="s">
        <v>29</v>
      </c>
      <c r="B202" s="81" t="s">
        <v>107</v>
      </c>
      <c r="C202" s="80">
        <v>2035</v>
      </c>
      <c r="D202" s="81">
        <v>11.571999999999999</v>
      </c>
    </row>
    <row r="203" spans="1:4" ht="15.75" customHeight="1">
      <c r="A203" s="80" t="s">
        <v>47</v>
      </c>
      <c r="B203" s="81" t="s">
        <v>105</v>
      </c>
      <c r="C203" s="80">
        <v>2035</v>
      </c>
      <c r="D203" s="81">
        <v>1.647</v>
      </c>
    </row>
    <row r="204" spans="1:4" ht="15.75" customHeight="1">
      <c r="A204" s="80" t="s">
        <v>47</v>
      </c>
      <c r="B204" s="81" t="s">
        <v>107</v>
      </c>
      <c r="C204" s="80">
        <v>2035</v>
      </c>
      <c r="D204" s="81">
        <v>1.62</v>
      </c>
    </row>
    <row r="205" spans="1:4" ht="15.75" customHeight="1">
      <c r="A205" s="80" t="s">
        <v>17</v>
      </c>
      <c r="B205" s="81" t="s">
        <v>105</v>
      </c>
      <c r="C205" s="80">
        <v>2040</v>
      </c>
      <c r="D205" s="81">
        <v>8.2059999999999995</v>
      </c>
    </row>
    <row r="206" spans="1:4" ht="15.75" customHeight="1">
      <c r="A206" s="80" t="s">
        <v>17</v>
      </c>
      <c r="B206" s="81" t="s">
        <v>107</v>
      </c>
      <c r="C206" s="80">
        <v>2040</v>
      </c>
      <c r="D206" s="81">
        <v>18.212</v>
      </c>
    </row>
    <row r="207" spans="1:4" ht="15.75" customHeight="1">
      <c r="A207" s="80" t="s">
        <v>23</v>
      </c>
      <c r="B207" s="81" t="s">
        <v>105</v>
      </c>
      <c r="C207" s="80">
        <v>2040</v>
      </c>
      <c r="D207" s="81">
        <v>4.0030000000000001</v>
      </c>
    </row>
    <row r="208" spans="1:4" ht="15.75" customHeight="1">
      <c r="A208" s="80" t="s">
        <v>23</v>
      </c>
      <c r="B208" s="81" t="s">
        <v>107</v>
      </c>
      <c r="C208" s="80">
        <v>2040</v>
      </c>
      <c r="D208" s="81">
        <v>6.4039999999999999</v>
      </c>
    </row>
    <row r="209" spans="1:4" ht="15.75" customHeight="1">
      <c r="A209" s="80" t="s">
        <v>41</v>
      </c>
      <c r="B209" s="81" t="s">
        <v>105</v>
      </c>
      <c r="C209" s="80">
        <v>2040</v>
      </c>
      <c r="D209" s="81">
        <v>2.8420000000000001</v>
      </c>
    </row>
    <row r="210" spans="1:4" ht="15.75" customHeight="1">
      <c r="A210" s="80" t="s">
        <v>41</v>
      </c>
      <c r="B210" s="81" t="s">
        <v>107</v>
      </c>
      <c r="C210" s="80">
        <v>2040</v>
      </c>
      <c r="D210" s="81">
        <v>6.0439999999999996</v>
      </c>
    </row>
    <row r="211" spans="1:4" ht="15.75" customHeight="1">
      <c r="A211" s="80" t="s">
        <v>35</v>
      </c>
      <c r="B211" s="81" t="s">
        <v>105</v>
      </c>
      <c r="C211" s="80">
        <v>2040</v>
      </c>
      <c r="D211" s="81">
        <v>3.5619999999999998</v>
      </c>
    </row>
    <row r="212" spans="1:4" ht="15.75" customHeight="1">
      <c r="A212" s="80" t="s">
        <v>35</v>
      </c>
      <c r="B212" s="81" t="s">
        <v>107</v>
      </c>
      <c r="C212" s="80">
        <v>2040</v>
      </c>
      <c r="D212" s="81">
        <v>4.1630000000000003</v>
      </c>
    </row>
    <row r="213" spans="1:4" ht="15.75" customHeight="1">
      <c r="A213" s="80" t="s">
        <v>53</v>
      </c>
      <c r="B213" s="81" t="s">
        <v>105</v>
      </c>
      <c r="C213" s="80">
        <v>2040</v>
      </c>
      <c r="D213" s="81">
        <v>2.4620000000000002</v>
      </c>
    </row>
    <row r="214" spans="1:4" ht="15.75" customHeight="1">
      <c r="A214" s="80" t="s">
        <v>53</v>
      </c>
      <c r="B214" s="81" t="s">
        <v>107</v>
      </c>
      <c r="C214" s="80">
        <v>2040</v>
      </c>
      <c r="D214" s="81">
        <v>4.7430000000000003</v>
      </c>
    </row>
    <row r="215" spans="1:4" ht="15.75" customHeight="1">
      <c r="A215" s="80" t="s">
        <v>29</v>
      </c>
      <c r="B215" s="81" t="s">
        <v>105</v>
      </c>
      <c r="C215" s="80">
        <v>2040</v>
      </c>
      <c r="D215" s="81">
        <v>7.7450000000000001</v>
      </c>
    </row>
    <row r="216" spans="1:4" ht="15.75" customHeight="1">
      <c r="A216" s="80" t="s">
        <v>29</v>
      </c>
      <c r="B216" s="81" t="s">
        <v>107</v>
      </c>
      <c r="C216" s="80">
        <v>2040</v>
      </c>
      <c r="D216" s="81">
        <v>17.010999999999999</v>
      </c>
    </row>
    <row r="217" spans="1:4" ht="15.75" customHeight="1">
      <c r="A217" s="80" t="s">
        <v>47</v>
      </c>
      <c r="B217" s="81" t="s">
        <v>105</v>
      </c>
      <c r="C217" s="80">
        <v>2040</v>
      </c>
      <c r="D217" s="81">
        <v>2.4220000000000002</v>
      </c>
    </row>
    <row r="218" spans="1:4" ht="15.75" customHeight="1">
      <c r="A218" s="80" t="s">
        <v>47</v>
      </c>
      <c r="B218" s="81" t="s">
        <v>107</v>
      </c>
      <c r="C218" s="80">
        <v>2040</v>
      </c>
      <c r="D218" s="81">
        <v>2.3820000000000001</v>
      </c>
    </row>
    <row r="219" spans="1:4" ht="15.75" customHeight="1">
      <c r="A219" s="80" t="s">
        <v>17</v>
      </c>
      <c r="B219" s="81" t="s">
        <v>105</v>
      </c>
      <c r="C219" s="80">
        <v>2045</v>
      </c>
      <c r="D219" s="81">
        <v>12.061999999999999</v>
      </c>
    </row>
    <row r="220" spans="1:4" ht="15.75" customHeight="1">
      <c r="A220" s="80" t="s">
        <v>17</v>
      </c>
      <c r="B220" s="81" t="s">
        <v>107</v>
      </c>
      <c r="C220" s="80">
        <v>2045</v>
      </c>
      <c r="D220" s="81">
        <v>26.771999999999998</v>
      </c>
    </row>
    <row r="221" spans="1:4" ht="15.75" customHeight="1">
      <c r="A221" s="80" t="s">
        <v>23</v>
      </c>
      <c r="B221" s="81" t="s">
        <v>105</v>
      </c>
      <c r="C221" s="80">
        <v>2045</v>
      </c>
      <c r="D221" s="81">
        <v>5.8840000000000003</v>
      </c>
    </row>
    <row r="222" spans="1:4" ht="15.75" customHeight="1">
      <c r="A222" s="80" t="s">
        <v>23</v>
      </c>
      <c r="B222" s="81" t="s">
        <v>107</v>
      </c>
      <c r="C222" s="80">
        <v>2045</v>
      </c>
      <c r="D222" s="81">
        <v>9.4139999999999997</v>
      </c>
    </row>
    <row r="223" spans="1:4" ht="15.75" customHeight="1">
      <c r="A223" s="80" t="s">
        <v>41</v>
      </c>
      <c r="B223" s="81" t="s">
        <v>105</v>
      </c>
      <c r="C223" s="80">
        <v>2045</v>
      </c>
      <c r="D223" s="81">
        <v>4.1779999999999999</v>
      </c>
    </row>
    <row r="224" spans="1:4" ht="15.75" customHeight="1">
      <c r="A224" s="80" t="s">
        <v>41</v>
      </c>
      <c r="B224" s="81" t="s">
        <v>107</v>
      </c>
      <c r="C224" s="80">
        <v>2045</v>
      </c>
      <c r="D224" s="81">
        <v>8.8849999999999998</v>
      </c>
    </row>
    <row r="225" spans="1:4" ht="15.75" customHeight="1">
      <c r="A225" s="80" t="s">
        <v>35</v>
      </c>
      <c r="B225" s="81" t="s">
        <v>105</v>
      </c>
      <c r="C225" s="80">
        <v>2045</v>
      </c>
      <c r="D225" s="81">
        <v>5.2370000000000001</v>
      </c>
    </row>
    <row r="226" spans="1:4" ht="15.75" customHeight="1">
      <c r="A226" s="80" t="s">
        <v>35</v>
      </c>
      <c r="B226" s="81" t="s">
        <v>107</v>
      </c>
      <c r="C226" s="80">
        <v>2045</v>
      </c>
      <c r="D226" s="81">
        <v>6.1189999999999998</v>
      </c>
    </row>
    <row r="227" spans="1:4" ht="15.75" customHeight="1">
      <c r="A227" s="80" t="s">
        <v>53</v>
      </c>
      <c r="B227" s="81" t="s">
        <v>105</v>
      </c>
      <c r="C227" s="80">
        <v>2045</v>
      </c>
      <c r="D227" s="81">
        <v>3.6190000000000002</v>
      </c>
    </row>
    <row r="228" spans="1:4" ht="15.75" customHeight="1">
      <c r="A228" s="80" t="s">
        <v>53</v>
      </c>
      <c r="B228" s="81" t="s">
        <v>107</v>
      </c>
      <c r="C228" s="80">
        <v>2045</v>
      </c>
      <c r="D228" s="81">
        <v>6.9729999999999999</v>
      </c>
    </row>
    <row r="229" spans="1:4" ht="15.75" customHeight="1">
      <c r="A229" s="80" t="s">
        <v>29</v>
      </c>
      <c r="B229" s="81" t="s">
        <v>105</v>
      </c>
      <c r="C229" s="80">
        <v>2045</v>
      </c>
      <c r="D229" s="81">
        <v>11.385999999999999</v>
      </c>
    </row>
    <row r="230" spans="1:4" ht="15.75" customHeight="1">
      <c r="A230" s="80" t="s">
        <v>29</v>
      </c>
      <c r="B230" s="81" t="s">
        <v>107</v>
      </c>
      <c r="C230" s="80">
        <v>2045</v>
      </c>
      <c r="D230" s="81">
        <v>25.007000000000001</v>
      </c>
    </row>
    <row r="231" spans="1:4" ht="15.75" customHeight="1">
      <c r="A231" s="80" t="s">
        <v>47</v>
      </c>
      <c r="B231" s="81" t="s">
        <v>105</v>
      </c>
      <c r="C231" s="80">
        <v>2045</v>
      </c>
      <c r="D231" s="81">
        <v>3.56</v>
      </c>
    </row>
    <row r="232" spans="1:4" ht="15.75" customHeight="1">
      <c r="A232" s="80" t="s">
        <v>47</v>
      </c>
      <c r="B232" s="81" t="s">
        <v>107</v>
      </c>
      <c r="C232" s="80">
        <v>2045</v>
      </c>
      <c r="D232" s="81">
        <v>3.5009999999999999</v>
      </c>
    </row>
    <row r="233" spans="1:4" ht="15.75" customHeight="1">
      <c r="A233" s="80" t="s">
        <v>17</v>
      </c>
      <c r="B233" s="81" t="s">
        <v>105</v>
      </c>
      <c r="C233" s="80">
        <v>2050</v>
      </c>
      <c r="D233" s="81">
        <v>17.731000000000002</v>
      </c>
    </row>
    <row r="234" spans="1:4" ht="15.75" customHeight="1">
      <c r="A234" s="80" t="s">
        <v>17</v>
      </c>
      <c r="B234" s="81" t="s">
        <v>107</v>
      </c>
      <c r="C234" s="80">
        <v>2050</v>
      </c>
      <c r="D234" s="81">
        <v>39.354999999999997</v>
      </c>
    </row>
    <row r="235" spans="1:4" ht="15.75" customHeight="1">
      <c r="A235" s="80" t="s">
        <v>23</v>
      </c>
      <c r="B235" s="81" t="s">
        <v>105</v>
      </c>
      <c r="C235" s="80">
        <v>2050</v>
      </c>
      <c r="D235" s="81">
        <v>8.65</v>
      </c>
    </row>
    <row r="236" spans="1:4" ht="15.75" customHeight="1">
      <c r="A236" s="80" t="s">
        <v>23</v>
      </c>
      <c r="B236" s="81" t="s">
        <v>107</v>
      </c>
      <c r="C236" s="80">
        <v>2050</v>
      </c>
      <c r="D236" s="81">
        <v>13.839</v>
      </c>
    </row>
    <row r="237" spans="1:4" ht="15.75" customHeight="1">
      <c r="A237" s="80" t="s">
        <v>41</v>
      </c>
      <c r="B237" s="81" t="s">
        <v>105</v>
      </c>
      <c r="C237" s="80">
        <v>2050</v>
      </c>
      <c r="D237" s="81">
        <v>6.141</v>
      </c>
    </row>
    <row r="238" spans="1:4" ht="15.75" customHeight="1">
      <c r="A238" s="80" t="s">
        <v>41</v>
      </c>
      <c r="B238" s="81" t="s">
        <v>107</v>
      </c>
      <c r="C238" s="80">
        <v>2050</v>
      </c>
      <c r="D238" s="81">
        <v>13.061</v>
      </c>
    </row>
    <row r="239" spans="1:4" ht="15.75" customHeight="1">
      <c r="A239" s="80" t="s">
        <v>35</v>
      </c>
      <c r="B239" s="81" t="s">
        <v>105</v>
      </c>
      <c r="C239" s="80">
        <v>2050</v>
      </c>
      <c r="D239" s="81">
        <v>7.6980000000000004</v>
      </c>
    </row>
    <row r="240" spans="1:4" ht="15.75" customHeight="1">
      <c r="A240" s="80" t="s">
        <v>35</v>
      </c>
      <c r="B240" s="81" t="s">
        <v>107</v>
      </c>
      <c r="C240" s="80">
        <v>2050</v>
      </c>
      <c r="D240" s="81">
        <v>8.9949999999999992</v>
      </c>
    </row>
    <row r="241" spans="1:4" ht="15.75" customHeight="1">
      <c r="A241" s="80" t="s">
        <v>53</v>
      </c>
      <c r="B241" s="81" t="s">
        <v>105</v>
      </c>
      <c r="C241" s="80">
        <v>2050</v>
      </c>
      <c r="D241" s="81">
        <v>5.319</v>
      </c>
    </row>
    <row r="242" spans="1:4" ht="15.75" customHeight="1">
      <c r="A242" s="80" t="s">
        <v>53</v>
      </c>
      <c r="B242" s="81" t="s">
        <v>107</v>
      </c>
      <c r="C242" s="80">
        <v>2050</v>
      </c>
      <c r="D242" s="81">
        <v>10.25</v>
      </c>
    </row>
    <row r="243" spans="1:4" ht="15.75" customHeight="1">
      <c r="A243" s="80" t="s">
        <v>29</v>
      </c>
      <c r="B243" s="81" t="s">
        <v>105</v>
      </c>
      <c r="C243" s="80">
        <v>2050</v>
      </c>
      <c r="D243" s="81">
        <v>16.736999999999998</v>
      </c>
    </row>
    <row r="244" spans="1:4" ht="15.75" customHeight="1">
      <c r="A244" s="80" t="s">
        <v>29</v>
      </c>
      <c r="B244" s="81" t="s">
        <v>107</v>
      </c>
      <c r="C244" s="80">
        <v>2050</v>
      </c>
      <c r="D244" s="81">
        <v>36.76</v>
      </c>
    </row>
    <row r="245" spans="1:4" ht="15.75" customHeight="1">
      <c r="A245" s="80" t="s">
        <v>47</v>
      </c>
      <c r="B245" s="81" t="s">
        <v>105</v>
      </c>
      <c r="C245" s="80">
        <v>2050</v>
      </c>
      <c r="D245" s="81">
        <v>5.2329999999999997</v>
      </c>
    </row>
    <row r="246" spans="1:4" ht="15.75" customHeight="1">
      <c r="A246" s="80" t="s">
        <v>47</v>
      </c>
      <c r="B246" s="81" t="s">
        <v>107</v>
      </c>
      <c r="C246" s="80">
        <v>2050</v>
      </c>
      <c r="D246" s="81">
        <v>5.1459999999999999</v>
      </c>
    </row>
    <row r="247" spans="1:4" ht="15.75" customHeight="1">
      <c r="A247" s="69" t="s">
        <v>17</v>
      </c>
      <c r="B247" s="69" t="s">
        <v>103</v>
      </c>
      <c r="C247" s="69">
        <v>2025</v>
      </c>
      <c r="D247" s="69">
        <v>0.83650000000000002</v>
      </c>
    </row>
    <row r="248" spans="1:4" ht="15.75" customHeight="1">
      <c r="A248" s="69" t="s">
        <v>17</v>
      </c>
      <c r="B248" s="69" t="s">
        <v>103</v>
      </c>
      <c r="C248" s="69">
        <v>2030</v>
      </c>
      <c r="D248" s="69">
        <v>0.9012</v>
      </c>
    </row>
    <row r="249" spans="1:4" ht="15.75" customHeight="1">
      <c r="A249" s="69" t="s">
        <v>17</v>
      </c>
      <c r="B249" s="69" t="s">
        <v>103</v>
      </c>
      <c r="C249" s="69">
        <v>2035</v>
      </c>
      <c r="D249" s="69">
        <v>0.9708</v>
      </c>
    </row>
    <row r="250" spans="1:4" ht="15.75" customHeight="1">
      <c r="A250" s="69" t="s">
        <v>17</v>
      </c>
      <c r="B250" s="69" t="s">
        <v>103</v>
      </c>
      <c r="C250" s="69">
        <v>2040</v>
      </c>
      <c r="D250" s="69">
        <v>1.0459000000000001</v>
      </c>
    </row>
    <row r="251" spans="1:4" ht="15.75" customHeight="1">
      <c r="A251" s="69" t="s">
        <v>17</v>
      </c>
      <c r="B251" s="69" t="s">
        <v>103</v>
      </c>
      <c r="C251" s="69">
        <v>2045</v>
      </c>
      <c r="D251" s="69">
        <v>1.1267</v>
      </c>
    </row>
    <row r="252" spans="1:4" ht="15.75" customHeight="1">
      <c r="A252" s="69" t="s">
        <v>17</v>
      </c>
      <c r="B252" s="69" t="s">
        <v>103</v>
      </c>
      <c r="C252" s="69">
        <v>2050</v>
      </c>
      <c r="D252" s="69">
        <v>1.2138</v>
      </c>
    </row>
    <row r="253" spans="1:4" ht="15.75" customHeight="1">
      <c r="A253" s="69" t="s">
        <v>23</v>
      </c>
      <c r="B253" s="69" t="s">
        <v>103</v>
      </c>
      <c r="C253" s="69">
        <v>2025</v>
      </c>
      <c r="D253" s="69">
        <v>0.15690000000000001</v>
      </c>
    </row>
    <row r="254" spans="1:4" ht="15.75" customHeight="1">
      <c r="A254" s="69" t="s">
        <v>23</v>
      </c>
      <c r="B254" s="69" t="s">
        <v>103</v>
      </c>
      <c r="C254" s="69">
        <v>2030</v>
      </c>
      <c r="D254" s="69">
        <v>0.16900000000000001</v>
      </c>
    </row>
    <row r="255" spans="1:4" ht="15.75" customHeight="1">
      <c r="A255" s="69" t="s">
        <v>23</v>
      </c>
      <c r="B255" s="69" t="s">
        <v>103</v>
      </c>
      <c r="C255" s="69">
        <v>2035</v>
      </c>
      <c r="D255" s="69">
        <v>0.182</v>
      </c>
    </row>
    <row r="256" spans="1:4" ht="15.75" customHeight="1">
      <c r="A256" s="69" t="s">
        <v>23</v>
      </c>
      <c r="B256" s="69" t="s">
        <v>103</v>
      </c>
      <c r="C256" s="69">
        <v>2040</v>
      </c>
      <c r="D256" s="69">
        <v>0.1961</v>
      </c>
    </row>
    <row r="257" spans="1:4" ht="15.75" customHeight="1">
      <c r="A257" s="69" t="s">
        <v>23</v>
      </c>
      <c r="B257" s="69" t="s">
        <v>103</v>
      </c>
      <c r="C257" s="69">
        <v>2045</v>
      </c>
      <c r="D257" s="69">
        <v>0.21129999999999999</v>
      </c>
    </row>
    <row r="258" spans="1:4" ht="15.75" customHeight="1">
      <c r="A258" s="69" t="s">
        <v>23</v>
      </c>
      <c r="B258" s="69" t="s">
        <v>103</v>
      </c>
      <c r="C258" s="69">
        <v>2050</v>
      </c>
      <c r="D258" s="69">
        <v>0.2276</v>
      </c>
    </row>
    <row r="259" spans="1:4" ht="15.75" customHeight="1">
      <c r="A259" s="69" t="s">
        <v>41</v>
      </c>
      <c r="B259" s="69" t="s">
        <v>103</v>
      </c>
      <c r="C259" s="69">
        <v>2025</v>
      </c>
      <c r="D259" s="69">
        <v>0.17780000000000001</v>
      </c>
    </row>
    <row r="260" spans="1:4" ht="15.75" customHeight="1">
      <c r="A260" s="69" t="s">
        <v>41</v>
      </c>
      <c r="B260" s="69" t="s">
        <v>103</v>
      </c>
      <c r="C260" s="69">
        <v>2030</v>
      </c>
      <c r="D260" s="69">
        <v>0.1915</v>
      </c>
    </row>
    <row r="261" spans="1:4" ht="15.75" customHeight="1">
      <c r="A261" s="69" t="s">
        <v>41</v>
      </c>
      <c r="B261" s="69" t="s">
        <v>103</v>
      </c>
      <c r="C261" s="69">
        <v>2035</v>
      </c>
      <c r="D261" s="69">
        <v>0.20630000000000001</v>
      </c>
    </row>
    <row r="262" spans="1:4" ht="15.75" customHeight="1">
      <c r="A262" s="69" t="s">
        <v>41</v>
      </c>
      <c r="B262" s="69" t="s">
        <v>103</v>
      </c>
      <c r="C262" s="69">
        <v>2040</v>
      </c>
      <c r="D262" s="69">
        <v>0.22220000000000001</v>
      </c>
    </row>
    <row r="263" spans="1:4" ht="15.75" customHeight="1">
      <c r="A263" s="69" t="s">
        <v>41</v>
      </c>
      <c r="B263" s="69" t="s">
        <v>103</v>
      </c>
      <c r="C263" s="69">
        <v>2045</v>
      </c>
      <c r="D263" s="69">
        <v>0.2394</v>
      </c>
    </row>
    <row r="264" spans="1:4" ht="15.75" customHeight="1">
      <c r="A264" s="69" t="s">
        <v>41</v>
      </c>
      <c r="B264" s="69" t="s">
        <v>103</v>
      </c>
      <c r="C264" s="69">
        <v>2050</v>
      </c>
      <c r="D264" s="69">
        <v>0.25790000000000002</v>
      </c>
    </row>
    <row r="265" spans="1:4" ht="15.75" customHeight="1">
      <c r="A265" s="69" t="s">
        <v>35</v>
      </c>
      <c r="B265" s="69" t="s">
        <v>103</v>
      </c>
      <c r="C265" s="69">
        <v>2025</v>
      </c>
      <c r="D265" s="69">
        <v>0.13589999999999999</v>
      </c>
    </row>
    <row r="266" spans="1:4" ht="15.75" customHeight="1">
      <c r="A266" s="69" t="s">
        <v>35</v>
      </c>
      <c r="B266" s="69" t="s">
        <v>103</v>
      </c>
      <c r="C266" s="69">
        <v>2030</v>
      </c>
      <c r="D266" s="69">
        <v>0.1464</v>
      </c>
    </row>
    <row r="267" spans="1:4" ht="15.75" customHeight="1">
      <c r="A267" s="69" t="s">
        <v>35</v>
      </c>
      <c r="B267" s="69" t="s">
        <v>103</v>
      </c>
      <c r="C267" s="69">
        <v>2035</v>
      </c>
      <c r="D267" s="69">
        <v>0.1578</v>
      </c>
    </row>
    <row r="268" spans="1:4" ht="15.75" customHeight="1">
      <c r="A268" s="69" t="s">
        <v>35</v>
      </c>
      <c r="B268" s="69" t="s">
        <v>103</v>
      </c>
      <c r="C268" s="69">
        <v>2040</v>
      </c>
      <c r="D268" s="69">
        <v>0.17</v>
      </c>
    </row>
    <row r="269" spans="1:4" ht="15.75" customHeight="1">
      <c r="A269" s="69" t="s">
        <v>35</v>
      </c>
      <c r="B269" s="69" t="s">
        <v>103</v>
      </c>
      <c r="C269" s="69">
        <v>2045</v>
      </c>
      <c r="D269" s="69">
        <v>0.18310000000000001</v>
      </c>
    </row>
    <row r="270" spans="1:4" ht="15.75" customHeight="1">
      <c r="A270" s="69" t="s">
        <v>35</v>
      </c>
      <c r="B270" s="69" t="s">
        <v>103</v>
      </c>
      <c r="C270" s="69">
        <v>2050</v>
      </c>
      <c r="D270" s="69">
        <v>0.19719999999999999</v>
      </c>
    </row>
    <row r="271" spans="1:4" ht="15.75" customHeight="1">
      <c r="A271" s="69" t="s">
        <v>53</v>
      </c>
      <c r="B271" s="69" t="s">
        <v>103</v>
      </c>
      <c r="C271" s="69">
        <v>2025</v>
      </c>
      <c r="D271" s="69">
        <v>0.26140000000000002</v>
      </c>
    </row>
    <row r="272" spans="1:4" ht="15.75" customHeight="1">
      <c r="A272" s="69" t="s">
        <v>53</v>
      </c>
      <c r="B272" s="69" t="s">
        <v>103</v>
      </c>
      <c r="C272" s="69">
        <v>2030</v>
      </c>
      <c r="D272" s="69">
        <v>0.28160000000000002</v>
      </c>
    </row>
    <row r="273" spans="1:4" ht="15.75" customHeight="1">
      <c r="A273" s="69" t="s">
        <v>53</v>
      </c>
      <c r="B273" s="69" t="s">
        <v>103</v>
      </c>
      <c r="C273" s="69">
        <v>2035</v>
      </c>
      <c r="D273" s="69">
        <v>0.3034</v>
      </c>
    </row>
    <row r="274" spans="1:4" ht="15.75" customHeight="1">
      <c r="A274" s="69" t="s">
        <v>53</v>
      </c>
      <c r="B274" s="69" t="s">
        <v>103</v>
      </c>
      <c r="C274" s="69">
        <v>2040</v>
      </c>
      <c r="D274" s="69">
        <v>0.32679999999999998</v>
      </c>
    </row>
    <row r="275" spans="1:4" ht="15.75" customHeight="1">
      <c r="A275" s="69" t="s">
        <v>53</v>
      </c>
      <c r="B275" s="69" t="s">
        <v>103</v>
      </c>
      <c r="C275" s="69">
        <v>2045</v>
      </c>
      <c r="D275" s="69">
        <v>0.35210000000000002</v>
      </c>
    </row>
    <row r="276" spans="1:4" ht="15.75" customHeight="1">
      <c r="A276" s="69" t="s">
        <v>53</v>
      </c>
      <c r="B276" s="69" t="s">
        <v>103</v>
      </c>
      <c r="C276" s="69">
        <v>2050</v>
      </c>
      <c r="D276" s="69">
        <v>0.37930000000000003</v>
      </c>
    </row>
    <row r="277" spans="1:4" ht="15.75" customHeight="1">
      <c r="A277" s="69" t="s">
        <v>29</v>
      </c>
      <c r="B277" s="69" t="s">
        <v>103</v>
      </c>
      <c r="C277" s="69">
        <v>2025</v>
      </c>
      <c r="D277" s="69">
        <v>0.745</v>
      </c>
    </row>
    <row r="278" spans="1:4" ht="15.75" customHeight="1">
      <c r="A278" s="69" t="s">
        <v>29</v>
      </c>
      <c r="B278" s="69" t="s">
        <v>103</v>
      </c>
      <c r="C278" s="69">
        <v>2030</v>
      </c>
      <c r="D278" s="69">
        <v>0.80259999999999998</v>
      </c>
    </row>
    <row r="279" spans="1:4" ht="15.75" customHeight="1">
      <c r="A279" s="69" t="s">
        <v>29</v>
      </c>
      <c r="B279" s="69" t="s">
        <v>103</v>
      </c>
      <c r="C279" s="69">
        <v>2035</v>
      </c>
      <c r="D279" s="69">
        <v>0.86470000000000002</v>
      </c>
    </row>
    <row r="280" spans="1:4" ht="15.75" customHeight="1">
      <c r="A280" s="69" t="s">
        <v>29</v>
      </c>
      <c r="B280" s="69" t="s">
        <v>103</v>
      </c>
      <c r="C280" s="69">
        <v>2040</v>
      </c>
      <c r="D280" s="69">
        <v>0.93149999999999999</v>
      </c>
    </row>
    <row r="281" spans="1:4" ht="15.75" customHeight="1">
      <c r="A281" s="69" t="s">
        <v>29</v>
      </c>
      <c r="B281" s="69" t="s">
        <v>103</v>
      </c>
      <c r="C281" s="69">
        <v>2045</v>
      </c>
      <c r="D281" s="69">
        <v>1.0035000000000001</v>
      </c>
    </row>
    <row r="282" spans="1:4" ht="15.75" customHeight="1">
      <c r="A282" s="69" t="s">
        <v>29</v>
      </c>
      <c r="B282" s="69" t="s">
        <v>103</v>
      </c>
      <c r="C282" s="69">
        <v>2050</v>
      </c>
      <c r="D282" s="69">
        <v>1.081</v>
      </c>
    </row>
    <row r="283" spans="1:4" ht="15.75" customHeight="1">
      <c r="A283" s="69" t="s">
        <v>47</v>
      </c>
      <c r="B283" s="69" t="s">
        <v>103</v>
      </c>
      <c r="C283" s="69">
        <v>2025</v>
      </c>
      <c r="D283" s="69">
        <v>1.0500000000000001E-2</v>
      </c>
    </row>
    <row r="284" spans="1:4" ht="15.75" customHeight="1">
      <c r="A284" s="69" t="s">
        <v>47</v>
      </c>
      <c r="B284" s="69" t="s">
        <v>103</v>
      </c>
      <c r="C284" s="69">
        <v>2030</v>
      </c>
      <c r="D284" s="69">
        <v>1.1299999999999999E-2</v>
      </c>
    </row>
    <row r="285" spans="1:4" ht="15.75" customHeight="1">
      <c r="A285" s="69" t="s">
        <v>47</v>
      </c>
      <c r="B285" s="69" t="s">
        <v>103</v>
      </c>
      <c r="C285" s="69">
        <v>2035</v>
      </c>
      <c r="D285" s="69">
        <v>1.21E-2</v>
      </c>
    </row>
    <row r="286" spans="1:4" ht="15.75" customHeight="1">
      <c r="A286" s="69" t="s">
        <v>47</v>
      </c>
      <c r="B286" s="69" t="s">
        <v>103</v>
      </c>
      <c r="C286" s="69">
        <v>2040</v>
      </c>
      <c r="D286" s="69">
        <v>1.3100000000000001E-2</v>
      </c>
    </row>
    <row r="287" spans="1:4" ht="15.75" customHeight="1">
      <c r="A287" s="69" t="s">
        <v>47</v>
      </c>
      <c r="B287" s="69" t="s">
        <v>103</v>
      </c>
      <c r="C287" s="69">
        <v>2045</v>
      </c>
      <c r="D287" s="69">
        <v>1.41E-2</v>
      </c>
    </row>
    <row r="288" spans="1:4" ht="15.75" customHeight="1">
      <c r="A288" s="69" t="s">
        <v>47</v>
      </c>
      <c r="B288" s="69" t="s">
        <v>103</v>
      </c>
      <c r="C288" s="69">
        <v>2050</v>
      </c>
      <c r="D288" s="69">
        <v>1.52E-2</v>
      </c>
    </row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D1000" xr:uid="{00000000-0001-0000-2C00-000000000000}"/>
  <pageMargins left="0.7" right="0.7" top="0" bottom="0" header="0" footer="0"/>
  <pageSetup orientation="landscape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Z1000"/>
  <sheetViews>
    <sheetView workbookViewId="0"/>
  </sheetViews>
  <sheetFormatPr baseColWidth="10" defaultColWidth="14.44140625" defaultRowHeight="15" customHeight="1"/>
  <cols>
    <col min="1" max="23" width="8.6640625" customWidth="1"/>
  </cols>
  <sheetData>
    <row r="1" spans="1:26" ht="14.25" customHeight="1">
      <c r="A1" s="1" t="s">
        <v>0</v>
      </c>
      <c r="B1" s="1" t="s">
        <v>2</v>
      </c>
      <c r="C1" s="1" t="s">
        <v>226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2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2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2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2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2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2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2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2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2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2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2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2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2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2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2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2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4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4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4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0" bottom="0" header="0" footer="0"/>
  <pageSetup orientation="landscape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Z1000"/>
  <sheetViews>
    <sheetView workbookViewId="0"/>
  </sheetViews>
  <sheetFormatPr baseColWidth="10" defaultColWidth="14.44140625" defaultRowHeight="15" customHeight="1"/>
  <cols>
    <col min="1" max="1" width="26.44140625" customWidth="1"/>
    <col min="2" max="2" width="16.5546875" customWidth="1"/>
    <col min="3" max="23" width="8.6640625" customWidth="1"/>
  </cols>
  <sheetData>
    <row r="1" spans="1:26" ht="14.25" customHeight="1">
      <c r="A1" s="1" t="s">
        <v>3</v>
      </c>
      <c r="B1" s="1" t="s">
        <v>7</v>
      </c>
      <c r="C1" s="1" t="s">
        <v>226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>
      <c r="A2" s="4" t="s">
        <v>16</v>
      </c>
      <c r="B2" s="4" t="s">
        <v>16</v>
      </c>
      <c r="C2" s="4">
        <v>1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25" customHeight="1">
      <c r="A3" s="4" t="s">
        <v>97</v>
      </c>
      <c r="B3" s="4" t="s">
        <v>34</v>
      </c>
      <c r="C3" s="4">
        <v>1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25" customHeight="1">
      <c r="A4" s="4" t="s">
        <v>99</v>
      </c>
      <c r="B4" s="4" t="s">
        <v>34</v>
      </c>
      <c r="C4" s="4">
        <v>1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25" customHeight="1">
      <c r="A5" s="4" t="s">
        <v>44</v>
      </c>
      <c r="B5" s="4" t="s">
        <v>28</v>
      </c>
      <c r="C5" s="4">
        <v>1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25" customHeight="1">
      <c r="A6" s="4" t="s">
        <v>105</v>
      </c>
      <c r="B6" s="4" t="s">
        <v>22</v>
      </c>
      <c r="C6" s="4">
        <v>1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25" customHeight="1">
      <c r="A7" s="4" t="s">
        <v>107</v>
      </c>
      <c r="B7" s="4" t="s">
        <v>22</v>
      </c>
      <c r="C7" s="4">
        <v>1</v>
      </c>
      <c r="D7" s="4"/>
      <c r="E7" s="4"/>
      <c r="F7" s="13"/>
      <c r="G7" s="13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25" customHeight="1">
      <c r="A8" s="4" t="s">
        <v>103</v>
      </c>
      <c r="B8" s="4" t="s">
        <v>22</v>
      </c>
      <c r="C8" s="4">
        <v>1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2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2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2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2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2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2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2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2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2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2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2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4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4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4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0" bottom="0" header="0" footer="0"/>
  <pageSetup orientation="landscape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Z1000"/>
  <sheetViews>
    <sheetView workbookViewId="0"/>
  </sheetViews>
  <sheetFormatPr baseColWidth="10" defaultColWidth="14.44140625" defaultRowHeight="15" customHeight="1"/>
  <cols>
    <col min="1" max="1" width="21.5546875" customWidth="1"/>
    <col min="2" max="6" width="13.5546875" customWidth="1"/>
    <col min="7" max="22" width="8.6640625" customWidth="1"/>
  </cols>
  <sheetData>
    <row r="1" spans="1:26" ht="14.4">
      <c r="A1" s="1" t="s">
        <v>1</v>
      </c>
      <c r="B1" s="1" t="s">
        <v>226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>
      <c r="A2" s="4" t="s">
        <v>96</v>
      </c>
      <c r="B2" s="10">
        <v>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>
      <c r="A3" s="4" t="s">
        <v>98</v>
      </c>
      <c r="B3" s="10">
        <v>1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4">
      <c r="A4" s="4" t="s">
        <v>104</v>
      </c>
      <c r="B4" s="10">
        <v>1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4">
      <c r="A5" s="4" t="s">
        <v>106</v>
      </c>
      <c r="B5" s="10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4">
      <c r="A6" s="4" t="s">
        <v>116</v>
      </c>
      <c r="B6" s="10">
        <v>0.4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4">
      <c r="A7" s="4" t="s">
        <v>117</v>
      </c>
      <c r="B7" s="10">
        <v>0.4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4">
      <c r="A8" s="4" t="s">
        <v>119</v>
      </c>
      <c r="B8" s="10">
        <v>1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4">
      <c r="A9" s="4" t="s">
        <v>120</v>
      </c>
      <c r="B9" s="10">
        <v>1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4">
      <c r="A10" s="4" t="s">
        <v>122</v>
      </c>
      <c r="B10" s="10">
        <v>1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4">
      <c r="A11" s="4" t="s">
        <v>131</v>
      </c>
      <c r="B11" s="10">
        <v>1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>
      <c r="A12" s="4" t="s">
        <v>136</v>
      </c>
      <c r="B12" s="10">
        <v>1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>
      <c r="A13" s="4" t="s">
        <v>137</v>
      </c>
      <c r="B13" s="10">
        <v>1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>
      <c r="A14" s="4" t="s">
        <v>144</v>
      </c>
      <c r="B14" s="10">
        <v>1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>
      <c r="A15" s="4" t="s">
        <v>154</v>
      </c>
      <c r="B15" s="10">
        <v>0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>
      <c r="A16" s="4" t="s">
        <v>221</v>
      </c>
      <c r="B16" s="10">
        <v>1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>
      <c r="A17" s="4" t="s">
        <v>223</v>
      </c>
      <c r="B17" s="10">
        <v>0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" bottom="0" header="0" footer="0"/>
  <pageSetup orientation="landscape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Z1000"/>
  <sheetViews>
    <sheetView workbookViewId="0"/>
  </sheetViews>
  <sheetFormatPr baseColWidth="10" defaultColWidth="14.44140625" defaultRowHeight="15" customHeight="1"/>
  <cols>
    <col min="1" max="1" width="19.109375" customWidth="1"/>
    <col min="2" max="2" width="20.5546875" customWidth="1"/>
    <col min="3" max="23" width="8.6640625" customWidth="1"/>
  </cols>
  <sheetData>
    <row r="1" spans="1:26" ht="14.25" customHeight="1">
      <c r="A1" s="4" t="s">
        <v>3</v>
      </c>
      <c r="B1" s="4" t="s">
        <v>250</v>
      </c>
      <c r="C1" s="4" t="s">
        <v>226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>
      <c r="A2" s="39" t="s">
        <v>99</v>
      </c>
      <c r="B2" s="4" t="s">
        <v>251</v>
      </c>
      <c r="C2" s="10">
        <v>1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25" customHeight="1">
      <c r="A3" s="39" t="s">
        <v>97</v>
      </c>
      <c r="B3" s="4" t="s">
        <v>251</v>
      </c>
      <c r="C3" s="10">
        <v>1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25" customHeight="1">
      <c r="A4" s="39" t="s">
        <v>87</v>
      </c>
      <c r="B4" s="4" t="s">
        <v>252</v>
      </c>
      <c r="C4" s="10">
        <v>1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25" customHeight="1">
      <c r="A5" s="39" t="s">
        <v>101</v>
      </c>
      <c r="B5" s="4" t="s">
        <v>252</v>
      </c>
      <c r="C5" s="10">
        <v>1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25" customHeight="1">
      <c r="A6" s="4" t="s">
        <v>38</v>
      </c>
      <c r="B6" s="4" t="s">
        <v>252</v>
      </c>
      <c r="C6" s="10">
        <v>1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25" customHeight="1">
      <c r="A7" s="4" t="s">
        <v>253</v>
      </c>
      <c r="B7" s="4" t="s">
        <v>252</v>
      </c>
      <c r="C7" s="10">
        <v>1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25" customHeight="1">
      <c r="A8" s="39" t="s">
        <v>105</v>
      </c>
      <c r="B8" s="4" t="s">
        <v>254</v>
      </c>
      <c r="C8" s="10">
        <v>1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25" customHeight="1">
      <c r="A9" s="39" t="s">
        <v>107</v>
      </c>
      <c r="B9" s="4" t="s">
        <v>254</v>
      </c>
      <c r="C9" s="10">
        <v>1</v>
      </c>
      <c r="D9" s="4"/>
      <c r="E9" s="4"/>
      <c r="F9" s="4"/>
      <c r="G9" s="4"/>
      <c r="H9" s="13"/>
      <c r="I9" s="13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25" customHeight="1">
      <c r="A10" s="39" t="s">
        <v>103</v>
      </c>
      <c r="B10" s="4" t="s">
        <v>254</v>
      </c>
      <c r="C10" s="10">
        <v>1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25" customHeight="1">
      <c r="A11" s="39" t="s">
        <v>44</v>
      </c>
      <c r="B11" s="4" t="s">
        <v>254</v>
      </c>
      <c r="C11" s="10">
        <v>1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2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2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2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2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2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2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2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2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4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4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4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0" bottom="0" header="0" footer="0"/>
  <pageSetup orientation="landscape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tabColor rgb="FFE36C09"/>
  </sheetPr>
  <dimension ref="A1:Z1000"/>
  <sheetViews>
    <sheetView workbookViewId="0">
      <selection activeCell="G9" sqref="G9"/>
    </sheetView>
  </sheetViews>
  <sheetFormatPr baseColWidth="10" defaultColWidth="14.44140625" defaultRowHeight="15" customHeight="1"/>
  <cols>
    <col min="1" max="1" width="24.6640625" customWidth="1"/>
    <col min="2" max="2" width="24.33203125" customWidth="1"/>
    <col min="3" max="3" width="20.33203125" customWidth="1"/>
    <col min="4" max="9" width="13.5546875" customWidth="1"/>
    <col min="10" max="10" width="25.44140625" customWidth="1"/>
    <col min="11" max="24" width="8.6640625" customWidth="1"/>
  </cols>
  <sheetData>
    <row r="1" spans="1:26" ht="14.4">
      <c r="A1" s="1" t="s">
        <v>1</v>
      </c>
      <c r="B1" s="1" t="s">
        <v>4</v>
      </c>
      <c r="C1" s="1" t="s">
        <v>6</v>
      </c>
      <c r="D1" s="1" t="s">
        <v>226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>
      <c r="A2" s="4" t="s">
        <v>221</v>
      </c>
      <c r="B2" s="4">
        <v>1</v>
      </c>
      <c r="C2" s="4" t="s">
        <v>15</v>
      </c>
      <c r="D2" s="4">
        <v>1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>
      <c r="A3" s="4" t="s">
        <v>155</v>
      </c>
      <c r="B3" s="4">
        <v>1</v>
      </c>
      <c r="C3" s="4" t="s">
        <v>15</v>
      </c>
      <c r="D3" s="4">
        <v>1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4">
      <c r="A4" s="4" t="s">
        <v>222</v>
      </c>
      <c r="B4" s="4">
        <v>1</v>
      </c>
      <c r="C4" s="4" t="s">
        <v>15</v>
      </c>
      <c r="D4" s="4">
        <v>1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4">
      <c r="A5" s="4" t="s">
        <v>223</v>
      </c>
      <c r="B5" s="4">
        <v>1</v>
      </c>
      <c r="C5" s="4" t="s">
        <v>15</v>
      </c>
      <c r="D5" s="4">
        <v>1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4">
      <c r="A6" s="4" t="s">
        <v>222</v>
      </c>
      <c r="B6" s="4">
        <v>2</v>
      </c>
      <c r="C6" s="4" t="s">
        <v>15</v>
      </c>
      <c r="D6" s="4">
        <v>1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4">
      <c r="A7" s="4" t="s">
        <v>223</v>
      </c>
      <c r="B7" s="4">
        <v>2</v>
      </c>
      <c r="C7" s="4" t="s">
        <v>15</v>
      </c>
      <c r="D7" s="4">
        <v>1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4">
      <c r="A8" s="4" t="s">
        <v>222</v>
      </c>
      <c r="B8" s="4">
        <v>3</v>
      </c>
      <c r="C8" s="4" t="s">
        <v>15</v>
      </c>
      <c r="D8" s="4">
        <v>1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" customHeight="1">
      <c r="A9" s="4" t="s">
        <v>223</v>
      </c>
      <c r="B9" s="4">
        <v>3</v>
      </c>
      <c r="C9" s="4" t="s">
        <v>15</v>
      </c>
      <c r="D9" s="4">
        <v>1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" customHeight="1">
      <c r="A10" s="4" t="s">
        <v>156</v>
      </c>
      <c r="B10" s="4">
        <v>1</v>
      </c>
      <c r="C10" s="4" t="s">
        <v>15</v>
      </c>
      <c r="D10" s="4">
        <v>1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" customHeight="1">
      <c r="A11" s="4" t="s">
        <v>220</v>
      </c>
      <c r="B11" s="4">
        <v>1</v>
      </c>
      <c r="C11" s="4" t="s">
        <v>21</v>
      </c>
      <c r="D11" s="4">
        <v>1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" customHeight="1">
      <c r="A12" s="4" t="s">
        <v>154</v>
      </c>
      <c r="B12" s="4">
        <v>1</v>
      </c>
      <c r="C12" s="4" t="s">
        <v>21</v>
      </c>
      <c r="D12" s="4">
        <v>1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>
      <c r="A13" s="4" t="s">
        <v>220</v>
      </c>
      <c r="B13" s="4">
        <v>2</v>
      </c>
      <c r="C13" s="4" t="s">
        <v>21</v>
      </c>
      <c r="D13" s="4">
        <v>1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>
      <c r="A14" s="4" t="s">
        <v>220</v>
      </c>
      <c r="B14" s="4">
        <v>3</v>
      </c>
      <c r="C14" s="4" t="s">
        <v>21</v>
      </c>
      <c r="D14" s="4">
        <v>1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>
      <c r="A15" s="4" t="s">
        <v>152</v>
      </c>
      <c r="B15" s="4">
        <v>1</v>
      </c>
      <c r="C15" s="4" t="s">
        <v>27</v>
      </c>
      <c r="D15" s="4">
        <v>1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>
      <c r="A16" s="4" t="s">
        <v>219</v>
      </c>
      <c r="B16" s="4">
        <v>1</v>
      </c>
      <c r="C16" s="4" t="s">
        <v>27</v>
      </c>
      <c r="D16" s="4">
        <v>1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>
      <c r="A17" s="4" t="s">
        <v>153</v>
      </c>
      <c r="B17" s="4">
        <v>1</v>
      </c>
      <c r="C17" s="4" t="s">
        <v>27</v>
      </c>
      <c r="D17" s="4">
        <v>1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>
      <c r="A18" s="4" t="s">
        <v>219</v>
      </c>
      <c r="B18" s="4">
        <v>2</v>
      </c>
      <c r="C18" s="4" t="s">
        <v>27</v>
      </c>
      <c r="D18" s="4">
        <v>1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>
      <c r="A19" s="4" t="s">
        <v>98</v>
      </c>
      <c r="B19" s="4">
        <v>1</v>
      </c>
      <c r="C19" s="4" t="s">
        <v>64</v>
      </c>
      <c r="D19" s="4">
        <v>1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>
      <c r="A20" s="4" t="s">
        <v>100</v>
      </c>
      <c r="B20" s="4">
        <v>1</v>
      </c>
      <c r="C20" s="4" t="s">
        <v>64</v>
      </c>
      <c r="D20" s="4">
        <v>1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4" t="s">
        <v>217</v>
      </c>
      <c r="B21" s="4">
        <v>1</v>
      </c>
      <c r="C21" s="4" t="s">
        <v>64</v>
      </c>
      <c r="D21" s="4">
        <v>1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 t="s">
        <v>106</v>
      </c>
      <c r="B22" s="4">
        <v>1</v>
      </c>
      <c r="C22" s="4" t="s">
        <v>64</v>
      </c>
      <c r="D22" s="4">
        <v>1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4" t="s">
        <v>104</v>
      </c>
      <c r="B23" s="4">
        <v>1</v>
      </c>
      <c r="C23" s="4" t="s">
        <v>64</v>
      </c>
      <c r="D23" s="4">
        <v>1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 t="s">
        <v>217</v>
      </c>
      <c r="B24" s="4">
        <v>2</v>
      </c>
      <c r="C24" s="4" t="s">
        <v>64</v>
      </c>
      <c r="D24" s="4">
        <v>1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 t="s">
        <v>106</v>
      </c>
      <c r="B25" s="4">
        <v>2</v>
      </c>
      <c r="C25" s="4" t="s">
        <v>64</v>
      </c>
      <c r="D25" s="4">
        <v>1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 t="s">
        <v>217</v>
      </c>
      <c r="B26" s="4">
        <v>3</v>
      </c>
      <c r="C26" s="4" t="s">
        <v>64</v>
      </c>
      <c r="D26" s="4">
        <v>1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 t="s">
        <v>106</v>
      </c>
      <c r="B27" s="4">
        <v>3</v>
      </c>
      <c r="C27" s="4" t="s">
        <v>64</v>
      </c>
      <c r="D27" s="4">
        <v>1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 t="s">
        <v>102</v>
      </c>
      <c r="B28" s="4">
        <v>1</v>
      </c>
      <c r="C28" s="4" t="s">
        <v>64</v>
      </c>
      <c r="D28" s="4">
        <v>1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 t="s">
        <v>216</v>
      </c>
      <c r="B29" s="4">
        <v>1</v>
      </c>
      <c r="C29" s="4" t="s">
        <v>67</v>
      </c>
      <c r="D29" s="4">
        <v>1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 t="s">
        <v>96</v>
      </c>
      <c r="B30" s="4">
        <v>1</v>
      </c>
      <c r="C30" s="4" t="s">
        <v>67</v>
      </c>
      <c r="D30" s="4">
        <v>1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 t="s">
        <v>216</v>
      </c>
      <c r="B31" s="4">
        <v>2</v>
      </c>
      <c r="C31" s="4" t="s">
        <v>67</v>
      </c>
      <c r="D31" s="4">
        <v>1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 t="s">
        <v>216</v>
      </c>
      <c r="B32" s="4">
        <v>3</v>
      </c>
      <c r="C32" s="4" t="s">
        <v>67</v>
      </c>
      <c r="D32" s="4">
        <v>1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 t="s">
        <v>108</v>
      </c>
      <c r="B33" s="4">
        <v>1</v>
      </c>
      <c r="C33" s="4" t="s">
        <v>82</v>
      </c>
      <c r="D33" s="4">
        <v>1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 t="s">
        <v>218</v>
      </c>
      <c r="B34" s="4">
        <v>1</v>
      </c>
      <c r="C34" s="4" t="s">
        <v>82</v>
      </c>
      <c r="D34" s="4">
        <v>1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 t="s">
        <v>218</v>
      </c>
      <c r="B35" s="4">
        <v>2</v>
      </c>
      <c r="C35" s="4" t="s">
        <v>82</v>
      </c>
      <c r="D35" s="4">
        <v>1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 t="s">
        <v>110</v>
      </c>
      <c r="B36" s="4">
        <v>1</v>
      </c>
      <c r="C36" s="4" t="s">
        <v>82</v>
      </c>
      <c r="D36" s="4">
        <v>1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 t="s">
        <v>221</v>
      </c>
      <c r="B37" s="4">
        <v>1</v>
      </c>
      <c r="C37" s="4" t="s">
        <v>33</v>
      </c>
      <c r="D37" s="4">
        <v>1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 t="s">
        <v>155</v>
      </c>
      <c r="B38" s="4">
        <v>1</v>
      </c>
      <c r="C38" s="4" t="s">
        <v>33</v>
      </c>
      <c r="D38" s="4">
        <v>1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 t="s">
        <v>222</v>
      </c>
      <c r="B39" s="4">
        <v>2</v>
      </c>
      <c r="C39" s="4" t="s">
        <v>33</v>
      </c>
      <c r="D39" s="4">
        <v>1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 t="s">
        <v>223</v>
      </c>
      <c r="B40" s="4">
        <v>2</v>
      </c>
      <c r="C40" s="4" t="s">
        <v>33</v>
      </c>
      <c r="D40" s="4">
        <v>1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 t="s">
        <v>222</v>
      </c>
      <c r="B41" s="4">
        <v>3</v>
      </c>
      <c r="C41" s="4" t="s">
        <v>33</v>
      </c>
      <c r="D41" s="4">
        <v>1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 t="s">
        <v>223</v>
      </c>
      <c r="B42" s="4">
        <v>3</v>
      </c>
      <c r="C42" s="4" t="s">
        <v>33</v>
      </c>
      <c r="D42" s="4">
        <v>1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 t="s">
        <v>156</v>
      </c>
      <c r="B43" s="4">
        <v>1</v>
      </c>
      <c r="C43" s="4" t="s">
        <v>33</v>
      </c>
      <c r="D43" s="4">
        <v>1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 t="s">
        <v>154</v>
      </c>
      <c r="B44" s="4">
        <v>1</v>
      </c>
      <c r="C44" s="4" t="s">
        <v>39</v>
      </c>
      <c r="D44" s="4">
        <v>1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 t="s">
        <v>220</v>
      </c>
      <c r="B45" s="4">
        <v>2</v>
      </c>
      <c r="C45" s="4" t="s">
        <v>39</v>
      </c>
      <c r="D45" s="4">
        <v>1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 t="s">
        <v>220</v>
      </c>
      <c r="B46" s="4">
        <v>3</v>
      </c>
      <c r="C46" s="4" t="s">
        <v>39</v>
      </c>
      <c r="D46" s="4">
        <v>1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 t="s">
        <v>152</v>
      </c>
      <c r="B47" s="4">
        <v>1</v>
      </c>
      <c r="C47" s="4" t="s">
        <v>45</v>
      </c>
      <c r="D47" s="4">
        <v>1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 t="s">
        <v>153</v>
      </c>
      <c r="B48" s="4">
        <v>1</v>
      </c>
      <c r="C48" s="4" t="s">
        <v>45</v>
      </c>
      <c r="D48" s="4">
        <v>1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 t="s">
        <v>98</v>
      </c>
      <c r="B49" s="4">
        <v>1</v>
      </c>
      <c r="C49" s="4" t="s">
        <v>70</v>
      </c>
      <c r="D49" s="4">
        <v>1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 t="s">
        <v>100</v>
      </c>
      <c r="B50" s="4">
        <v>1</v>
      </c>
      <c r="C50" s="4" t="s">
        <v>70</v>
      </c>
      <c r="D50" s="4">
        <v>1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 t="s">
        <v>104</v>
      </c>
      <c r="B51" s="4">
        <v>1</v>
      </c>
      <c r="C51" s="4" t="s">
        <v>70</v>
      </c>
      <c r="D51" s="4">
        <v>1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 t="s">
        <v>217</v>
      </c>
      <c r="B52" s="4">
        <v>2</v>
      </c>
      <c r="C52" s="4" t="s">
        <v>70</v>
      </c>
      <c r="D52" s="4">
        <v>1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 t="s">
        <v>106</v>
      </c>
      <c r="B53" s="4">
        <v>2</v>
      </c>
      <c r="C53" s="4" t="s">
        <v>70</v>
      </c>
      <c r="D53" s="4">
        <v>1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 t="s">
        <v>217</v>
      </c>
      <c r="B54" s="4">
        <v>3</v>
      </c>
      <c r="C54" s="4" t="s">
        <v>70</v>
      </c>
      <c r="D54" s="4">
        <v>1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 t="s">
        <v>106</v>
      </c>
      <c r="B55" s="4">
        <v>3</v>
      </c>
      <c r="C55" s="4" t="s">
        <v>70</v>
      </c>
      <c r="D55" s="4">
        <v>1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 t="s">
        <v>102</v>
      </c>
      <c r="B56" s="4">
        <v>1</v>
      </c>
      <c r="C56" s="4" t="s">
        <v>70</v>
      </c>
      <c r="D56" s="4">
        <v>1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 t="s">
        <v>96</v>
      </c>
      <c r="B57" s="4">
        <v>1</v>
      </c>
      <c r="C57" s="4" t="s">
        <v>76</v>
      </c>
      <c r="D57" s="4">
        <v>1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 t="s">
        <v>216</v>
      </c>
      <c r="B58" s="4">
        <v>2</v>
      </c>
      <c r="C58" s="4" t="s">
        <v>76</v>
      </c>
      <c r="D58" s="4">
        <v>1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 t="s">
        <v>216</v>
      </c>
      <c r="B59" s="4">
        <v>3</v>
      </c>
      <c r="C59" s="4" t="s">
        <v>76</v>
      </c>
      <c r="D59" s="4">
        <v>1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 t="s">
        <v>108</v>
      </c>
      <c r="B60" s="4">
        <v>1</v>
      </c>
      <c r="C60" s="4" t="s">
        <v>88</v>
      </c>
      <c r="D60" s="4">
        <v>1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 t="s">
        <v>218</v>
      </c>
      <c r="B61" s="4">
        <v>2</v>
      </c>
      <c r="C61" s="4" t="s">
        <v>88</v>
      </c>
      <c r="D61" s="4">
        <v>1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 t="s">
        <v>110</v>
      </c>
      <c r="B62" s="4">
        <v>1</v>
      </c>
      <c r="C62" s="4" t="s">
        <v>88</v>
      </c>
      <c r="D62" s="4">
        <v>1</v>
      </c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 t="s">
        <v>222</v>
      </c>
      <c r="B63" s="4">
        <v>1</v>
      </c>
      <c r="C63" s="4" t="s">
        <v>51</v>
      </c>
      <c r="D63" s="4">
        <v>1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 t="s">
        <v>223</v>
      </c>
      <c r="B64" s="4">
        <v>1</v>
      </c>
      <c r="C64" s="4" t="s">
        <v>51</v>
      </c>
      <c r="D64" s="4">
        <v>1</v>
      </c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 t="s">
        <v>156</v>
      </c>
      <c r="B65" s="4">
        <v>1</v>
      </c>
      <c r="C65" s="4" t="s">
        <v>51</v>
      </c>
      <c r="D65" s="4">
        <v>1</v>
      </c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 t="s">
        <v>219</v>
      </c>
      <c r="B66" s="4">
        <v>1</v>
      </c>
      <c r="C66" s="4" t="s">
        <v>57</v>
      </c>
      <c r="D66" s="4">
        <v>0</v>
      </c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 t="s">
        <v>220</v>
      </c>
      <c r="B67" s="4">
        <v>1</v>
      </c>
      <c r="C67" s="4" t="s">
        <v>57</v>
      </c>
      <c r="D67" s="4">
        <v>1</v>
      </c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 t="s">
        <v>219</v>
      </c>
      <c r="B68" s="4">
        <v>2</v>
      </c>
      <c r="C68" s="4" t="s">
        <v>57</v>
      </c>
      <c r="D68" s="4">
        <v>0</v>
      </c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 t="s">
        <v>219</v>
      </c>
      <c r="B69" s="4">
        <v>1</v>
      </c>
      <c r="C69" s="4" t="s">
        <v>61</v>
      </c>
      <c r="D69" s="4">
        <v>1</v>
      </c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 t="s">
        <v>219</v>
      </c>
      <c r="B70" s="4">
        <v>2</v>
      </c>
      <c r="C70" s="4" t="s">
        <v>61</v>
      </c>
      <c r="D70" s="4">
        <v>1</v>
      </c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 t="s">
        <v>217</v>
      </c>
      <c r="B71" s="4">
        <v>1</v>
      </c>
      <c r="C71" s="4" t="s">
        <v>73</v>
      </c>
      <c r="D71" s="4">
        <v>1</v>
      </c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 t="s">
        <v>106</v>
      </c>
      <c r="B72" s="4">
        <v>1</v>
      </c>
      <c r="C72" s="4" t="s">
        <v>73</v>
      </c>
      <c r="D72" s="4">
        <v>1</v>
      </c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 t="s">
        <v>102</v>
      </c>
      <c r="B73" s="4">
        <v>1</v>
      </c>
      <c r="C73" s="4" t="s">
        <v>73</v>
      </c>
      <c r="D73" s="4">
        <v>1</v>
      </c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 t="s">
        <v>216</v>
      </c>
      <c r="B74" s="4">
        <v>1</v>
      </c>
      <c r="C74" s="4" t="s">
        <v>79</v>
      </c>
      <c r="D74" s="4">
        <v>1</v>
      </c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 t="s">
        <v>218</v>
      </c>
      <c r="B75" s="4">
        <v>1</v>
      </c>
      <c r="C75" s="4" t="s">
        <v>85</v>
      </c>
      <c r="D75" s="4">
        <v>1</v>
      </c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 t="s">
        <v>110</v>
      </c>
      <c r="B76" s="4">
        <v>1</v>
      </c>
      <c r="C76" s="4" t="s">
        <v>85</v>
      </c>
      <c r="D76" s="4">
        <v>1</v>
      </c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/>
    <row r="278" spans="1:26" ht="15.75" customHeight="1"/>
    <row r="279" spans="1:26" ht="15.75" customHeight="1"/>
    <row r="280" spans="1:26" ht="15.75" customHeight="1"/>
    <row r="281" spans="1:26" ht="15.75" customHeight="1"/>
    <row r="282" spans="1:26" ht="15.75" customHeight="1"/>
    <row r="283" spans="1:26" ht="15.75" customHeight="1"/>
    <row r="284" spans="1:26" ht="15.75" customHeight="1"/>
    <row r="285" spans="1:26" ht="15.75" customHeight="1"/>
    <row r="286" spans="1:26" ht="15.75" customHeight="1"/>
    <row r="287" spans="1:26" ht="15.75" customHeight="1"/>
    <row r="288" spans="1:26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C1000" xr:uid="{00000000-0001-0000-3100-000000000000}"/>
  <pageMargins left="0.7" right="0.7" top="0" bottom="0" header="0" footer="0"/>
  <pageSetup orientation="landscape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filterMode="1"/>
  <dimension ref="A1:Z1000"/>
  <sheetViews>
    <sheetView workbookViewId="0">
      <selection activeCell="F444" sqref="F444"/>
    </sheetView>
  </sheetViews>
  <sheetFormatPr baseColWidth="10" defaultColWidth="14.44140625" defaultRowHeight="15" customHeight="1"/>
  <cols>
    <col min="1" max="1" width="31.88671875" customWidth="1"/>
    <col min="2" max="7" width="13.5546875" customWidth="1"/>
    <col min="8" max="23" width="8.6640625" customWidth="1"/>
  </cols>
  <sheetData>
    <row r="1" spans="1:26" ht="14.4">
      <c r="A1" s="18" t="s">
        <v>1</v>
      </c>
      <c r="B1" s="18" t="s">
        <v>250</v>
      </c>
      <c r="C1" s="18" t="s">
        <v>226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 hidden="1">
      <c r="A2" s="4" t="s">
        <v>24</v>
      </c>
      <c r="B2" s="4" t="s">
        <v>255</v>
      </c>
      <c r="C2" s="10">
        <v>1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 hidden="1">
      <c r="A3" s="39" t="s">
        <v>24</v>
      </c>
      <c r="B3" s="4" t="s">
        <v>52</v>
      </c>
      <c r="C3" s="10">
        <v>1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4" hidden="1">
      <c r="A4" s="39" t="s">
        <v>24</v>
      </c>
      <c r="B4" s="4" t="s">
        <v>58</v>
      </c>
      <c r="C4" s="10">
        <v>1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4" hidden="1">
      <c r="A5" s="39" t="s">
        <v>24</v>
      </c>
      <c r="B5" s="4" t="s">
        <v>256</v>
      </c>
      <c r="C5" s="10">
        <v>1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4" hidden="1">
      <c r="A6" s="39" t="s">
        <v>24</v>
      </c>
      <c r="B6" s="4" t="s">
        <v>257</v>
      </c>
      <c r="C6" s="10">
        <v>1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4" hidden="1">
      <c r="A7" s="4" t="s">
        <v>30</v>
      </c>
      <c r="B7" s="4" t="s">
        <v>255</v>
      </c>
      <c r="C7" s="10">
        <v>1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" hidden="1" customHeight="1">
      <c r="A8" s="4" t="s">
        <v>30</v>
      </c>
      <c r="B8" s="4" t="s">
        <v>258</v>
      </c>
      <c r="C8" s="10">
        <v>1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" hidden="1" customHeight="1">
      <c r="A9" s="39" t="s">
        <v>30</v>
      </c>
      <c r="B9" s="4" t="s">
        <v>52</v>
      </c>
      <c r="C9" s="10">
        <v>1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" hidden="1" customHeight="1">
      <c r="A10" s="39" t="s">
        <v>30</v>
      </c>
      <c r="B10" s="4" t="s">
        <v>58</v>
      </c>
      <c r="C10" s="10">
        <v>1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" hidden="1" customHeight="1">
      <c r="A11" s="39" t="s">
        <v>30</v>
      </c>
      <c r="B11" s="4" t="s">
        <v>256</v>
      </c>
      <c r="C11" s="10">
        <v>1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 hidden="1">
      <c r="A12" s="4" t="s">
        <v>30</v>
      </c>
      <c r="B12" s="4" t="s">
        <v>257</v>
      </c>
      <c r="C12" s="10">
        <v>1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 hidden="1">
      <c r="A13" s="39" t="s">
        <v>36</v>
      </c>
      <c r="B13" s="4" t="s">
        <v>52</v>
      </c>
      <c r="C13" s="10">
        <v>1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 hidden="1">
      <c r="A14" s="39" t="s">
        <v>36</v>
      </c>
      <c r="B14" s="4" t="s">
        <v>259</v>
      </c>
      <c r="C14" s="10">
        <v>1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 hidden="1">
      <c r="A15" s="39" t="s">
        <v>36</v>
      </c>
      <c r="B15" s="4" t="s">
        <v>58</v>
      </c>
      <c r="C15" s="10">
        <v>1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 hidden="1">
      <c r="A16" s="39" t="s">
        <v>36</v>
      </c>
      <c r="B16" s="4" t="s">
        <v>256</v>
      </c>
      <c r="C16" s="10">
        <v>1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 hidden="1">
      <c r="A17" s="39" t="s">
        <v>36</v>
      </c>
      <c r="B17" s="4" t="s">
        <v>260</v>
      </c>
      <c r="C17" s="10">
        <v>1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 hidden="1">
      <c r="A18" s="4" t="s">
        <v>42</v>
      </c>
      <c r="B18" s="4" t="s">
        <v>258</v>
      </c>
      <c r="C18" s="10">
        <v>1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 hidden="1">
      <c r="A19" s="39" t="s">
        <v>42</v>
      </c>
      <c r="B19" s="4" t="s">
        <v>52</v>
      </c>
      <c r="C19" s="10">
        <v>1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 hidden="1">
      <c r="A20" s="39" t="s">
        <v>42</v>
      </c>
      <c r="B20" s="4" t="s">
        <v>259</v>
      </c>
      <c r="C20" s="10">
        <v>1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hidden="1" customHeight="1">
      <c r="A21" s="39" t="s">
        <v>42</v>
      </c>
      <c r="B21" s="4" t="s">
        <v>58</v>
      </c>
      <c r="C21" s="10">
        <v>1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hidden="1" customHeight="1">
      <c r="A22" s="39" t="s">
        <v>42</v>
      </c>
      <c r="B22" s="4" t="s">
        <v>256</v>
      </c>
      <c r="C22" s="10">
        <v>1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hidden="1" customHeight="1">
      <c r="A23" s="4" t="s">
        <v>42</v>
      </c>
      <c r="B23" s="4" t="s">
        <v>257</v>
      </c>
      <c r="C23" s="10">
        <v>1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hidden="1" customHeight="1">
      <c r="A24" s="39" t="s">
        <v>48</v>
      </c>
      <c r="B24" s="4" t="s">
        <v>52</v>
      </c>
      <c r="C24" s="10">
        <v>1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hidden="1" customHeight="1">
      <c r="A25" s="39" t="s">
        <v>48</v>
      </c>
      <c r="B25" s="4" t="s">
        <v>259</v>
      </c>
      <c r="C25" s="10">
        <v>1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hidden="1" customHeight="1">
      <c r="A26" s="39" t="s">
        <v>48</v>
      </c>
      <c r="B26" s="4" t="s">
        <v>58</v>
      </c>
      <c r="C26" s="10">
        <v>1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hidden="1" customHeight="1">
      <c r="A27" s="39" t="s">
        <v>48</v>
      </c>
      <c r="B27" s="4" t="s">
        <v>256</v>
      </c>
      <c r="C27" s="10">
        <v>1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hidden="1" customHeight="1">
      <c r="A28" s="39" t="s">
        <v>48</v>
      </c>
      <c r="B28" s="4" t="s">
        <v>260</v>
      </c>
      <c r="C28" s="10">
        <v>1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hidden="1" customHeight="1">
      <c r="A29" s="4" t="s">
        <v>54</v>
      </c>
      <c r="B29" s="4" t="s">
        <v>258</v>
      </c>
      <c r="C29" s="10">
        <v>1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hidden="1" customHeight="1">
      <c r="A30" s="39" t="s">
        <v>54</v>
      </c>
      <c r="B30" s="4" t="s">
        <v>52</v>
      </c>
      <c r="C30" s="10">
        <v>1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hidden="1" customHeight="1">
      <c r="A31" s="39" t="s">
        <v>54</v>
      </c>
      <c r="B31" s="4" t="s">
        <v>259</v>
      </c>
      <c r="C31" s="10">
        <v>1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hidden="1" customHeight="1">
      <c r="A32" s="39" t="s">
        <v>54</v>
      </c>
      <c r="B32" s="4" t="s">
        <v>58</v>
      </c>
      <c r="C32" s="10">
        <v>1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hidden="1" customHeight="1">
      <c r="A33" s="39" t="s">
        <v>54</v>
      </c>
      <c r="B33" s="4" t="s">
        <v>256</v>
      </c>
      <c r="C33" s="10">
        <v>1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hidden="1" customHeight="1">
      <c r="A34" s="4" t="s">
        <v>54</v>
      </c>
      <c r="B34" s="4" t="s">
        <v>257</v>
      </c>
      <c r="C34" s="10">
        <v>1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hidden="1" customHeight="1">
      <c r="A35" s="4" t="s">
        <v>59</v>
      </c>
      <c r="B35" s="4" t="s">
        <v>255</v>
      </c>
      <c r="C35" s="10">
        <v>1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hidden="1" customHeight="1">
      <c r="A36" s="39" t="s">
        <v>59</v>
      </c>
      <c r="B36" s="4" t="s">
        <v>52</v>
      </c>
      <c r="C36" s="10">
        <v>1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hidden="1" customHeight="1">
      <c r="A37" s="39" t="s">
        <v>59</v>
      </c>
      <c r="B37" s="4" t="s">
        <v>58</v>
      </c>
      <c r="C37" s="10">
        <v>1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hidden="1" customHeight="1">
      <c r="A38" s="39" t="s">
        <v>59</v>
      </c>
      <c r="B38" s="4" t="s">
        <v>256</v>
      </c>
      <c r="C38" s="10">
        <v>1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hidden="1" customHeight="1">
      <c r="A39" s="39" t="s">
        <v>59</v>
      </c>
      <c r="B39" s="4" t="s">
        <v>257</v>
      </c>
      <c r="C39" s="10">
        <v>1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hidden="1" customHeight="1">
      <c r="A40" s="4" t="s">
        <v>62</v>
      </c>
      <c r="B40" s="4" t="s">
        <v>255</v>
      </c>
      <c r="C40" s="10">
        <v>1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hidden="1" customHeight="1">
      <c r="A41" s="4" t="s">
        <v>62</v>
      </c>
      <c r="B41" s="4" t="s">
        <v>258</v>
      </c>
      <c r="C41" s="10">
        <v>1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hidden="1" customHeight="1">
      <c r="A42" s="39" t="s">
        <v>62</v>
      </c>
      <c r="B42" s="4" t="s">
        <v>52</v>
      </c>
      <c r="C42" s="10">
        <v>1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hidden="1" customHeight="1">
      <c r="A43" s="39" t="s">
        <v>62</v>
      </c>
      <c r="B43" s="4" t="s">
        <v>58</v>
      </c>
      <c r="C43" s="10">
        <v>1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hidden="1" customHeight="1">
      <c r="A44" s="39" t="s">
        <v>62</v>
      </c>
      <c r="B44" s="4" t="s">
        <v>256</v>
      </c>
      <c r="C44" s="10">
        <v>1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hidden="1" customHeight="1">
      <c r="A45" s="4" t="s">
        <v>62</v>
      </c>
      <c r="B45" s="4" t="s">
        <v>257</v>
      </c>
      <c r="C45" s="10">
        <v>1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hidden="1" customHeight="1">
      <c r="A46" s="39" t="s">
        <v>65</v>
      </c>
      <c r="B46" s="4" t="s">
        <v>52</v>
      </c>
      <c r="C46" s="10">
        <v>1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hidden="1" customHeight="1">
      <c r="A47" s="39" t="s">
        <v>65</v>
      </c>
      <c r="B47" s="4" t="s">
        <v>259</v>
      </c>
      <c r="C47" s="10">
        <v>1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hidden="1" customHeight="1">
      <c r="A48" s="39" t="s">
        <v>65</v>
      </c>
      <c r="B48" s="4" t="s">
        <v>58</v>
      </c>
      <c r="C48" s="10">
        <v>1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hidden="1" customHeight="1">
      <c r="A49" s="39" t="s">
        <v>65</v>
      </c>
      <c r="B49" s="4" t="s">
        <v>256</v>
      </c>
      <c r="C49" s="10">
        <v>1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hidden="1" customHeight="1">
      <c r="A50" s="4" t="s">
        <v>68</v>
      </c>
      <c r="B50" s="4" t="s">
        <v>258</v>
      </c>
      <c r="C50" s="10">
        <v>1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hidden="1" customHeight="1">
      <c r="A51" s="39" t="s">
        <v>68</v>
      </c>
      <c r="B51" s="4" t="s">
        <v>52</v>
      </c>
      <c r="C51" s="10">
        <v>1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hidden="1" customHeight="1">
      <c r="A52" s="39" t="s">
        <v>68</v>
      </c>
      <c r="B52" s="4" t="s">
        <v>259</v>
      </c>
      <c r="C52" s="10">
        <v>1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hidden="1" customHeight="1">
      <c r="A53" s="39" t="s">
        <v>68</v>
      </c>
      <c r="B53" s="4" t="s">
        <v>58</v>
      </c>
      <c r="C53" s="10">
        <v>1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hidden="1" customHeight="1">
      <c r="A54" s="39" t="s">
        <v>68</v>
      </c>
      <c r="B54" s="4" t="s">
        <v>256</v>
      </c>
      <c r="C54" s="10">
        <v>1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hidden="1" customHeight="1">
      <c r="A55" s="4" t="s">
        <v>68</v>
      </c>
      <c r="B55" s="4" t="s">
        <v>257</v>
      </c>
      <c r="C55" s="10">
        <v>1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hidden="1" customHeight="1">
      <c r="A56" s="4" t="s">
        <v>71</v>
      </c>
      <c r="B56" s="4" t="s">
        <v>255</v>
      </c>
      <c r="C56" s="10">
        <v>1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hidden="1" customHeight="1">
      <c r="A57" s="39" t="s">
        <v>71</v>
      </c>
      <c r="B57" s="4" t="s">
        <v>52</v>
      </c>
      <c r="C57" s="10">
        <v>1</v>
      </c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hidden="1" customHeight="1">
      <c r="A58" s="39" t="s">
        <v>71</v>
      </c>
      <c r="B58" s="4" t="s">
        <v>58</v>
      </c>
      <c r="C58" s="10">
        <v>1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hidden="1" customHeight="1">
      <c r="A59" s="39" t="s">
        <v>71</v>
      </c>
      <c r="B59" s="4" t="s">
        <v>256</v>
      </c>
      <c r="C59" s="10">
        <v>1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hidden="1" customHeight="1">
      <c r="A60" s="39" t="s">
        <v>71</v>
      </c>
      <c r="B60" s="4" t="s">
        <v>257</v>
      </c>
      <c r="C60" s="10">
        <v>1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hidden="1" customHeight="1">
      <c r="A61" s="39" t="s">
        <v>74</v>
      </c>
      <c r="B61" s="4" t="s">
        <v>52</v>
      </c>
      <c r="C61" s="10">
        <v>1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hidden="1" customHeight="1">
      <c r="A62" s="39" t="s">
        <v>74</v>
      </c>
      <c r="B62" s="4" t="s">
        <v>58</v>
      </c>
      <c r="C62" s="10">
        <v>1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hidden="1" customHeight="1">
      <c r="A63" s="39" t="s">
        <v>74</v>
      </c>
      <c r="B63" s="4" t="s">
        <v>256</v>
      </c>
      <c r="C63" s="10">
        <v>1</v>
      </c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hidden="1" customHeight="1">
      <c r="A64" s="39" t="s">
        <v>74</v>
      </c>
      <c r="B64" s="4" t="s">
        <v>257</v>
      </c>
      <c r="C64" s="10">
        <v>1</v>
      </c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hidden="1" customHeight="1">
      <c r="A65" s="39" t="s">
        <v>77</v>
      </c>
      <c r="B65" s="4" t="s">
        <v>52</v>
      </c>
      <c r="C65" s="10">
        <v>1</v>
      </c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hidden="1" customHeight="1">
      <c r="A66" s="39" t="s">
        <v>77</v>
      </c>
      <c r="B66" s="4" t="s">
        <v>259</v>
      </c>
      <c r="C66" s="10">
        <v>1</v>
      </c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hidden="1" customHeight="1">
      <c r="A67" s="39" t="s">
        <v>77</v>
      </c>
      <c r="B67" s="4" t="s">
        <v>58</v>
      </c>
      <c r="C67" s="10">
        <v>1</v>
      </c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hidden="1" customHeight="1">
      <c r="A68" s="39" t="s">
        <v>77</v>
      </c>
      <c r="B68" s="4" t="s">
        <v>256</v>
      </c>
      <c r="C68" s="10">
        <v>1</v>
      </c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hidden="1" customHeight="1">
      <c r="A69" s="39" t="s">
        <v>77</v>
      </c>
      <c r="B69" s="4" t="s">
        <v>260</v>
      </c>
      <c r="C69" s="10">
        <v>1</v>
      </c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hidden="1" customHeight="1">
      <c r="A70" s="39" t="s">
        <v>215</v>
      </c>
      <c r="B70" s="4" t="s">
        <v>52</v>
      </c>
      <c r="C70" s="10">
        <v>1</v>
      </c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hidden="1" customHeight="1">
      <c r="A71" s="39" t="s">
        <v>215</v>
      </c>
      <c r="B71" s="4" t="s">
        <v>261</v>
      </c>
      <c r="C71" s="10">
        <v>1</v>
      </c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hidden="1" customHeight="1">
      <c r="A72" s="39" t="s">
        <v>215</v>
      </c>
      <c r="B72" s="4" t="s">
        <v>257</v>
      </c>
      <c r="C72" s="10">
        <v>1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hidden="1" customHeight="1">
      <c r="A73" s="39" t="s">
        <v>80</v>
      </c>
      <c r="B73" s="4" t="s">
        <v>52</v>
      </c>
      <c r="C73" s="10">
        <v>1</v>
      </c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hidden="1" customHeight="1">
      <c r="A74" s="39" t="s">
        <v>80</v>
      </c>
      <c r="B74" s="4" t="s">
        <v>261</v>
      </c>
      <c r="C74" s="10">
        <v>1</v>
      </c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hidden="1" customHeight="1">
      <c r="A75" s="39" t="s">
        <v>80</v>
      </c>
      <c r="B75" s="4" t="s">
        <v>257</v>
      </c>
      <c r="C75" s="10">
        <v>1</v>
      </c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hidden="1" customHeight="1">
      <c r="A76" s="39" t="s">
        <v>227</v>
      </c>
      <c r="B76" s="4" t="s">
        <v>52</v>
      </c>
      <c r="C76" s="10">
        <v>1</v>
      </c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hidden="1" customHeight="1">
      <c r="A77" s="39" t="s">
        <v>227</v>
      </c>
      <c r="B77" s="4" t="s">
        <v>261</v>
      </c>
      <c r="C77" s="10">
        <v>1</v>
      </c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hidden="1" customHeight="1">
      <c r="A78" s="39" t="s">
        <v>227</v>
      </c>
      <c r="B78" s="4" t="s">
        <v>257</v>
      </c>
      <c r="C78" s="10">
        <v>1</v>
      </c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hidden="1" customHeight="1">
      <c r="A79" s="39" t="s">
        <v>83</v>
      </c>
      <c r="B79" s="4" t="s">
        <v>52</v>
      </c>
      <c r="C79" s="10">
        <v>1</v>
      </c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hidden="1" customHeight="1">
      <c r="A80" s="39" t="s">
        <v>83</v>
      </c>
      <c r="B80" s="4" t="s">
        <v>261</v>
      </c>
      <c r="C80" s="10">
        <v>1</v>
      </c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hidden="1" customHeight="1">
      <c r="A81" s="39" t="s">
        <v>83</v>
      </c>
      <c r="B81" s="4" t="s">
        <v>257</v>
      </c>
      <c r="C81" s="10">
        <v>1</v>
      </c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hidden="1" customHeight="1">
      <c r="A82" s="39" t="s">
        <v>86</v>
      </c>
      <c r="B82" s="4" t="s">
        <v>52</v>
      </c>
      <c r="C82" s="10">
        <v>1</v>
      </c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hidden="1" customHeight="1">
      <c r="A83" s="39" t="s">
        <v>86</v>
      </c>
      <c r="B83" s="4" t="s">
        <v>261</v>
      </c>
      <c r="C83" s="10">
        <v>1</v>
      </c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hidden="1" customHeight="1">
      <c r="A84" s="39" t="s">
        <v>86</v>
      </c>
      <c r="B84" s="4" t="s">
        <v>257</v>
      </c>
      <c r="C84" s="10">
        <v>1</v>
      </c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hidden="1" customHeight="1">
      <c r="A85" s="39" t="s">
        <v>89</v>
      </c>
      <c r="B85" s="4" t="s">
        <v>52</v>
      </c>
      <c r="C85" s="10">
        <v>1</v>
      </c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hidden="1" customHeight="1">
      <c r="A86" s="39" t="s">
        <v>89</v>
      </c>
      <c r="B86" s="4" t="s">
        <v>261</v>
      </c>
      <c r="C86" s="10">
        <v>1</v>
      </c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hidden="1" customHeight="1">
      <c r="A87" s="39" t="s">
        <v>89</v>
      </c>
      <c r="B87" s="4" t="s">
        <v>257</v>
      </c>
      <c r="C87" s="10">
        <v>1</v>
      </c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hidden="1" customHeight="1">
      <c r="A88" s="39" t="s">
        <v>91</v>
      </c>
      <c r="B88" s="4" t="s">
        <v>52</v>
      </c>
      <c r="C88" s="10">
        <v>1</v>
      </c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hidden="1" customHeight="1">
      <c r="A89" s="39" t="s">
        <v>91</v>
      </c>
      <c r="B89" s="4" t="s">
        <v>261</v>
      </c>
      <c r="C89" s="10">
        <v>1</v>
      </c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hidden="1" customHeight="1">
      <c r="A90" s="39" t="s">
        <v>91</v>
      </c>
      <c r="B90" s="4" t="s">
        <v>257</v>
      </c>
      <c r="C90" s="10">
        <v>1</v>
      </c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hidden="1" customHeight="1">
      <c r="A91" s="39" t="s">
        <v>93</v>
      </c>
      <c r="B91" s="4" t="s">
        <v>52</v>
      </c>
      <c r="C91" s="10">
        <v>1</v>
      </c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hidden="1" customHeight="1">
      <c r="A92" s="39" t="s">
        <v>93</v>
      </c>
      <c r="B92" s="4" t="s">
        <v>261</v>
      </c>
      <c r="C92" s="10">
        <v>1</v>
      </c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hidden="1" customHeight="1">
      <c r="A93" s="39" t="s">
        <v>93</v>
      </c>
      <c r="B93" s="4" t="s">
        <v>257</v>
      </c>
      <c r="C93" s="10">
        <v>1</v>
      </c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hidden="1" customHeight="1">
      <c r="A94" s="39" t="s">
        <v>95</v>
      </c>
      <c r="B94" s="4" t="s">
        <v>261</v>
      </c>
      <c r="C94" s="10">
        <v>1</v>
      </c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hidden="1" customHeight="1">
      <c r="A95" s="39" t="s">
        <v>216</v>
      </c>
      <c r="B95" s="4" t="s">
        <v>262</v>
      </c>
      <c r="C95" s="10">
        <v>1</v>
      </c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hidden="1" customHeight="1">
      <c r="A96" s="39" t="s">
        <v>216</v>
      </c>
      <c r="B96" s="4" t="s">
        <v>263</v>
      </c>
      <c r="C96" s="10">
        <v>1</v>
      </c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hidden="1" customHeight="1">
      <c r="A97" s="39" t="s">
        <v>96</v>
      </c>
      <c r="B97" s="4" t="s">
        <v>262</v>
      </c>
      <c r="C97" s="10">
        <v>1</v>
      </c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hidden="1" customHeight="1">
      <c r="A98" s="39" t="s">
        <v>96</v>
      </c>
      <c r="B98" s="4" t="s">
        <v>263</v>
      </c>
      <c r="C98" s="10">
        <v>1</v>
      </c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hidden="1" customHeight="1">
      <c r="A99" s="39" t="s">
        <v>98</v>
      </c>
      <c r="B99" s="4" t="s">
        <v>262</v>
      </c>
      <c r="C99" s="10">
        <v>1</v>
      </c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hidden="1" customHeight="1">
      <c r="A100" s="39" t="s">
        <v>98</v>
      </c>
      <c r="B100" s="4" t="s">
        <v>263</v>
      </c>
      <c r="C100" s="10">
        <v>1</v>
      </c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hidden="1" customHeight="1">
      <c r="A101" s="39" t="s">
        <v>98</v>
      </c>
      <c r="B101" s="4" t="s">
        <v>257</v>
      </c>
      <c r="C101" s="10">
        <v>1</v>
      </c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hidden="1" customHeight="1">
      <c r="A102" s="39" t="s">
        <v>100</v>
      </c>
      <c r="B102" s="4" t="s">
        <v>262</v>
      </c>
      <c r="C102" s="10">
        <v>1</v>
      </c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hidden="1" customHeight="1">
      <c r="A103" s="39" t="s">
        <v>100</v>
      </c>
      <c r="B103" s="4" t="s">
        <v>263</v>
      </c>
      <c r="C103" s="10">
        <v>1</v>
      </c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hidden="1" customHeight="1">
      <c r="A104" s="39" t="s">
        <v>100</v>
      </c>
      <c r="B104" s="4" t="s">
        <v>257</v>
      </c>
      <c r="C104" s="10">
        <v>1</v>
      </c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hidden="1" customHeight="1">
      <c r="A105" s="39" t="s">
        <v>217</v>
      </c>
      <c r="B105" s="4" t="s">
        <v>262</v>
      </c>
      <c r="C105" s="10">
        <v>1</v>
      </c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hidden="1" customHeight="1">
      <c r="A106" s="39" t="s">
        <v>217</v>
      </c>
      <c r="B106" s="4" t="s">
        <v>263</v>
      </c>
      <c r="C106" s="10">
        <v>1</v>
      </c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hidden="1" customHeight="1">
      <c r="A107" s="39" t="s">
        <v>104</v>
      </c>
      <c r="B107" s="4" t="s">
        <v>262</v>
      </c>
      <c r="C107" s="10">
        <v>1</v>
      </c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hidden="1" customHeight="1">
      <c r="A108" s="39" t="s">
        <v>104</v>
      </c>
      <c r="B108" s="4" t="s">
        <v>263</v>
      </c>
      <c r="C108" s="10">
        <v>1</v>
      </c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hidden="1" customHeight="1">
      <c r="A109" s="39" t="s">
        <v>104</v>
      </c>
      <c r="B109" s="4" t="s">
        <v>257</v>
      </c>
      <c r="C109" s="10">
        <v>1</v>
      </c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hidden="1" customHeight="1">
      <c r="A110" s="39" t="s">
        <v>106</v>
      </c>
      <c r="B110" s="4" t="s">
        <v>262</v>
      </c>
      <c r="C110" s="10">
        <v>1</v>
      </c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hidden="1" customHeight="1">
      <c r="A111" s="39" t="s">
        <v>106</v>
      </c>
      <c r="B111" s="4" t="s">
        <v>263</v>
      </c>
      <c r="C111" s="10">
        <v>1</v>
      </c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hidden="1" customHeight="1">
      <c r="A112" s="39" t="s">
        <v>106</v>
      </c>
      <c r="B112" s="4" t="s">
        <v>257</v>
      </c>
      <c r="C112" s="10">
        <v>1</v>
      </c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hidden="1" customHeight="1">
      <c r="A113" s="39" t="s">
        <v>108</v>
      </c>
      <c r="B113" s="4" t="s">
        <v>262</v>
      </c>
      <c r="C113" s="10">
        <v>1</v>
      </c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hidden="1" customHeight="1">
      <c r="A114" s="39" t="s">
        <v>108</v>
      </c>
      <c r="B114" s="4" t="s">
        <v>263</v>
      </c>
      <c r="C114" s="10">
        <v>1</v>
      </c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hidden="1" customHeight="1">
      <c r="A115" s="39" t="s">
        <v>108</v>
      </c>
      <c r="B115" s="4" t="s">
        <v>257</v>
      </c>
      <c r="C115" s="10">
        <v>1</v>
      </c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hidden="1" customHeight="1">
      <c r="A116" s="39" t="s">
        <v>218</v>
      </c>
      <c r="B116" s="4" t="s">
        <v>262</v>
      </c>
      <c r="C116" s="10">
        <v>1</v>
      </c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hidden="1" customHeight="1">
      <c r="A117" s="39" t="s">
        <v>218</v>
      </c>
      <c r="B117" s="4" t="s">
        <v>263</v>
      </c>
      <c r="C117" s="10">
        <v>1</v>
      </c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hidden="1" customHeight="1">
      <c r="A118" s="39" t="s">
        <v>113</v>
      </c>
      <c r="B118" s="4" t="s">
        <v>52</v>
      </c>
      <c r="C118" s="10">
        <v>1</v>
      </c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hidden="1" customHeight="1">
      <c r="A119" s="39" t="s">
        <v>113</v>
      </c>
      <c r="B119" s="4" t="s">
        <v>256</v>
      </c>
      <c r="C119" s="10">
        <v>1</v>
      </c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hidden="1" customHeight="1">
      <c r="A120" s="39" t="s">
        <v>113</v>
      </c>
      <c r="B120" s="4" t="s">
        <v>260</v>
      </c>
      <c r="C120" s="10">
        <v>0</v>
      </c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hidden="1" customHeight="1">
      <c r="A121" s="4" t="s">
        <v>114</v>
      </c>
      <c r="B121" s="4" t="s">
        <v>258</v>
      </c>
      <c r="C121" s="10">
        <v>1</v>
      </c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hidden="1" customHeight="1">
      <c r="A122" s="39" t="s">
        <v>114</v>
      </c>
      <c r="B122" s="4" t="s">
        <v>52</v>
      </c>
      <c r="C122" s="10">
        <v>1</v>
      </c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hidden="1" customHeight="1">
      <c r="A123" s="39" t="s">
        <v>114</v>
      </c>
      <c r="B123" s="4" t="s">
        <v>256</v>
      </c>
      <c r="C123" s="10">
        <v>1</v>
      </c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hidden="1" customHeight="1">
      <c r="A124" s="4" t="s">
        <v>114</v>
      </c>
      <c r="B124" s="4" t="s">
        <v>257</v>
      </c>
      <c r="C124" s="10">
        <v>1</v>
      </c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hidden="1" customHeight="1">
      <c r="A125" s="4" t="s">
        <v>115</v>
      </c>
      <c r="B125" s="4" t="s">
        <v>255</v>
      </c>
      <c r="C125" s="10">
        <v>1</v>
      </c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hidden="1" customHeight="1">
      <c r="A126" s="39" t="s">
        <v>115</v>
      </c>
      <c r="B126" s="4" t="s">
        <v>52</v>
      </c>
      <c r="C126" s="10">
        <v>1</v>
      </c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hidden="1" customHeight="1">
      <c r="A127" s="39" t="s">
        <v>115</v>
      </c>
      <c r="B127" s="4" t="s">
        <v>256</v>
      </c>
      <c r="C127" s="10">
        <v>1</v>
      </c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hidden="1" customHeight="1">
      <c r="A128" s="39" t="s">
        <v>115</v>
      </c>
      <c r="B128" s="4" t="s">
        <v>257</v>
      </c>
      <c r="C128" s="10">
        <v>1</v>
      </c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hidden="1" customHeight="1">
      <c r="A129" s="39" t="s">
        <v>116</v>
      </c>
      <c r="B129" s="4" t="s">
        <v>52</v>
      </c>
      <c r="C129" s="10">
        <v>1</v>
      </c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hidden="1" customHeight="1">
      <c r="A130" s="39" t="s">
        <v>116</v>
      </c>
      <c r="B130" s="4" t="s">
        <v>256</v>
      </c>
      <c r="C130" s="10">
        <v>1</v>
      </c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hidden="1" customHeight="1">
      <c r="A131" s="4" t="s">
        <v>117</v>
      </c>
      <c r="B131" s="4" t="s">
        <v>258</v>
      </c>
      <c r="C131" s="10">
        <v>1</v>
      </c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hidden="1" customHeight="1">
      <c r="A132" s="39" t="s">
        <v>117</v>
      </c>
      <c r="B132" s="4" t="s">
        <v>52</v>
      </c>
      <c r="C132" s="10">
        <v>1</v>
      </c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hidden="1" customHeight="1">
      <c r="A133" s="39" t="s">
        <v>117</v>
      </c>
      <c r="B133" s="4" t="s">
        <v>256</v>
      </c>
      <c r="C133" s="10">
        <v>1</v>
      </c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hidden="1" customHeight="1">
      <c r="A134" s="4" t="s">
        <v>117</v>
      </c>
      <c r="B134" s="4" t="s">
        <v>257</v>
      </c>
      <c r="C134" s="10">
        <v>1</v>
      </c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hidden="1" customHeight="1">
      <c r="A135" s="4" t="s">
        <v>118</v>
      </c>
      <c r="B135" s="4" t="s">
        <v>255</v>
      </c>
      <c r="C135" s="10">
        <v>1</v>
      </c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hidden="1" customHeight="1">
      <c r="A136" s="39" t="s">
        <v>118</v>
      </c>
      <c r="B136" s="4" t="s">
        <v>52</v>
      </c>
      <c r="C136" s="10">
        <v>1</v>
      </c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hidden="1" customHeight="1">
      <c r="A137" s="39" t="s">
        <v>118</v>
      </c>
      <c r="B137" s="4" t="s">
        <v>256</v>
      </c>
      <c r="C137" s="10">
        <v>1</v>
      </c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hidden="1" customHeight="1">
      <c r="A138" s="39" t="s">
        <v>118</v>
      </c>
      <c r="B138" s="4" t="s">
        <v>257</v>
      </c>
      <c r="C138" s="10">
        <v>1</v>
      </c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hidden="1" customHeight="1">
      <c r="A139" s="4" t="s">
        <v>119</v>
      </c>
      <c r="B139" s="4" t="s">
        <v>255</v>
      </c>
      <c r="C139" s="10">
        <v>1</v>
      </c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hidden="1" customHeight="1">
      <c r="A140" s="39" t="s">
        <v>119</v>
      </c>
      <c r="B140" s="4" t="s">
        <v>52</v>
      </c>
      <c r="C140" s="10">
        <v>1</v>
      </c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hidden="1" customHeight="1">
      <c r="A141" s="39" t="s">
        <v>119</v>
      </c>
      <c r="B141" s="4" t="s">
        <v>256</v>
      </c>
      <c r="C141" s="10">
        <v>1</v>
      </c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hidden="1" customHeight="1">
      <c r="A142" s="39" t="s">
        <v>119</v>
      </c>
      <c r="B142" s="4" t="s">
        <v>257</v>
      </c>
      <c r="C142" s="10">
        <v>1</v>
      </c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hidden="1" customHeight="1">
      <c r="A143" s="4" t="s">
        <v>120</v>
      </c>
      <c r="B143" s="4" t="s">
        <v>255</v>
      </c>
      <c r="C143" s="10">
        <v>1</v>
      </c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hidden="1" customHeight="1">
      <c r="A144" s="39" t="s">
        <v>120</v>
      </c>
      <c r="B144" s="4" t="s">
        <v>52</v>
      </c>
      <c r="C144" s="10">
        <v>1</v>
      </c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hidden="1" customHeight="1">
      <c r="A145" s="39" t="s">
        <v>120</v>
      </c>
      <c r="B145" s="4" t="s">
        <v>256</v>
      </c>
      <c r="C145" s="10">
        <v>1</v>
      </c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hidden="1" customHeight="1">
      <c r="A146" s="39" t="s">
        <v>120</v>
      </c>
      <c r="B146" s="4" t="s">
        <v>257</v>
      </c>
      <c r="C146" s="10">
        <v>1</v>
      </c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hidden="1" customHeight="1">
      <c r="A147" s="4" t="s">
        <v>121</v>
      </c>
      <c r="B147" s="4" t="s">
        <v>255</v>
      </c>
      <c r="C147" s="10">
        <v>1</v>
      </c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hidden="1" customHeight="1">
      <c r="A148" s="39" t="s">
        <v>121</v>
      </c>
      <c r="B148" s="4" t="s">
        <v>52</v>
      </c>
      <c r="C148" s="10">
        <v>1</v>
      </c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hidden="1" customHeight="1">
      <c r="A149" s="39" t="s">
        <v>121</v>
      </c>
      <c r="B149" s="4" t="s">
        <v>256</v>
      </c>
      <c r="C149" s="10">
        <v>1</v>
      </c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hidden="1" customHeight="1">
      <c r="A150" s="39" t="s">
        <v>121</v>
      </c>
      <c r="B150" s="4" t="s">
        <v>257</v>
      </c>
      <c r="C150" s="10">
        <v>1</v>
      </c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hidden="1" customHeight="1">
      <c r="A151" s="39" t="s">
        <v>111</v>
      </c>
      <c r="B151" s="4" t="s">
        <v>58</v>
      </c>
      <c r="C151" s="10">
        <v>1</v>
      </c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hidden="1" customHeight="1">
      <c r="A152" s="39" t="s">
        <v>111</v>
      </c>
      <c r="B152" s="4" t="s">
        <v>256</v>
      </c>
      <c r="C152" s="10">
        <v>1</v>
      </c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hidden="1" customHeight="1">
      <c r="A153" s="4" t="s">
        <v>122</v>
      </c>
      <c r="B153" s="4" t="s">
        <v>255</v>
      </c>
      <c r="C153" s="10">
        <v>1</v>
      </c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hidden="1" customHeight="1">
      <c r="A154" s="39" t="s">
        <v>122</v>
      </c>
      <c r="B154" s="4" t="s">
        <v>52</v>
      </c>
      <c r="C154" s="10">
        <v>1</v>
      </c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hidden="1" customHeight="1">
      <c r="A155" s="39" t="s">
        <v>122</v>
      </c>
      <c r="B155" s="4" t="s">
        <v>256</v>
      </c>
      <c r="C155" s="10">
        <v>1</v>
      </c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hidden="1" customHeight="1">
      <c r="A156" s="39" t="s">
        <v>122</v>
      </c>
      <c r="B156" s="4" t="s">
        <v>257</v>
      </c>
      <c r="C156" s="10">
        <v>1</v>
      </c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hidden="1" customHeight="1">
      <c r="A157" s="4" t="s">
        <v>123</v>
      </c>
      <c r="B157" s="4" t="s">
        <v>255</v>
      </c>
      <c r="C157" s="10">
        <v>1</v>
      </c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hidden="1" customHeight="1">
      <c r="A158" s="39" t="s">
        <v>123</v>
      </c>
      <c r="B158" s="4" t="s">
        <v>52</v>
      </c>
      <c r="C158" s="10">
        <v>1</v>
      </c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hidden="1" customHeight="1">
      <c r="A159" s="39" t="s">
        <v>123</v>
      </c>
      <c r="B159" s="4" t="s">
        <v>256</v>
      </c>
      <c r="C159" s="10">
        <v>1</v>
      </c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hidden="1" customHeight="1">
      <c r="A160" s="39" t="s">
        <v>123</v>
      </c>
      <c r="B160" s="4" t="s">
        <v>257</v>
      </c>
      <c r="C160" s="10">
        <v>1</v>
      </c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hidden="1" customHeight="1">
      <c r="A161" s="39" t="s">
        <v>123</v>
      </c>
      <c r="B161" s="4" t="s">
        <v>264</v>
      </c>
      <c r="C161" s="10">
        <v>1</v>
      </c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hidden="1" customHeight="1">
      <c r="A162" s="39" t="s">
        <v>124</v>
      </c>
      <c r="B162" s="4" t="s">
        <v>52</v>
      </c>
      <c r="C162" s="10">
        <v>1</v>
      </c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hidden="1" customHeight="1">
      <c r="A163" s="39" t="s">
        <v>124</v>
      </c>
      <c r="B163" s="4" t="s">
        <v>256</v>
      </c>
      <c r="C163" s="10">
        <v>1</v>
      </c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hidden="1" customHeight="1">
      <c r="A164" s="39" t="s">
        <v>124</v>
      </c>
      <c r="B164" s="4" t="s">
        <v>260</v>
      </c>
      <c r="C164" s="10">
        <v>0</v>
      </c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hidden="1" customHeight="1">
      <c r="A165" s="4" t="s">
        <v>125</v>
      </c>
      <c r="B165" s="4" t="s">
        <v>255</v>
      </c>
      <c r="C165" s="10">
        <v>1</v>
      </c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hidden="1" customHeight="1">
      <c r="A166" s="39" t="s">
        <v>125</v>
      </c>
      <c r="B166" s="4" t="s">
        <v>52</v>
      </c>
      <c r="C166" s="10">
        <v>1</v>
      </c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hidden="1" customHeight="1">
      <c r="A167" s="39" t="s">
        <v>125</v>
      </c>
      <c r="B167" s="4" t="s">
        <v>256</v>
      </c>
      <c r="C167" s="10">
        <v>1</v>
      </c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hidden="1" customHeight="1">
      <c r="A168" s="39" t="s">
        <v>125</v>
      </c>
      <c r="B168" s="4" t="s">
        <v>257</v>
      </c>
      <c r="C168" s="10">
        <v>1</v>
      </c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hidden="1" customHeight="1">
      <c r="A169" s="4" t="s">
        <v>126</v>
      </c>
      <c r="B169" s="4" t="s">
        <v>255</v>
      </c>
      <c r="C169" s="10">
        <v>1</v>
      </c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hidden="1" customHeight="1">
      <c r="A170" s="39" t="s">
        <v>126</v>
      </c>
      <c r="B170" s="4" t="s">
        <v>52</v>
      </c>
      <c r="C170" s="10">
        <v>1</v>
      </c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hidden="1" customHeight="1">
      <c r="A171" s="39" t="s">
        <v>126</v>
      </c>
      <c r="B171" s="4" t="s">
        <v>256</v>
      </c>
      <c r="C171" s="10">
        <v>1</v>
      </c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hidden="1" customHeight="1">
      <c r="A172" s="39" t="s">
        <v>126</v>
      </c>
      <c r="B172" s="4" t="s">
        <v>257</v>
      </c>
      <c r="C172" s="10">
        <v>1</v>
      </c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hidden="1" customHeight="1">
      <c r="A173" s="39" t="s">
        <v>127</v>
      </c>
      <c r="B173" s="4" t="s">
        <v>52</v>
      </c>
      <c r="C173" s="10">
        <v>1</v>
      </c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hidden="1" customHeight="1">
      <c r="A174" s="39" t="s">
        <v>127</v>
      </c>
      <c r="B174" s="4" t="s">
        <v>256</v>
      </c>
      <c r="C174" s="10">
        <v>1</v>
      </c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hidden="1" customHeight="1">
      <c r="A175" s="39" t="s">
        <v>127</v>
      </c>
      <c r="B175" s="4" t="s">
        <v>260</v>
      </c>
      <c r="C175" s="10">
        <v>1</v>
      </c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hidden="1" customHeight="1">
      <c r="A176" s="39" t="s">
        <v>128</v>
      </c>
      <c r="B176" s="4" t="s">
        <v>52</v>
      </c>
      <c r="C176" s="10">
        <v>1</v>
      </c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hidden="1" customHeight="1">
      <c r="A177" s="39" t="s">
        <v>128</v>
      </c>
      <c r="B177" s="4" t="s">
        <v>256</v>
      </c>
      <c r="C177" s="10">
        <v>1</v>
      </c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hidden="1" customHeight="1">
      <c r="A178" s="39" t="s">
        <v>128</v>
      </c>
      <c r="B178" s="4" t="s">
        <v>260</v>
      </c>
      <c r="C178" s="10">
        <v>1</v>
      </c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hidden="1" customHeight="1">
      <c r="A179" s="39" t="s">
        <v>200</v>
      </c>
      <c r="B179" s="4" t="s">
        <v>52</v>
      </c>
      <c r="C179" s="10">
        <v>1</v>
      </c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hidden="1" customHeight="1">
      <c r="A180" s="39" t="s">
        <v>200</v>
      </c>
      <c r="B180" s="4" t="s">
        <v>256</v>
      </c>
      <c r="C180" s="10">
        <v>1</v>
      </c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hidden="1" customHeight="1">
      <c r="A181" s="39" t="s">
        <v>200</v>
      </c>
      <c r="B181" s="4" t="s">
        <v>260</v>
      </c>
      <c r="C181" s="10">
        <v>1</v>
      </c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hidden="1" customHeight="1">
      <c r="A182" s="4" t="s">
        <v>129</v>
      </c>
      <c r="B182" s="4" t="s">
        <v>265</v>
      </c>
      <c r="C182" s="10">
        <v>1</v>
      </c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hidden="1" customHeight="1">
      <c r="A183" s="4" t="s">
        <v>129</v>
      </c>
      <c r="B183" s="4" t="s">
        <v>255</v>
      </c>
      <c r="C183" s="10">
        <v>1</v>
      </c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hidden="1" customHeight="1">
      <c r="A184" s="39" t="s">
        <v>129</v>
      </c>
      <c r="B184" s="4" t="s">
        <v>52</v>
      </c>
      <c r="C184" s="10">
        <v>1</v>
      </c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hidden="1" customHeight="1">
      <c r="A185" s="39" t="s">
        <v>129</v>
      </c>
      <c r="B185" s="4" t="s">
        <v>256</v>
      </c>
      <c r="C185" s="10">
        <v>1</v>
      </c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hidden="1" customHeight="1">
      <c r="A186" s="39" t="s">
        <v>129</v>
      </c>
      <c r="B186" s="4" t="s">
        <v>257</v>
      </c>
      <c r="C186" s="10">
        <v>1</v>
      </c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hidden="1" customHeight="1">
      <c r="A187" s="4" t="s">
        <v>130</v>
      </c>
      <c r="B187" s="4" t="s">
        <v>255</v>
      </c>
      <c r="C187" s="10">
        <v>1</v>
      </c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hidden="1" customHeight="1">
      <c r="A188" s="39" t="s">
        <v>130</v>
      </c>
      <c r="B188" s="4" t="s">
        <v>52</v>
      </c>
      <c r="C188" s="10">
        <v>1</v>
      </c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hidden="1" customHeight="1">
      <c r="A189" s="39" t="s">
        <v>130</v>
      </c>
      <c r="B189" s="4" t="s">
        <v>256</v>
      </c>
      <c r="C189" s="10">
        <v>1</v>
      </c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hidden="1" customHeight="1">
      <c r="A190" s="39" t="s">
        <v>130</v>
      </c>
      <c r="B190" s="4" t="s">
        <v>257</v>
      </c>
      <c r="C190" s="10">
        <v>1</v>
      </c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hidden="1" customHeight="1">
      <c r="A191" s="39" t="s">
        <v>130</v>
      </c>
      <c r="B191" s="4" t="s">
        <v>266</v>
      </c>
      <c r="C191" s="10">
        <v>1</v>
      </c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hidden="1" customHeight="1">
      <c r="A192" s="39" t="s">
        <v>112</v>
      </c>
      <c r="B192" s="4" t="s">
        <v>58</v>
      </c>
      <c r="C192" s="10">
        <v>1</v>
      </c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hidden="1" customHeight="1">
      <c r="A193" s="39" t="s">
        <v>112</v>
      </c>
      <c r="B193" s="4" t="s">
        <v>256</v>
      </c>
      <c r="C193" s="10">
        <v>1</v>
      </c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hidden="1" customHeight="1">
      <c r="A194" s="4" t="s">
        <v>131</v>
      </c>
      <c r="B194" s="4" t="s">
        <v>255</v>
      </c>
      <c r="C194" s="10">
        <v>1</v>
      </c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hidden="1" customHeight="1">
      <c r="A195" s="39" t="s">
        <v>131</v>
      </c>
      <c r="B195" s="4" t="s">
        <v>52</v>
      </c>
      <c r="C195" s="10">
        <v>1</v>
      </c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hidden="1" customHeight="1">
      <c r="A196" s="39" t="s">
        <v>131</v>
      </c>
      <c r="B196" s="4" t="s">
        <v>256</v>
      </c>
      <c r="C196" s="10">
        <v>1</v>
      </c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hidden="1" customHeight="1">
      <c r="A197" s="39" t="s">
        <v>131</v>
      </c>
      <c r="B197" s="4" t="s">
        <v>257</v>
      </c>
      <c r="C197" s="10">
        <v>1</v>
      </c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hidden="1" customHeight="1">
      <c r="A198" s="39" t="s">
        <v>131</v>
      </c>
      <c r="B198" s="4" t="s">
        <v>266</v>
      </c>
      <c r="C198" s="10">
        <v>1</v>
      </c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hidden="1" customHeight="1">
      <c r="A199" s="39" t="s">
        <v>132</v>
      </c>
      <c r="B199" s="4" t="s">
        <v>52</v>
      </c>
      <c r="C199" s="10">
        <v>1</v>
      </c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hidden="1" customHeight="1">
      <c r="A200" s="39" t="s">
        <v>132</v>
      </c>
      <c r="B200" s="4" t="s">
        <v>256</v>
      </c>
      <c r="C200" s="10">
        <v>1</v>
      </c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hidden="1" customHeight="1">
      <c r="A201" s="39" t="s">
        <v>132</v>
      </c>
      <c r="B201" s="4" t="s">
        <v>260</v>
      </c>
      <c r="C201" s="10">
        <v>1</v>
      </c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hidden="1" customHeight="1">
      <c r="A202" s="39" t="s">
        <v>132</v>
      </c>
      <c r="B202" s="4" t="s">
        <v>266</v>
      </c>
      <c r="C202" s="10">
        <v>1</v>
      </c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hidden="1" customHeight="1">
      <c r="A203" s="4" t="s">
        <v>133</v>
      </c>
      <c r="B203" s="4" t="s">
        <v>255</v>
      </c>
      <c r="C203" s="10">
        <v>1</v>
      </c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hidden="1" customHeight="1">
      <c r="A204" s="39" t="s">
        <v>133</v>
      </c>
      <c r="B204" s="4" t="s">
        <v>52</v>
      </c>
      <c r="C204" s="10">
        <v>1</v>
      </c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hidden="1" customHeight="1">
      <c r="A205" s="39" t="s">
        <v>133</v>
      </c>
      <c r="B205" s="4" t="s">
        <v>256</v>
      </c>
      <c r="C205" s="10">
        <v>1</v>
      </c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hidden="1" customHeight="1">
      <c r="A206" s="39" t="s">
        <v>133</v>
      </c>
      <c r="B206" s="4" t="s">
        <v>257</v>
      </c>
      <c r="C206" s="10">
        <v>1</v>
      </c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hidden="1" customHeight="1">
      <c r="A207" s="4" t="s">
        <v>134</v>
      </c>
      <c r="B207" s="4" t="s">
        <v>255</v>
      </c>
      <c r="C207" s="10">
        <v>1</v>
      </c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hidden="1" customHeight="1">
      <c r="A208" s="39" t="s">
        <v>134</v>
      </c>
      <c r="B208" s="4" t="s">
        <v>52</v>
      </c>
      <c r="C208" s="10">
        <v>1</v>
      </c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hidden="1" customHeight="1">
      <c r="A209" s="39" t="s">
        <v>134</v>
      </c>
      <c r="B209" s="4" t="s">
        <v>256</v>
      </c>
      <c r="C209" s="10">
        <v>1</v>
      </c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hidden="1" customHeight="1">
      <c r="A210" s="39" t="s">
        <v>134</v>
      </c>
      <c r="B210" s="4" t="s">
        <v>257</v>
      </c>
      <c r="C210" s="10">
        <v>1</v>
      </c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hidden="1" customHeight="1">
      <c r="A211" s="39" t="s">
        <v>135</v>
      </c>
      <c r="B211" s="4" t="s">
        <v>52</v>
      </c>
      <c r="C211" s="10">
        <v>1</v>
      </c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hidden="1" customHeight="1">
      <c r="A212" s="39" t="s">
        <v>135</v>
      </c>
      <c r="B212" s="4" t="s">
        <v>256</v>
      </c>
      <c r="C212" s="10">
        <v>1</v>
      </c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hidden="1" customHeight="1">
      <c r="A213" s="39" t="s">
        <v>135</v>
      </c>
      <c r="B213" s="4" t="s">
        <v>260</v>
      </c>
      <c r="C213" s="10">
        <v>1</v>
      </c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hidden="1" customHeight="1">
      <c r="A214" s="39" t="s">
        <v>135</v>
      </c>
      <c r="B214" s="4" t="s">
        <v>266</v>
      </c>
      <c r="C214" s="10">
        <v>1</v>
      </c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hidden="1" customHeight="1">
      <c r="A215" s="4" t="s">
        <v>136</v>
      </c>
      <c r="B215" s="4" t="s">
        <v>255</v>
      </c>
      <c r="C215" s="10">
        <v>1</v>
      </c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hidden="1" customHeight="1">
      <c r="A216" s="39" t="s">
        <v>136</v>
      </c>
      <c r="B216" s="4" t="s">
        <v>52</v>
      </c>
      <c r="C216" s="10">
        <v>1</v>
      </c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hidden="1" customHeight="1">
      <c r="A217" s="39" t="s">
        <v>136</v>
      </c>
      <c r="B217" s="4" t="s">
        <v>256</v>
      </c>
      <c r="C217" s="10">
        <v>1</v>
      </c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hidden="1" customHeight="1">
      <c r="A218" s="39" t="s">
        <v>136</v>
      </c>
      <c r="B218" s="4" t="s">
        <v>257</v>
      </c>
      <c r="C218" s="10">
        <v>1</v>
      </c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hidden="1" customHeight="1">
      <c r="A219" s="39" t="s">
        <v>136</v>
      </c>
      <c r="B219" s="4" t="s">
        <v>266</v>
      </c>
      <c r="C219" s="10">
        <v>1</v>
      </c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hidden="1" customHeight="1">
      <c r="A220" s="4" t="s">
        <v>137</v>
      </c>
      <c r="B220" s="4" t="s">
        <v>255</v>
      </c>
      <c r="C220" s="10">
        <v>1</v>
      </c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hidden="1" customHeight="1">
      <c r="A221" s="39" t="s">
        <v>137</v>
      </c>
      <c r="B221" s="4" t="s">
        <v>52</v>
      </c>
      <c r="C221" s="10">
        <v>1</v>
      </c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hidden="1" customHeight="1">
      <c r="A222" s="39" t="s">
        <v>137</v>
      </c>
      <c r="B222" s="4" t="s">
        <v>256</v>
      </c>
      <c r="C222" s="10">
        <v>1</v>
      </c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hidden="1" customHeight="1">
      <c r="A223" s="39" t="s">
        <v>137</v>
      </c>
      <c r="B223" s="4" t="s">
        <v>257</v>
      </c>
      <c r="C223" s="10">
        <v>1</v>
      </c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hidden="1" customHeight="1">
      <c r="A224" s="39" t="s">
        <v>137</v>
      </c>
      <c r="B224" s="4" t="s">
        <v>266</v>
      </c>
      <c r="C224" s="10">
        <v>1</v>
      </c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hidden="1" customHeight="1">
      <c r="A225" s="39" t="s">
        <v>138</v>
      </c>
      <c r="B225" s="4" t="s">
        <v>52</v>
      </c>
      <c r="C225" s="10">
        <v>1</v>
      </c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hidden="1" customHeight="1">
      <c r="A226" s="39" t="s">
        <v>138</v>
      </c>
      <c r="B226" s="4" t="s">
        <v>256</v>
      </c>
      <c r="C226" s="10">
        <v>1</v>
      </c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hidden="1" customHeight="1">
      <c r="A227" s="39" t="s">
        <v>138</v>
      </c>
      <c r="B227" s="4" t="s">
        <v>260</v>
      </c>
      <c r="C227" s="10">
        <v>1</v>
      </c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hidden="1" customHeight="1">
      <c r="A228" s="39" t="s">
        <v>139</v>
      </c>
      <c r="B228" s="4" t="s">
        <v>52</v>
      </c>
      <c r="C228" s="10">
        <v>1</v>
      </c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hidden="1" customHeight="1">
      <c r="A229" s="39" t="s">
        <v>139</v>
      </c>
      <c r="B229" s="4" t="s">
        <v>256</v>
      </c>
      <c r="C229" s="10">
        <v>1</v>
      </c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hidden="1" customHeight="1">
      <c r="A230" s="39" t="s">
        <v>139</v>
      </c>
      <c r="B230" s="4" t="s">
        <v>260</v>
      </c>
      <c r="C230" s="10">
        <v>1</v>
      </c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hidden="1" customHeight="1">
      <c r="A231" s="39" t="s">
        <v>139</v>
      </c>
      <c r="B231" s="4" t="s">
        <v>266</v>
      </c>
      <c r="C231" s="10">
        <v>1</v>
      </c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hidden="1" customHeight="1">
      <c r="A232" s="4" t="s">
        <v>140</v>
      </c>
      <c r="B232" s="4" t="s">
        <v>265</v>
      </c>
      <c r="C232" s="10">
        <v>1</v>
      </c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hidden="1" customHeight="1">
      <c r="A233" s="4" t="s">
        <v>140</v>
      </c>
      <c r="B233" s="4" t="s">
        <v>255</v>
      </c>
      <c r="C233" s="10">
        <v>1</v>
      </c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hidden="1" customHeight="1">
      <c r="A234" s="39" t="s">
        <v>140</v>
      </c>
      <c r="B234" s="4" t="s">
        <v>52</v>
      </c>
      <c r="C234" s="10">
        <v>1</v>
      </c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hidden="1" customHeight="1">
      <c r="A235" s="39" t="s">
        <v>140</v>
      </c>
      <c r="B235" s="4" t="s">
        <v>256</v>
      </c>
      <c r="C235" s="10">
        <v>1</v>
      </c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hidden="1" customHeight="1">
      <c r="A236" s="39" t="s">
        <v>140</v>
      </c>
      <c r="B236" s="4" t="s">
        <v>257</v>
      </c>
      <c r="C236" s="10">
        <v>1</v>
      </c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hidden="1" customHeight="1">
      <c r="A237" s="39" t="s">
        <v>140</v>
      </c>
      <c r="B237" s="4" t="s">
        <v>266</v>
      </c>
      <c r="C237" s="10">
        <v>1</v>
      </c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hidden="1" customHeight="1">
      <c r="A238" s="4" t="s">
        <v>204</v>
      </c>
      <c r="B238" s="4" t="s">
        <v>255</v>
      </c>
      <c r="C238" s="10">
        <v>1</v>
      </c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hidden="1" customHeight="1">
      <c r="A239" s="39" t="s">
        <v>204</v>
      </c>
      <c r="B239" s="4" t="s">
        <v>52</v>
      </c>
      <c r="C239" s="10">
        <v>1</v>
      </c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hidden="1" customHeight="1">
      <c r="A240" s="39" t="s">
        <v>204</v>
      </c>
      <c r="B240" s="4" t="s">
        <v>256</v>
      </c>
      <c r="C240" s="10">
        <v>1</v>
      </c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hidden="1" customHeight="1">
      <c r="A241" s="39" t="s">
        <v>204</v>
      </c>
      <c r="B241" s="4" t="s">
        <v>257</v>
      </c>
      <c r="C241" s="10">
        <v>1</v>
      </c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hidden="1" customHeight="1">
      <c r="A242" s="39" t="s">
        <v>205</v>
      </c>
      <c r="B242" s="4" t="s">
        <v>52</v>
      </c>
      <c r="C242" s="10">
        <v>1</v>
      </c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hidden="1" customHeight="1">
      <c r="A243" s="39" t="s">
        <v>205</v>
      </c>
      <c r="B243" s="4" t="s">
        <v>256</v>
      </c>
      <c r="C243" s="10">
        <v>1</v>
      </c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hidden="1" customHeight="1">
      <c r="A244" s="39" t="s">
        <v>205</v>
      </c>
      <c r="B244" s="4" t="s">
        <v>260</v>
      </c>
      <c r="C244" s="10">
        <v>0</v>
      </c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hidden="1" customHeight="1">
      <c r="A245" s="4" t="s">
        <v>142</v>
      </c>
      <c r="B245" s="4" t="s">
        <v>258</v>
      </c>
      <c r="C245" s="10">
        <v>1</v>
      </c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hidden="1" customHeight="1">
      <c r="A246" s="39" t="s">
        <v>142</v>
      </c>
      <c r="B246" s="4" t="s">
        <v>52</v>
      </c>
      <c r="C246" s="10">
        <v>1</v>
      </c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hidden="1" customHeight="1">
      <c r="A247" s="39" t="s">
        <v>142</v>
      </c>
      <c r="B247" s="4" t="s">
        <v>256</v>
      </c>
      <c r="C247" s="10">
        <v>1</v>
      </c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hidden="1" customHeight="1">
      <c r="A248" s="4" t="s">
        <v>142</v>
      </c>
      <c r="B248" s="4" t="s">
        <v>257</v>
      </c>
      <c r="C248" s="10">
        <v>1</v>
      </c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hidden="1" customHeight="1">
      <c r="A249" s="39" t="s">
        <v>203</v>
      </c>
      <c r="B249" s="4" t="s">
        <v>52</v>
      </c>
      <c r="C249" s="10">
        <v>1</v>
      </c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hidden="1" customHeight="1">
      <c r="A250" s="39" t="s">
        <v>203</v>
      </c>
      <c r="B250" s="4" t="s">
        <v>256</v>
      </c>
      <c r="C250" s="10">
        <v>1</v>
      </c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hidden="1" customHeight="1">
      <c r="A251" s="39" t="s">
        <v>203</v>
      </c>
      <c r="B251" s="4" t="s">
        <v>260</v>
      </c>
      <c r="C251" s="10">
        <v>1</v>
      </c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hidden="1" customHeight="1">
      <c r="A252" s="4" t="s">
        <v>143</v>
      </c>
      <c r="B252" s="4" t="s">
        <v>258</v>
      </c>
      <c r="C252" s="10">
        <v>1</v>
      </c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hidden="1" customHeight="1">
      <c r="A253" s="39" t="s">
        <v>143</v>
      </c>
      <c r="B253" s="4" t="s">
        <v>52</v>
      </c>
      <c r="C253" s="10">
        <v>1</v>
      </c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hidden="1" customHeight="1">
      <c r="A254" s="39" t="s">
        <v>143</v>
      </c>
      <c r="B254" s="4" t="s">
        <v>256</v>
      </c>
      <c r="C254" s="10">
        <v>1</v>
      </c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hidden="1" customHeight="1">
      <c r="A255" s="4" t="s">
        <v>143</v>
      </c>
      <c r="B255" s="4" t="s">
        <v>257</v>
      </c>
      <c r="C255" s="10">
        <v>1</v>
      </c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hidden="1" customHeight="1">
      <c r="A256" s="39" t="s">
        <v>201</v>
      </c>
      <c r="B256" s="4" t="s">
        <v>52</v>
      </c>
      <c r="C256" s="10">
        <v>1</v>
      </c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hidden="1" customHeight="1">
      <c r="A257" s="39" t="s">
        <v>201</v>
      </c>
      <c r="B257" s="4" t="s">
        <v>256</v>
      </c>
      <c r="C257" s="10">
        <v>1</v>
      </c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hidden="1" customHeight="1">
      <c r="A258" s="39" t="s">
        <v>201</v>
      </c>
      <c r="B258" s="4" t="s">
        <v>260</v>
      </c>
      <c r="C258" s="10">
        <v>1</v>
      </c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hidden="1" customHeight="1">
      <c r="A259" s="4" t="s">
        <v>144</v>
      </c>
      <c r="B259" s="4" t="s">
        <v>255</v>
      </c>
      <c r="C259" s="10">
        <v>1</v>
      </c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hidden="1" customHeight="1">
      <c r="A260" s="39" t="s">
        <v>144</v>
      </c>
      <c r="B260" s="4" t="s">
        <v>52</v>
      </c>
      <c r="C260" s="10">
        <v>1</v>
      </c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hidden="1" customHeight="1">
      <c r="A261" s="39" t="s">
        <v>144</v>
      </c>
      <c r="B261" s="4" t="s">
        <v>256</v>
      </c>
      <c r="C261" s="10">
        <v>1</v>
      </c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hidden="1" customHeight="1">
      <c r="A262" s="39" t="s">
        <v>144</v>
      </c>
      <c r="B262" s="4" t="s">
        <v>257</v>
      </c>
      <c r="C262" s="10">
        <v>1</v>
      </c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hidden="1" customHeight="1">
      <c r="A263" s="4" t="s">
        <v>214</v>
      </c>
      <c r="B263" s="4" t="s">
        <v>255</v>
      </c>
      <c r="C263" s="10">
        <v>1</v>
      </c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hidden="1" customHeight="1">
      <c r="A264" s="39" t="s">
        <v>214</v>
      </c>
      <c r="B264" s="4" t="s">
        <v>257</v>
      </c>
      <c r="C264" s="10">
        <v>1</v>
      </c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hidden="1" customHeight="1">
      <c r="A265" s="39" t="s">
        <v>214</v>
      </c>
      <c r="B265" s="4" t="s">
        <v>267</v>
      </c>
      <c r="C265" s="10">
        <v>1</v>
      </c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hidden="1" customHeight="1">
      <c r="A266" s="4" t="s">
        <v>145</v>
      </c>
      <c r="B266" s="4" t="s">
        <v>255</v>
      </c>
      <c r="C266" s="10">
        <v>1</v>
      </c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hidden="1" customHeight="1">
      <c r="A267" s="4" t="s">
        <v>145</v>
      </c>
      <c r="B267" s="4" t="s">
        <v>258</v>
      </c>
      <c r="C267" s="10">
        <v>1</v>
      </c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hidden="1" customHeight="1">
      <c r="A268" s="4" t="s">
        <v>145</v>
      </c>
      <c r="B268" s="4" t="s">
        <v>257</v>
      </c>
      <c r="C268" s="10">
        <v>1</v>
      </c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hidden="1" customHeight="1">
      <c r="A269" s="39" t="s">
        <v>145</v>
      </c>
      <c r="B269" s="4" t="s">
        <v>267</v>
      </c>
      <c r="C269" s="10">
        <v>1</v>
      </c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hidden="1" customHeight="1">
      <c r="A270" s="39" t="s">
        <v>202</v>
      </c>
      <c r="B270" s="4" t="s">
        <v>259</v>
      </c>
      <c r="C270" s="10">
        <v>1</v>
      </c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hidden="1" customHeight="1">
      <c r="A271" s="39" t="s">
        <v>202</v>
      </c>
      <c r="B271" s="4" t="s">
        <v>260</v>
      </c>
      <c r="C271" s="10">
        <v>1</v>
      </c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hidden="1" customHeight="1">
      <c r="A272" s="39" t="s">
        <v>202</v>
      </c>
      <c r="B272" s="4" t="s">
        <v>267</v>
      </c>
      <c r="C272" s="10">
        <v>1</v>
      </c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hidden="1" customHeight="1">
      <c r="A273" s="4" t="s">
        <v>146</v>
      </c>
      <c r="B273" s="4" t="s">
        <v>258</v>
      </c>
      <c r="C273" s="10">
        <v>1</v>
      </c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hidden="1" customHeight="1">
      <c r="A274" s="39" t="s">
        <v>146</v>
      </c>
      <c r="B274" s="4" t="s">
        <v>259</v>
      </c>
      <c r="C274" s="10">
        <v>1</v>
      </c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hidden="1" customHeight="1">
      <c r="A275" s="4" t="s">
        <v>146</v>
      </c>
      <c r="B275" s="4" t="s">
        <v>257</v>
      </c>
      <c r="C275" s="10">
        <v>1</v>
      </c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hidden="1" customHeight="1">
      <c r="A276" s="39" t="s">
        <v>146</v>
      </c>
      <c r="B276" s="4" t="s">
        <v>267</v>
      </c>
      <c r="C276" s="10">
        <v>1</v>
      </c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hidden="1" customHeight="1">
      <c r="A277" s="39" t="s">
        <v>147</v>
      </c>
      <c r="B277" s="4" t="s">
        <v>259</v>
      </c>
      <c r="C277" s="10">
        <v>1</v>
      </c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hidden="1" customHeight="1">
      <c r="A278" s="39" t="s">
        <v>147</v>
      </c>
      <c r="B278" s="4" t="s">
        <v>260</v>
      </c>
      <c r="C278" s="10">
        <v>1</v>
      </c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hidden="1" customHeight="1">
      <c r="A279" s="39" t="s">
        <v>147</v>
      </c>
      <c r="B279" s="4" t="s">
        <v>267</v>
      </c>
      <c r="C279" s="10">
        <v>1</v>
      </c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hidden="1" customHeight="1">
      <c r="A280" s="4" t="s">
        <v>148</v>
      </c>
      <c r="B280" s="4" t="s">
        <v>258</v>
      </c>
      <c r="C280" s="10">
        <v>1</v>
      </c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hidden="1" customHeight="1">
      <c r="A281" s="39" t="s">
        <v>148</v>
      </c>
      <c r="B281" s="4" t="s">
        <v>259</v>
      </c>
      <c r="C281" s="10">
        <v>1</v>
      </c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hidden="1" customHeight="1">
      <c r="A282" s="4" t="s">
        <v>148</v>
      </c>
      <c r="B282" s="4" t="s">
        <v>257</v>
      </c>
      <c r="C282" s="10">
        <v>1</v>
      </c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hidden="1" customHeight="1">
      <c r="A283" s="39" t="s">
        <v>148</v>
      </c>
      <c r="B283" s="4" t="s">
        <v>267</v>
      </c>
      <c r="C283" s="10">
        <v>1</v>
      </c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39" t="s">
        <v>149</v>
      </c>
      <c r="B284" s="4" t="s">
        <v>259</v>
      </c>
      <c r="C284" s="10">
        <v>1</v>
      </c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39" t="s">
        <v>149</v>
      </c>
      <c r="B285" s="4" t="s">
        <v>267</v>
      </c>
      <c r="C285" s="10">
        <v>1</v>
      </c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hidden="1" customHeight="1">
      <c r="A286" s="4" t="s">
        <v>150</v>
      </c>
      <c r="B286" s="4" t="s">
        <v>258</v>
      </c>
      <c r="C286" s="10">
        <v>1</v>
      </c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hidden="1" customHeight="1">
      <c r="A287" s="39" t="s">
        <v>150</v>
      </c>
      <c r="B287" s="4" t="s">
        <v>259</v>
      </c>
      <c r="C287" s="10">
        <v>1</v>
      </c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hidden="1" customHeight="1">
      <c r="A288" s="4" t="s">
        <v>150</v>
      </c>
      <c r="B288" s="4" t="s">
        <v>257</v>
      </c>
      <c r="C288" s="10">
        <v>1</v>
      </c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hidden="1" customHeight="1">
      <c r="A289" s="39" t="s">
        <v>150</v>
      </c>
      <c r="B289" s="4" t="s">
        <v>267</v>
      </c>
      <c r="C289" s="10">
        <v>1</v>
      </c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hidden="1" customHeight="1">
      <c r="A290" s="39" t="s">
        <v>224</v>
      </c>
      <c r="B290" s="4" t="s">
        <v>259</v>
      </c>
      <c r="C290" s="10">
        <v>1</v>
      </c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hidden="1" customHeight="1">
      <c r="A291" s="39" t="s">
        <v>224</v>
      </c>
      <c r="B291" s="4" t="s">
        <v>267</v>
      </c>
      <c r="C291" s="10">
        <v>1</v>
      </c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39" t="s">
        <v>225</v>
      </c>
      <c r="B292" s="4" t="s">
        <v>259</v>
      </c>
      <c r="C292" s="10">
        <v>1</v>
      </c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39" t="s">
        <v>225</v>
      </c>
      <c r="B293" s="4" t="s">
        <v>267</v>
      </c>
      <c r="C293" s="10">
        <v>1</v>
      </c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hidden="1" customHeight="1">
      <c r="A294" s="39" t="s">
        <v>228</v>
      </c>
      <c r="B294" s="4" t="s">
        <v>52</v>
      </c>
      <c r="C294" s="10">
        <v>1</v>
      </c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hidden="1" customHeight="1">
      <c r="A295" s="39" t="s">
        <v>228</v>
      </c>
      <c r="B295" s="4" t="s">
        <v>257</v>
      </c>
      <c r="C295" s="10">
        <v>1</v>
      </c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hidden="1" customHeight="1">
      <c r="A296" s="39" t="s">
        <v>228</v>
      </c>
      <c r="B296" s="4" t="s">
        <v>267</v>
      </c>
      <c r="C296" s="10">
        <v>1</v>
      </c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hidden="1" customHeight="1">
      <c r="A297" s="39" t="s">
        <v>228</v>
      </c>
      <c r="B297" s="4" t="s">
        <v>264</v>
      </c>
      <c r="C297" s="10">
        <v>1</v>
      </c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hidden="1" customHeight="1">
      <c r="A298" s="39" t="s">
        <v>151</v>
      </c>
      <c r="B298" s="4" t="s">
        <v>259</v>
      </c>
      <c r="C298" s="10">
        <v>1</v>
      </c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hidden="1" customHeight="1">
      <c r="A299" s="39" t="s">
        <v>151</v>
      </c>
      <c r="B299" s="4" t="s">
        <v>267</v>
      </c>
      <c r="C299" s="10">
        <v>1</v>
      </c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hidden="1" customHeight="1">
      <c r="A300" s="39" t="s">
        <v>199</v>
      </c>
      <c r="B300" s="4" t="s">
        <v>259</v>
      </c>
      <c r="C300" s="10">
        <v>1</v>
      </c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hidden="1" customHeight="1">
      <c r="A301" s="39" t="s">
        <v>199</v>
      </c>
      <c r="B301" s="4" t="s">
        <v>260</v>
      </c>
      <c r="C301" s="10">
        <v>1</v>
      </c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hidden="1" customHeight="1">
      <c r="A302" s="39" t="s">
        <v>199</v>
      </c>
      <c r="B302" s="4" t="s">
        <v>267</v>
      </c>
      <c r="C302" s="10">
        <v>1</v>
      </c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hidden="1" customHeight="1">
      <c r="A303" s="39" t="s">
        <v>152</v>
      </c>
      <c r="B303" s="4" t="s">
        <v>262</v>
      </c>
      <c r="C303" s="10">
        <v>1</v>
      </c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hidden="1" customHeight="1">
      <c r="A304" s="39" t="s">
        <v>152</v>
      </c>
      <c r="B304" s="4" t="s">
        <v>268</v>
      </c>
      <c r="C304" s="10">
        <v>1</v>
      </c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hidden="1" customHeight="1">
      <c r="A305" s="39" t="s">
        <v>152</v>
      </c>
      <c r="B305" s="4" t="s">
        <v>257</v>
      </c>
      <c r="C305" s="10">
        <v>1</v>
      </c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hidden="1" customHeight="1">
      <c r="A306" s="39" t="s">
        <v>219</v>
      </c>
      <c r="B306" s="4" t="s">
        <v>262</v>
      </c>
      <c r="C306" s="10">
        <v>1</v>
      </c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hidden="1" customHeight="1">
      <c r="A307" s="39" t="s">
        <v>219</v>
      </c>
      <c r="B307" s="4" t="s">
        <v>268</v>
      </c>
      <c r="C307" s="10">
        <v>1</v>
      </c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hidden="1" customHeight="1">
      <c r="A308" s="39" t="s">
        <v>153</v>
      </c>
      <c r="B308" s="4" t="s">
        <v>262</v>
      </c>
      <c r="C308" s="10">
        <v>1</v>
      </c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hidden="1" customHeight="1">
      <c r="A309" s="39" t="s">
        <v>153</v>
      </c>
      <c r="B309" s="4" t="s">
        <v>268</v>
      </c>
      <c r="C309" s="10">
        <v>1</v>
      </c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hidden="1" customHeight="1">
      <c r="A310" s="39" t="s">
        <v>153</v>
      </c>
      <c r="B310" s="4" t="s">
        <v>257</v>
      </c>
      <c r="C310" s="10">
        <v>1</v>
      </c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hidden="1" customHeight="1">
      <c r="A311" s="39" t="s">
        <v>220</v>
      </c>
      <c r="B311" s="4" t="s">
        <v>262</v>
      </c>
      <c r="C311" s="10">
        <v>1</v>
      </c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hidden="1" customHeight="1">
      <c r="A312" s="39" t="s">
        <v>220</v>
      </c>
      <c r="B312" s="4" t="s">
        <v>268</v>
      </c>
      <c r="C312" s="10">
        <v>1</v>
      </c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hidden="1" customHeight="1">
      <c r="A313" s="39" t="s">
        <v>154</v>
      </c>
      <c r="B313" s="4" t="s">
        <v>262</v>
      </c>
      <c r="C313" s="10">
        <v>1</v>
      </c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hidden="1" customHeight="1">
      <c r="A314" s="39" t="s">
        <v>154</v>
      </c>
      <c r="B314" s="4" t="s">
        <v>268</v>
      </c>
      <c r="C314" s="10">
        <v>1</v>
      </c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hidden="1" customHeight="1">
      <c r="A315" s="39" t="s">
        <v>221</v>
      </c>
      <c r="B315" s="4" t="s">
        <v>262</v>
      </c>
      <c r="C315" s="10">
        <v>1</v>
      </c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hidden="1" customHeight="1">
      <c r="A316" s="39" t="s">
        <v>221</v>
      </c>
      <c r="B316" s="4" t="s">
        <v>268</v>
      </c>
      <c r="C316" s="10">
        <v>1</v>
      </c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hidden="1" customHeight="1">
      <c r="A317" s="39" t="s">
        <v>221</v>
      </c>
      <c r="B317" s="4" t="s">
        <v>257</v>
      </c>
      <c r="C317" s="10">
        <v>1</v>
      </c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hidden="1" customHeight="1">
      <c r="A318" s="39" t="s">
        <v>155</v>
      </c>
      <c r="B318" s="4" t="s">
        <v>262</v>
      </c>
      <c r="C318" s="10">
        <v>1</v>
      </c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hidden="1" customHeight="1">
      <c r="A319" s="39" t="s">
        <v>155</v>
      </c>
      <c r="B319" s="4" t="s">
        <v>268</v>
      </c>
      <c r="C319" s="10">
        <v>1</v>
      </c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hidden="1" customHeight="1">
      <c r="A320" s="39" t="s">
        <v>155</v>
      </c>
      <c r="B320" s="4" t="s">
        <v>257</v>
      </c>
      <c r="C320" s="10">
        <v>1</v>
      </c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hidden="1" customHeight="1">
      <c r="A321" s="39" t="s">
        <v>222</v>
      </c>
      <c r="B321" s="4" t="s">
        <v>262</v>
      </c>
      <c r="C321" s="10">
        <v>1</v>
      </c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hidden="1" customHeight="1">
      <c r="A322" s="39" t="s">
        <v>222</v>
      </c>
      <c r="B322" s="4" t="s">
        <v>268</v>
      </c>
      <c r="C322" s="10">
        <v>1</v>
      </c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hidden="1" customHeight="1">
      <c r="A323" s="39" t="s">
        <v>223</v>
      </c>
      <c r="B323" s="4" t="s">
        <v>262</v>
      </c>
      <c r="C323" s="10">
        <v>1</v>
      </c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hidden="1" customHeight="1">
      <c r="A324" s="39" t="s">
        <v>223</v>
      </c>
      <c r="B324" s="4" t="s">
        <v>268</v>
      </c>
      <c r="C324" s="10">
        <v>1</v>
      </c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hidden="1" customHeight="1">
      <c r="A325" s="39" t="s">
        <v>223</v>
      </c>
      <c r="B325" s="4" t="s">
        <v>257</v>
      </c>
      <c r="C325" s="10">
        <v>1</v>
      </c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hidden="1" customHeight="1">
      <c r="A326" s="39" t="s">
        <v>209</v>
      </c>
      <c r="B326" s="4" t="s">
        <v>269</v>
      </c>
      <c r="C326" s="10">
        <v>1</v>
      </c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hidden="1" customHeight="1">
      <c r="A327" s="39" t="s">
        <v>157</v>
      </c>
      <c r="B327" s="4" t="s">
        <v>269</v>
      </c>
      <c r="C327" s="10">
        <v>1</v>
      </c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hidden="1" customHeight="1">
      <c r="A328" s="39" t="s">
        <v>207</v>
      </c>
      <c r="B328" s="4" t="s">
        <v>269</v>
      </c>
      <c r="C328" s="10">
        <v>1</v>
      </c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hidden="1" customHeight="1">
      <c r="A329" s="39" t="s">
        <v>158</v>
      </c>
      <c r="B329" s="4" t="s">
        <v>269</v>
      </c>
      <c r="C329" s="10">
        <v>1</v>
      </c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hidden="1" customHeight="1">
      <c r="A330" s="39" t="s">
        <v>208</v>
      </c>
      <c r="B330" s="4" t="s">
        <v>269</v>
      </c>
      <c r="C330" s="10">
        <v>1</v>
      </c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hidden="1" customHeight="1">
      <c r="A331" s="39" t="s">
        <v>159</v>
      </c>
      <c r="B331" s="4" t="s">
        <v>94</v>
      </c>
      <c r="C331" s="10">
        <v>1</v>
      </c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hidden="1" customHeight="1">
      <c r="A332" s="4" t="s">
        <v>160</v>
      </c>
      <c r="B332" s="4" t="s">
        <v>265</v>
      </c>
      <c r="C332" s="10">
        <v>1</v>
      </c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hidden="1" customHeight="1">
      <c r="A333" s="4" t="s">
        <v>160</v>
      </c>
      <c r="B333" s="4" t="s">
        <v>255</v>
      </c>
      <c r="C333" s="10">
        <v>1</v>
      </c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hidden="1" customHeight="1">
      <c r="A334" s="39" t="s">
        <v>160</v>
      </c>
      <c r="B334" s="4" t="s">
        <v>257</v>
      </c>
      <c r="C334" s="10">
        <v>1</v>
      </c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hidden="1" customHeight="1">
      <c r="A335" s="39" t="s">
        <v>160</v>
      </c>
      <c r="B335" s="4" t="s">
        <v>267</v>
      </c>
      <c r="C335" s="10">
        <v>1</v>
      </c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hidden="1" customHeight="1">
      <c r="A336" s="4" t="s">
        <v>161</v>
      </c>
      <c r="B336" s="4" t="s">
        <v>255</v>
      </c>
      <c r="C336" s="10">
        <v>1</v>
      </c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hidden="1" customHeight="1">
      <c r="A337" s="39" t="s">
        <v>161</v>
      </c>
      <c r="B337" s="4" t="s">
        <v>257</v>
      </c>
      <c r="C337" s="10">
        <v>1</v>
      </c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hidden="1" customHeight="1">
      <c r="A338" s="39" t="s">
        <v>161</v>
      </c>
      <c r="B338" s="4" t="s">
        <v>267</v>
      </c>
      <c r="C338" s="10">
        <v>1</v>
      </c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hidden="1" customHeight="1">
      <c r="A339" s="39" t="s">
        <v>162</v>
      </c>
      <c r="B339" s="4" t="s">
        <v>94</v>
      </c>
      <c r="C339" s="10">
        <v>1</v>
      </c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hidden="1" customHeight="1">
      <c r="A340" s="4" t="s">
        <v>210</v>
      </c>
      <c r="B340" s="4" t="s">
        <v>255</v>
      </c>
      <c r="C340" s="10">
        <v>1</v>
      </c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hidden="1" customHeight="1">
      <c r="A341" s="39" t="s">
        <v>210</v>
      </c>
      <c r="B341" s="4" t="s">
        <v>257</v>
      </c>
      <c r="C341" s="10">
        <v>1</v>
      </c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hidden="1" customHeight="1">
      <c r="A342" s="39" t="s">
        <v>210</v>
      </c>
      <c r="B342" s="4" t="s">
        <v>267</v>
      </c>
      <c r="C342" s="10">
        <v>1</v>
      </c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hidden="1" customHeight="1">
      <c r="A343" s="39" t="s">
        <v>210</v>
      </c>
      <c r="B343" s="4" t="s">
        <v>270</v>
      </c>
      <c r="C343" s="10">
        <v>1</v>
      </c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hidden="1" customHeight="1">
      <c r="A344" s="4" t="s">
        <v>163</v>
      </c>
      <c r="B344" s="4" t="s">
        <v>255</v>
      </c>
      <c r="C344" s="10">
        <v>1</v>
      </c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hidden="1" customHeight="1">
      <c r="A345" s="39" t="s">
        <v>163</v>
      </c>
      <c r="B345" s="4" t="s">
        <v>257</v>
      </c>
      <c r="C345" s="10">
        <v>1</v>
      </c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hidden="1" customHeight="1">
      <c r="A346" s="39" t="s">
        <v>163</v>
      </c>
      <c r="B346" s="4" t="s">
        <v>267</v>
      </c>
      <c r="C346" s="10">
        <v>1</v>
      </c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hidden="1" customHeight="1">
      <c r="A347" s="39" t="s">
        <v>163</v>
      </c>
      <c r="B347" s="4" t="s">
        <v>270</v>
      </c>
      <c r="C347" s="10">
        <v>1</v>
      </c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hidden="1" customHeight="1">
      <c r="A348" s="4" t="s">
        <v>164</v>
      </c>
      <c r="B348" s="4" t="s">
        <v>255</v>
      </c>
      <c r="C348" s="10">
        <v>1</v>
      </c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hidden="1" customHeight="1">
      <c r="A349" s="39" t="s">
        <v>164</v>
      </c>
      <c r="B349" s="4" t="s">
        <v>257</v>
      </c>
      <c r="C349" s="10">
        <v>1</v>
      </c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hidden="1" customHeight="1">
      <c r="A350" s="39" t="s">
        <v>164</v>
      </c>
      <c r="B350" s="4" t="s">
        <v>267</v>
      </c>
      <c r="C350" s="10">
        <v>1</v>
      </c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hidden="1" customHeight="1">
      <c r="A351" s="39" t="s">
        <v>165</v>
      </c>
      <c r="B351" s="4" t="s">
        <v>94</v>
      </c>
      <c r="C351" s="10">
        <v>1</v>
      </c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hidden="1" customHeight="1">
      <c r="A352" s="4" t="s">
        <v>211</v>
      </c>
      <c r="B352" s="4" t="s">
        <v>265</v>
      </c>
      <c r="C352" s="10">
        <v>1</v>
      </c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hidden="1" customHeight="1">
      <c r="A353" s="4" t="s">
        <v>211</v>
      </c>
      <c r="B353" s="4" t="s">
        <v>255</v>
      </c>
      <c r="C353" s="10">
        <v>1</v>
      </c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hidden="1" customHeight="1">
      <c r="A354" s="39" t="s">
        <v>211</v>
      </c>
      <c r="B354" s="4" t="s">
        <v>257</v>
      </c>
      <c r="C354" s="10">
        <v>1</v>
      </c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hidden="1" customHeight="1">
      <c r="A355" s="39" t="s">
        <v>211</v>
      </c>
      <c r="B355" s="4" t="s">
        <v>267</v>
      </c>
      <c r="C355" s="10">
        <v>1</v>
      </c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hidden="1" customHeight="1">
      <c r="A356" s="4" t="s">
        <v>166</v>
      </c>
      <c r="B356" s="4" t="s">
        <v>265</v>
      </c>
      <c r="C356" s="10">
        <v>1</v>
      </c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hidden="1" customHeight="1">
      <c r="A357" s="4" t="s">
        <v>166</v>
      </c>
      <c r="B357" s="4" t="s">
        <v>255</v>
      </c>
      <c r="C357" s="10">
        <v>1</v>
      </c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hidden="1" customHeight="1">
      <c r="A358" s="39" t="s">
        <v>166</v>
      </c>
      <c r="B358" s="4" t="s">
        <v>257</v>
      </c>
      <c r="C358" s="10">
        <v>1</v>
      </c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hidden="1" customHeight="1">
      <c r="A359" s="39" t="s">
        <v>166</v>
      </c>
      <c r="B359" s="4" t="s">
        <v>267</v>
      </c>
      <c r="C359" s="10">
        <v>1</v>
      </c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hidden="1" customHeight="1">
      <c r="A360" s="39" t="s">
        <v>166</v>
      </c>
      <c r="B360" s="4" t="s">
        <v>266</v>
      </c>
      <c r="C360" s="10">
        <v>1</v>
      </c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hidden="1" customHeight="1">
      <c r="A361" s="4" t="s">
        <v>167</v>
      </c>
      <c r="B361" s="4" t="s">
        <v>265</v>
      </c>
      <c r="C361" s="10">
        <v>1</v>
      </c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hidden="1" customHeight="1">
      <c r="A362" s="4" t="s">
        <v>167</v>
      </c>
      <c r="B362" s="4" t="s">
        <v>255</v>
      </c>
      <c r="C362" s="10">
        <v>1</v>
      </c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hidden="1" customHeight="1">
      <c r="A363" s="39" t="s">
        <v>167</v>
      </c>
      <c r="B363" s="4" t="s">
        <v>257</v>
      </c>
      <c r="C363" s="10">
        <v>1</v>
      </c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hidden="1" customHeight="1">
      <c r="A364" s="39" t="s">
        <v>167</v>
      </c>
      <c r="B364" s="4" t="s">
        <v>267</v>
      </c>
      <c r="C364" s="10">
        <v>1</v>
      </c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hidden="1" customHeight="1">
      <c r="A365" s="4" t="s">
        <v>168</v>
      </c>
      <c r="B365" s="4" t="s">
        <v>265</v>
      </c>
      <c r="C365" s="10">
        <v>1</v>
      </c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hidden="1" customHeight="1">
      <c r="A366" s="4" t="s">
        <v>168</v>
      </c>
      <c r="B366" s="4" t="s">
        <v>255</v>
      </c>
      <c r="C366" s="10">
        <v>1</v>
      </c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hidden="1" customHeight="1">
      <c r="A367" s="39" t="s">
        <v>168</v>
      </c>
      <c r="B367" s="4" t="s">
        <v>257</v>
      </c>
      <c r="C367" s="10">
        <v>1</v>
      </c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hidden="1" customHeight="1">
      <c r="A368" s="39" t="s">
        <v>168</v>
      </c>
      <c r="B368" s="4" t="s">
        <v>267</v>
      </c>
      <c r="C368" s="10">
        <v>1</v>
      </c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hidden="1" customHeight="1">
      <c r="A369" s="4" t="s">
        <v>212</v>
      </c>
      <c r="B369" s="4" t="s">
        <v>265</v>
      </c>
      <c r="C369" s="10">
        <v>1</v>
      </c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hidden="1" customHeight="1">
      <c r="A370" s="4" t="s">
        <v>212</v>
      </c>
      <c r="B370" s="4" t="s">
        <v>255</v>
      </c>
      <c r="C370" s="10">
        <v>1</v>
      </c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hidden="1" customHeight="1">
      <c r="A371" s="39" t="s">
        <v>212</v>
      </c>
      <c r="B371" s="4" t="s">
        <v>257</v>
      </c>
      <c r="C371" s="10">
        <v>1</v>
      </c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hidden="1" customHeight="1">
      <c r="A372" s="39" t="s">
        <v>212</v>
      </c>
      <c r="B372" s="4" t="s">
        <v>267</v>
      </c>
      <c r="C372" s="10">
        <v>1</v>
      </c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hidden="1" customHeight="1">
      <c r="A373" s="4" t="s">
        <v>169</v>
      </c>
      <c r="B373" s="4" t="s">
        <v>265</v>
      </c>
      <c r="C373" s="10">
        <v>1</v>
      </c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hidden="1" customHeight="1">
      <c r="A374" s="4" t="s">
        <v>169</v>
      </c>
      <c r="B374" s="4" t="s">
        <v>255</v>
      </c>
      <c r="C374" s="10">
        <v>1</v>
      </c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hidden="1" customHeight="1">
      <c r="A375" s="39" t="s">
        <v>169</v>
      </c>
      <c r="B375" s="4" t="s">
        <v>257</v>
      </c>
      <c r="C375" s="10">
        <v>1</v>
      </c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hidden="1" customHeight="1">
      <c r="A376" s="39" t="s">
        <v>169</v>
      </c>
      <c r="B376" s="4" t="s">
        <v>267</v>
      </c>
      <c r="C376" s="10">
        <v>1</v>
      </c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hidden="1" customHeight="1">
      <c r="A377" s="39" t="s">
        <v>170</v>
      </c>
      <c r="B377" s="4" t="s">
        <v>94</v>
      </c>
      <c r="C377" s="10">
        <v>1</v>
      </c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hidden="1" customHeight="1">
      <c r="A378" s="39" t="s">
        <v>171</v>
      </c>
      <c r="B378" s="4" t="s">
        <v>94</v>
      </c>
      <c r="C378" s="10">
        <v>1</v>
      </c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hidden="1" customHeight="1">
      <c r="A379" s="4" t="s">
        <v>172</v>
      </c>
      <c r="B379" s="4" t="s">
        <v>271</v>
      </c>
      <c r="C379" s="10">
        <v>1</v>
      </c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hidden="1" customHeight="1">
      <c r="A380" s="4" t="s">
        <v>172</v>
      </c>
      <c r="B380" s="4" t="s">
        <v>255</v>
      </c>
      <c r="C380" s="10">
        <v>1</v>
      </c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hidden="1" customHeight="1">
      <c r="A381" s="39" t="s">
        <v>172</v>
      </c>
      <c r="B381" s="4" t="s">
        <v>257</v>
      </c>
      <c r="C381" s="10">
        <v>1</v>
      </c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hidden="1" customHeight="1">
      <c r="A382" s="39" t="s">
        <v>172</v>
      </c>
      <c r="B382" s="4" t="s">
        <v>267</v>
      </c>
      <c r="C382" s="10">
        <v>1</v>
      </c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hidden="1" customHeight="1">
      <c r="A383" s="4" t="s">
        <v>173</v>
      </c>
      <c r="B383" s="4" t="s">
        <v>271</v>
      </c>
      <c r="C383" s="10">
        <v>1</v>
      </c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hidden="1" customHeight="1">
      <c r="A384" s="4" t="s">
        <v>173</v>
      </c>
      <c r="B384" s="4" t="s">
        <v>255</v>
      </c>
      <c r="C384" s="10">
        <v>1</v>
      </c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hidden="1" customHeight="1">
      <c r="A385" s="39" t="s">
        <v>173</v>
      </c>
      <c r="B385" s="4" t="s">
        <v>257</v>
      </c>
      <c r="C385" s="10">
        <v>1</v>
      </c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hidden="1" customHeight="1">
      <c r="A386" s="39" t="s">
        <v>173</v>
      </c>
      <c r="B386" s="4" t="s">
        <v>267</v>
      </c>
      <c r="C386" s="10">
        <v>1</v>
      </c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hidden="1" customHeight="1">
      <c r="A387" s="4" t="s">
        <v>174</v>
      </c>
      <c r="B387" s="4" t="s">
        <v>271</v>
      </c>
      <c r="C387" s="10">
        <v>1</v>
      </c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hidden="1" customHeight="1">
      <c r="A388" s="4" t="s">
        <v>174</v>
      </c>
      <c r="B388" s="4" t="s">
        <v>255</v>
      </c>
      <c r="C388" s="10">
        <v>1</v>
      </c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hidden="1" customHeight="1">
      <c r="A389" s="39" t="s">
        <v>174</v>
      </c>
      <c r="B389" s="4" t="s">
        <v>257</v>
      </c>
      <c r="C389" s="10">
        <v>1</v>
      </c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hidden="1" customHeight="1">
      <c r="A390" s="39" t="s">
        <v>174</v>
      </c>
      <c r="B390" s="4" t="s">
        <v>267</v>
      </c>
      <c r="C390" s="10">
        <v>1</v>
      </c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hidden="1" customHeight="1">
      <c r="A391" s="4" t="s">
        <v>175</v>
      </c>
      <c r="B391" s="4" t="s">
        <v>271</v>
      </c>
      <c r="C391" s="10">
        <v>1</v>
      </c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hidden="1" customHeight="1">
      <c r="A392" s="4" t="s">
        <v>175</v>
      </c>
      <c r="B392" s="4" t="s">
        <v>255</v>
      </c>
      <c r="C392" s="10">
        <v>1</v>
      </c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hidden="1" customHeight="1">
      <c r="A393" s="39" t="s">
        <v>175</v>
      </c>
      <c r="B393" s="4" t="s">
        <v>257</v>
      </c>
      <c r="C393" s="10">
        <v>1</v>
      </c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hidden="1" customHeight="1">
      <c r="A394" s="39" t="s">
        <v>175</v>
      </c>
      <c r="B394" s="4" t="s">
        <v>267</v>
      </c>
      <c r="C394" s="10">
        <v>1</v>
      </c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hidden="1" customHeight="1">
      <c r="A395" s="4" t="s">
        <v>176</v>
      </c>
      <c r="B395" s="4" t="s">
        <v>271</v>
      </c>
      <c r="C395" s="10">
        <v>1</v>
      </c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hidden="1" customHeight="1">
      <c r="A396" s="4" t="s">
        <v>176</v>
      </c>
      <c r="B396" s="4" t="s">
        <v>255</v>
      </c>
      <c r="C396" s="10">
        <v>1</v>
      </c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hidden="1" customHeight="1">
      <c r="A397" s="39" t="s">
        <v>176</v>
      </c>
      <c r="B397" s="4" t="s">
        <v>257</v>
      </c>
      <c r="C397" s="10">
        <v>1</v>
      </c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hidden="1" customHeight="1">
      <c r="A398" s="39" t="s">
        <v>176</v>
      </c>
      <c r="B398" s="4" t="s">
        <v>267</v>
      </c>
      <c r="C398" s="10">
        <v>1</v>
      </c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hidden="1" customHeight="1">
      <c r="A399" s="4" t="s">
        <v>213</v>
      </c>
      <c r="B399" s="4" t="s">
        <v>271</v>
      </c>
      <c r="C399" s="10">
        <v>1</v>
      </c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hidden="1" customHeight="1">
      <c r="A400" s="4" t="s">
        <v>213</v>
      </c>
      <c r="B400" s="4" t="s">
        <v>255</v>
      </c>
      <c r="C400" s="10">
        <v>1</v>
      </c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hidden="1" customHeight="1">
      <c r="A401" s="39" t="s">
        <v>213</v>
      </c>
      <c r="B401" s="4" t="s">
        <v>257</v>
      </c>
      <c r="C401" s="10">
        <v>1</v>
      </c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hidden="1" customHeight="1">
      <c r="A402" s="39" t="s">
        <v>213</v>
      </c>
      <c r="B402" s="4" t="s">
        <v>267</v>
      </c>
      <c r="C402" s="10">
        <v>1</v>
      </c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hidden="1" customHeight="1">
      <c r="A403" s="39" t="s">
        <v>177</v>
      </c>
      <c r="B403" s="4" t="s">
        <v>94</v>
      </c>
      <c r="C403" s="10">
        <v>1</v>
      </c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hidden="1" customHeight="1">
      <c r="A404" s="39" t="s">
        <v>178</v>
      </c>
      <c r="B404" s="4" t="s">
        <v>52</v>
      </c>
      <c r="C404" s="10">
        <v>1</v>
      </c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hidden="1" customHeight="1">
      <c r="A405" s="39" t="s">
        <v>178</v>
      </c>
      <c r="B405" s="4" t="s">
        <v>257</v>
      </c>
      <c r="C405" s="10">
        <v>1</v>
      </c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hidden="1" customHeight="1">
      <c r="A406" s="39" t="s">
        <v>178</v>
      </c>
      <c r="B406" s="4" t="s">
        <v>264</v>
      </c>
      <c r="C406" s="10">
        <v>1</v>
      </c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hidden="1" customHeight="1">
      <c r="A407" s="4" t="s">
        <v>179</v>
      </c>
      <c r="B407" s="4" t="s">
        <v>258</v>
      </c>
      <c r="C407" s="10">
        <v>1</v>
      </c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hidden="1" customHeight="1">
      <c r="A408" s="4" t="s">
        <v>179</v>
      </c>
      <c r="B408" s="4" t="s">
        <v>257</v>
      </c>
      <c r="C408" s="10">
        <v>1</v>
      </c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hidden="1" customHeight="1">
      <c r="A409" s="4" t="s">
        <v>180</v>
      </c>
      <c r="B409" s="4" t="s">
        <v>258</v>
      </c>
      <c r="C409" s="10">
        <v>1</v>
      </c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hidden="1" customHeight="1">
      <c r="A410" s="4" t="s">
        <v>180</v>
      </c>
      <c r="B410" s="4" t="s">
        <v>257</v>
      </c>
      <c r="C410" s="10">
        <v>1</v>
      </c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hidden="1" customHeight="1">
      <c r="A411" s="39" t="s">
        <v>181</v>
      </c>
      <c r="B411" s="4" t="s">
        <v>52</v>
      </c>
      <c r="C411" s="10">
        <v>1</v>
      </c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hidden="1" customHeight="1">
      <c r="A412" s="39" t="s">
        <v>181</v>
      </c>
      <c r="B412" s="4" t="s">
        <v>257</v>
      </c>
      <c r="C412" s="10">
        <v>1</v>
      </c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hidden="1" customHeight="1">
      <c r="A413" s="39" t="s">
        <v>181</v>
      </c>
      <c r="B413" s="4" t="s">
        <v>264</v>
      </c>
      <c r="C413" s="10">
        <v>1</v>
      </c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hidden="1" customHeight="1">
      <c r="A414" s="39" t="s">
        <v>182</v>
      </c>
      <c r="B414" s="4" t="s">
        <v>52</v>
      </c>
      <c r="C414" s="10">
        <v>1</v>
      </c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hidden="1" customHeight="1">
      <c r="A415" s="39" t="s">
        <v>182</v>
      </c>
      <c r="B415" s="4" t="s">
        <v>264</v>
      </c>
      <c r="C415" s="10">
        <v>1</v>
      </c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hidden="1" customHeight="1">
      <c r="A416" s="39" t="s">
        <v>185</v>
      </c>
      <c r="B416" s="4" t="s">
        <v>52</v>
      </c>
      <c r="C416" s="10">
        <v>1</v>
      </c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hidden="1" customHeight="1">
      <c r="A417" s="39" t="s">
        <v>185</v>
      </c>
      <c r="B417" s="4" t="s">
        <v>264</v>
      </c>
      <c r="C417" s="10">
        <v>1</v>
      </c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hidden="1" customHeight="1">
      <c r="A418" s="39" t="s">
        <v>186</v>
      </c>
      <c r="B418" s="4" t="s">
        <v>52</v>
      </c>
      <c r="C418" s="10">
        <v>1</v>
      </c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hidden="1" customHeight="1">
      <c r="A419" s="39" t="s">
        <v>186</v>
      </c>
      <c r="B419" s="4" t="s">
        <v>264</v>
      </c>
      <c r="C419" s="10">
        <v>1</v>
      </c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hidden="1" customHeight="1">
      <c r="A420" s="39" t="s">
        <v>187</v>
      </c>
      <c r="B420" s="4" t="s">
        <v>52</v>
      </c>
      <c r="C420" s="10">
        <v>1</v>
      </c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hidden="1" customHeight="1">
      <c r="A421" s="39" t="s">
        <v>187</v>
      </c>
      <c r="B421" s="4" t="s">
        <v>264</v>
      </c>
      <c r="C421" s="10">
        <v>1</v>
      </c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hidden="1" customHeight="1">
      <c r="A422" s="39" t="s">
        <v>188</v>
      </c>
      <c r="B422" s="4" t="s">
        <v>258</v>
      </c>
      <c r="C422" s="10">
        <v>1</v>
      </c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hidden="1" customHeight="1">
      <c r="A423" s="39" t="s">
        <v>188</v>
      </c>
      <c r="B423" s="4" t="s">
        <v>52</v>
      </c>
      <c r="C423" s="10">
        <v>1</v>
      </c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hidden="1" customHeight="1">
      <c r="A424" s="39" t="s">
        <v>188</v>
      </c>
      <c r="B424" s="4" t="s">
        <v>257</v>
      </c>
      <c r="C424" s="10">
        <v>1</v>
      </c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hidden="1" customHeight="1">
      <c r="A425" s="39" t="s">
        <v>188</v>
      </c>
      <c r="B425" s="4" t="s">
        <v>264</v>
      </c>
      <c r="C425" s="10">
        <v>1</v>
      </c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hidden="1" customHeight="1">
      <c r="A426" s="39" t="s">
        <v>191</v>
      </c>
      <c r="B426" s="4" t="s">
        <v>269</v>
      </c>
      <c r="C426" s="10">
        <v>1</v>
      </c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hidden="1" customHeight="1">
      <c r="A427" s="4" t="s">
        <v>191</v>
      </c>
      <c r="B427" s="4" t="s">
        <v>272</v>
      </c>
      <c r="C427" s="10">
        <v>1</v>
      </c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hidden="1" customHeight="1">
      <c r="A428" s="4" t="s">
        <v>192</v>
      </c>
      <c r="B428" s="4" t="s">
        <v>272</v>
      </c>
      <c r="C428" s="10">
        <v>1</v>
      </c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hidden="1" customHeight="1">
      <c r="A429" s="39" t="s">
        <v>193</v>
      </c>
      <c r="B429" s="4" t="s">
        <v>269</v>
      </c>
      <c r="C429" s="10">
        <v>1</v>
      </c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hidden="1" customHeight="1">
      <c r="A430" s="4" t="s">
        <v>193</v>
      </c>
      <c r="B430" s="4" t="s">
        <v>272</v>
      </c>
      <c r="C430" s="10">
        <v>1</v>
      </c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hidden="1" customHeight="1">
      <c r="A431" s="4" t="s">
        <v>194</v>
      </c>
      <c r="B431" s="4" t="s">
        <v>272</v>
      </c>
      <c r="C431" s="10">
        <v>1</v>
      </c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hidden="1" customHeight="1">
      <c r="A432" s="39" t="s">
        <v>195</v>
      </c>
      <c r="B432" s="4" t="s">
        <v>269</v>
      </c>
      <c r="C432" s="10">
        <v>1</v>
      </c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hidden="1" customHeight="1">
      <c r="A433" s="4" t="s">
        <v>195</v>
      </c>
      <c r="B433" s="4" t="s">
        <v>272</v>
      </c>
      <c r="C433" s="10">
        <v>1</v>
      </c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/>
    <row r="635" spans="1:26" ht="15.75" customHeight="1"/>
    <row r="636" spans="1:26" ht="15.75" customHeight="1"/>
    <row r="637" spans="1:26" ht="15.75" customHeight="1"/>
    <row r="638" spans="1:26" ht="15.75" customHeight="1"/>
    <row r="639" spans="1:26" ht="15.75" customHeight="1"/>
    <row r="640" spans="1:26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C433" xr:uid="{00000000-0009-0000-0000-000032000000}">
    <filterColumn colId="0">
      <filters>
        <filter val="P_Gas_CCGT"/>
        <filter val="P_Gas_OCGT"/>
      </filters>
    </filterColumn>
  </autoFilter>
  <pageMargins left="0.7" right="0.7" top="0" bottom="0" header="0" footer="0"/>
  <pageSetup orientation="landscape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filterMode="1">
    <tabColor rgb="FFE36C09"/>
  </sheetPr>
  <dimension ref="A1:Z1000"/>
  <sheetViews>
    <sheetView workbookViewId="0">
      <selection activeCell="E157" sqref="E157"/>
    </sheetView>
  </sheetViews>
  <sheetFormatPr baseColWidth="10" defaultColWidth="14.44140625" defaultRowHeight="15" customHeight="1"/>
  <cols>
    <col min="1" max="1" width="29.88671875" customWidth="1"/>
    <col min="2" max="8" width="13.5546875" customWidth="1"/>
    <col min="9" max="25" width="8.6640625" customWidth="1"/>
  </cols>
  <sheetData>
    <row r="1" spans="1:26" ht="14.4">
      <c r="A1" s="1" t="s">
        <v>1</v>
      </c>
      <c r="B1" s="1" t="s">
        <v>7</v>
      </c>
      <c r="C1" s="1" t="s">
        <v>226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 hidden="1">
      <c r="A2" s="4" t="s">
        <v>11</v>
      </c>
      <c r="B2" s="4" t="s">
        <v>40</v>
      </c>
      <c r="C2" s="10">
        <v>1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 hidden="1">
      <c r="A3" s="4" t="s">
        <v>206</v>
      </c>
      <c r="B3" s="4" t="s">
        <v>40</v>
      </c>
      <c r="C3" s="10">
        <v>1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4" hidden="1">
      <c r="A4" s="4" t="s">
        <v>18</v>
      </c>
      <c r="B4" s="4" t="s">
        <v>40</v>
      </c>
      <c r="C4" s="10">
        <v>1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4" hidden="1">
      <c r="A5" s="4" t="s">
        <v>24</v>
      </c>
      <c r="B5" s="4" t="s">
        <v>58</v>
      </c>
      <c r="C5" s="10">
        <v>1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4" hidden="1">
      <c r="A6" s="4" t="s">
        <v>30</v>
      </c>
      <c r="B6" s="4" t="s">
        <v>58</v>
      </c>
      <c r="C6" s="10">
        <v>1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4">
      <c r="A7" s="4" t="s">
        <v>36</v>
      </c>
      <c r="B7" s="4" t="s">
        <v>58</v>
      </c>
      <c r="C7" s="10">
        <v>1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4">
      <c r="A8" s="4" t="s">
        <v>42</v>
      </c>
      <c r="B8" s="4" t="s">
        <v>58</v>
      </c>
      <c r="C8" s="10">
        <v>1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4" hidden="1">
      <c r="A9" s="4" t="s">
        <v>48</v>
      </c>
      <c r="B9" s="4" t="s">
        <v>58</v>
      </c>
      <c r="C9" s="10">
        <v>1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4" hidden="1">
      <c r="A10" s="4" t="s">
        <v>54</v>
      </c>
      <c r="B10" s="4" t="s">
        <v>58</v>
      </c>
      <c r="C10" s="10">
        <v>1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4" hidden="1">
      <c r="A11" s="4" t="s">
        <v>59</v>
      </c>
      <c r="B11" s="4" t="s">
        <v>58</v>
      </c>
      <c r="C11" s="10">
        <v>1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 hidden="1">
      <c r="A12" s="4" t="s">
        <v>62</v>
      </c>
      <c r="B12" s="4" t="s">
        <v>58</v>
      </c>
      <c r="C12" s="10">
        <v>1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 hidden="1">
      <c r="A13" s="4" t="s">
        <v>65</v>
      </c>
      <c r="B13" s="4" t="s">
        <v>58</v>
      </c>
      <c r="C13" s="10">
        <v>1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 hidden="1">
      <c r="A14" s="4" t="s">
        <v>68</v>
      </c>
      <c r="B14" s="4" t="s">
        <v>58</v>
      </c>
      <c r="C14" s="10">
        <v>1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 hidden="1">
      <c r="A15" s="4" t="s">
        <v>71</v>
      </c>
      <c r="B15" s="4" t="s">
        <v>58</v>
      </c>
      <c r="C15" s="10">
        <v>1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 hidden="1">
      <c r="A16" s="4" t="s">
        <v>74</v>
      </c>
      <c r="B16" s="4" t="s">
        <v>58</v>
      </c>
      <c r="C16" s="10">
        <v>1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 hidden="1">
      <c r="A17" s="4" t="s">
        <v>77</v>
      </c>
      <c r="B17" s="4" t="s">
        <v>58</v>
      </c>
      <c r="C17" s="10">
        <v>1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 hidden="1">
      <c r="A18" s="4" t="s">
        <v>215</v>
      </c>
      <c r="B18" s="4" t="s">
        <v>46</v>
      </c>
      <c r="C18" s="10">
        <v>1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 hidden="1">
      <c r="A19" s="4" t="s">
        <v>80</v>
      </c>
      <c r="B19" s="4" t="s">
        <v>46</v>
      </c>
      <c r="C19" s="10">
        <v>1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 hidden="1">
      <c r="A20" s="4" t="s">
        <v>227</v>
      </c>
      <c r="B20" s="4" t="s">
        <v>34</v>
      </c>
      <c r="C20" s="10">
        <v>1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hidden="1" customHeight="1">
      <c r="A21" s="4" t="s">
        <v>227</v>
      </c>
      <c r="B21" s="4" t="s">
        <v>46</v>
      </c>
      <c r="C21" s="10">
        <v>1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hidden="1" customHeight="1">
      <c r="A22" s="4" t="s">
        <v>83</v>
      </c>
      <c r="B22" s="4" t="s">
        <v>46</v>
      </c>
      <c r="C22" s="10">
        <v>1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hidden="1" customHeight="1">
      <c r="A23" s="4" t="s">
        <v>86</v>
      </c>
      <c r="B23" s="4" t="s">
        <v>46</v>
      </c>
      <c r="C23" s="10">
        <v>1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hidden="1" customHeight="1">
      <c r="A24" s="4" t="s">
        <v>89</v>
      </c>
      <c r="B24" s="4" t="s">
        <v>46</v>
      </c>
      <c r="C24" s="10">
        <v>1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hidden="1" customHeight="1">
      <c r="A25" s="4" t="s">
        <v>91</v>
      </c>
      <c r="B25" s="4" t="s">
        <v>46</v>
      </c>
      <c r="C25" s="10">
        <v>1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hidden="1" customHeight="1">
      <c r="A26" s="4" t="s">
        <v>93</v>
      </c>
      <c r="B26" s="4" t="s">
        <v>46</v>
      </c>
      <c r="C26" s="10">
        <v>1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hidden="1" customHeight="1">
      <c r="A27" s="4" t="s">
        <v>95</v>
      </c>
      <c r="B27" s="4" t="s">
        <v>46</v>
      </c>
      <c r="C27" s="10">
        <v>1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hidden="1" customHeight="1">
      <c r="A28" s="4" t="s">
        <v>216</v>
      </c>
      <c r="B28" s="4" t="s">
        <v>34</v>
      </c>
      <c r="C28" s="10">
        <v>1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hidden="1" customHeight="1">
      <c r="A29" s="4" t="s">
        <v>96</v>
      </c>
      <c r="B29" s="4" t="s">
        <v>34</v>
      </c>
      <c r="C29" s="10">
        <v>1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hidden="1" customHeight="1">
      <c r="A30" s="4" t="s">
        <v>98</v>
      </c>
      <c r="B30" s="4" t="s">
        <v>34</v>
      </c>
      <c r="C30" s="10">
        <v>1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hidden="1" customHeight="1">
      <c r="A31" s="4" t="s">
        <v>100</v>
      </c>
      <c r="B31" s="4" t="s">
        <v>34</v>
      </c>
      <c r="C31" s="10">
        <v>1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hidden="1" customHeight="1">
      <c r="A32" s="4" t="s">
        <v>217</v>
      </c>
      <c r="B32" s="4" t="s">
        <v>34</v>
      </c>
      <c r="C32" s="10">
        <v>1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hidden="1" customHeight="1">
      <c r="A33" s="4" t="s">
        <v>102</v>
      </c>
      <c r="B33" s="4" t="s">
        <v>34</v>
      </c>
      <c r="C33" s="10">
        <v>1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hidden="1" customHeight="1">
      <c r="A34" s="4" t="s">
        <v>104</v>
      </c>
      <c r="B34" s="4" t="s">
        <v>34</v>
      </c>
      <c r="C34" s="10">
        <v>1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hidden="1" customHeight="1">
      <c r="A35" s="4" t="s">
        <v>106</v>
      </c>
      <c r="B35" s="4" t="s">
        <v>34</v>
      </c>
      <c r="C35" s="10">
        <v>1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hidden="1" customHeight="1">
      <c r="A36" s="4" t="s">
        <v>108</v>
      </c>
      <c r="B36" s="4" t="s">
        <v>34</v>
      </c>
      <c r="C36" s="10">
        <v>1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hidden="1" customHeight="1">
      <c r="A37" s="4" t="s">
        <v>218</v>
      </c>
      <c r="B37" s="4" t="s">
        <v>34</v>
      </c>
      <c r="C37" s="10">
        <v>1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hidden="1" customHeight="1">
      <c r="A38" s="4" t="s">
        <v>110</v>
      </c>
      <c r="B38" s="4" t="s">
        <v>34</v>
      </c>
      <c r="C38" s="10">
        <v>1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hidden="1" customHeight="1">
      <c r="A39" s="4" t="s">
        <v>113</v>
      </c>
      <c r="B39" s="4" t="s">
        <v>22</v>
      </c>
      <c r="C39" s="10">
        <v>1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hidden="1" customHeight="1">
      <c r="A40" s="4" t="s">
        <v>114</v>
      </c>
      <c r="B40" s="4" t="s">
        <v>22</v>
      </c>
      <c r="C40" s="10">
        <v>1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hidden="1" customHeight="1">
      <c r="A41" s="4" t="s">
        <v>115</v>
      </c>
      <c r="B41" s="4" t="s">
        <v>22</v>
      </c>
      <c r="C41" s="10">
        <v>1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hidden="1" customHeight="1">
      <c r="A42" s="4" t="s">
        <v>116</v>
      </c>
      <c r="B42" s="4" t="s">
        <v>22</v>
      </c>
      <c r="C42" s="10">
        <v>1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hidden="1" customHeight="1">
      <c r="A43" s="4" t="s">
        <v>117</v>
      </c>
      <c r="B43" s="4" t="s">
        <v>22</v>
      </c>
      <c r="C43" s="10">
        <v>1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hidden="1" customHeight="1">
      <c r="A44" s="4" t="s">
        <v>118</v>
      </c>
      <c r="B44" s="4" t="s">
        <v>22</v>
      </c>
      <c r="C44" s="10">
        <v>1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hidden="1" customHeight="1">
      <c r="A45" s="4" t="s">
        <v>119</v>
      </c>
      <c r="B45" s="4" t="s">
        <v>22</v>
      </c>
      <c r="C45" s="10">
        <v>1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hidden="1" customHeight="1">
      <c r="A46" s="4" t="s">
        <v>120</v>
      </c>
      <c r="B46" s="4" t="s">
        <v>22</v>
      </c>
      <c r="C46" s="10">
        <v>1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hidden="1" customHeight="1">
      <c r="A47" s="4" t="s">
        <v>121</v>
      </c>
      <c r="B47" s="4" t="s">
        <v>22</v>
      </c>
      <c r="C47" s="10">
        <v>1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hidden="1" customHeight="1">
      <c r="A48" s="4" t="s">
        <v>111</v>
      </c>
      <c r="B48" s="4" t="s">
        <v>22</v>
      </c>
      <c r="C48" s="10">
        <v>1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hidden="1" customHeight="1">
      <c r="A49" s="4" t="s">
        <v>122</v>
      </c>
      <c r="B49" s="4" t="s">
        <v>22</v>
      </c>
      <c r="C49" s="10">
        <v>1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hidden="1" customHeight="1">
      <c r="A50" s="4" t="s">
        <v>123</v>
      </c>
      <c r="B50" s="4" t="s">
        <v>22</v>
      </c>
      <c r="C50" s="10">
        <v>1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hidden="1" customHeight="1">
      <c r="A51" s="4" t="s">
        <v>124</v>
      </c>
      <c r="B51" s="4" t="s">
        <v>22</v>
      </c>
      <c r="C51" s="10">
        <v>1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hidden="1" customHeight="1">
      <c r="A52" s="4" t="s">
        <v>125</v>
      </c>
      <c r="B52" s="4" t="s">
        <v>22</v>
      </c>
      <c r="C52" s="10">
        <v>1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hidden="1" customHeight="1">
      <c r="A53" s="4" t="s">
        <v>126</v>
      </c>
      <c r="B53" s="4" t="s">
        <v>22</v>
      </c>
      <c r="C53" s="10">
        <v>1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 t="s">
        <v>127</v>
      </c>
      <c r="B54" s="4" t="s">
        <v>22</v>
      </c>
      <c r="C54" s="10">
        <v>1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hidden="1" customHeight="1">
      <c r="A55" s="4" t="s">
        <v>128</v>
      </c>
      <c r="B55" s="4" t="s">
        <v>22</v>
      </c>
      <c r="C55" s="10">
        <v>1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hidden="1" customHeight="1">
      <c r="A56" s="4" t="s">
        <v>200</v>
      </c>
      <c r="B56" s="4" t="s">
        <v>22</v>
      </c>
      <c r="C56" s="10">
        <v>1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hidden="1" customHeight="1">
      <c r="A57" s="4" t="s">
        <v>129</v>
      </c>
      <c r="B57" s="4" t="s">
        <v>22</v>
      </c>
      <c r="C57" s="10">
        <v>1</v>
      </c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hidden="1" customHeight="1">
      <c r="A58" s="4" t="s">
        <v>130</v>
      </c>
      <c r="B58" s="4" t="s">
        <v>28</v>
      </c>
      <c r="C58" s="10">
        <v>1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hidden="1" customHeight="1">
      <c r="A59" s="4" t="s">
        <v>112</v>
      </c>
      <c r="B59" s="4" t="s">
        <v>28</v>
      </c>
      <c r="C59" s="10">
        <v>1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hidden="1" customHeight="1">
      <c r="A60" s="4" t="s">
        <v>131</v>
      </c>
      <c r="B60" s="4" t="s">
        <v>28</v>
      </c>
      <c r="C60" s="10">
        <v>1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hidden="1" customHeight="1">
      <c r="A61" s="4" t="s">
        <v>132</v>
      </c>
      <c r="B61" s="4" t="s">
        <v>28</v>
      </c>
      <c r="C61" s="10">
        <v>1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hidden="1" customHeight="1">
      <c r="A62" s="4" t="s">
        <v>133</v>
      </c>
      <c r="B62" s="4" t="s">
        <v>28</v>
      </c>
      <c r="C62" s="10">
        <v>1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hidden="1" customHeight="1">
      <c r="A63" s="4" t="s">
        <v>134</v>
      </c>
      <c r="B63" s="4" t="s">
        <v>28</v>
      </c>
      <c r="C63" s="10">
        <v>1</v>
      </c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 t="s">
        <v>135</v>
      </c>
      <c r="B64" s="4" t="s">
        <v>28</v>
      </c>
      <c r="C64" s="10">
        <v>1</v>
      </c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hidden="1" customHeight="1">
      <c r="A65" s="4" t="s">
        <v>136</v>
      </c>
      <c r="B65" s="4" t="s">
        <v>28</v>
      </c>
      <c r="C65" s="10">
        <v>1</v>
      </c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hidden="1" customHeight="1">
      <c r="A66" s="4" t="s">
        <v>137</v>
      </c>
      <c r="B66" s="4" t="s">
        <v>28</v>
      </c>
      <c r="C66" s="10">
        <v>1</v>
      </c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hidden="1" customHeight="1">
      <c r="A67" s="4" t="s">
        <v>138</v>
      </c>
      <c r="B67" s="4" t="s">
        <v>28</v>
      </c>
      <c r="C67" s="10">
        <v>1</v>
      </c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hidden="1" customHeight="1">
      <c r="A68" s="4" t="s">
        <v>139</v>
      </c>
      <c r="B68" s="4" t="s">
        <v>28</v>
      </c>
      <c r="C68" s="10">
        <v>1</v>
      </c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hidden="1" customHeight="1">
      <c r="A69" s="4" t="s">
        <v>140</v>
      </c>
      <c r="B69" s="4" t="s">
        <v>28</v>
      </c>
      <c r="C69" s="10">
        <v>1</v>
      </c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hidden="1" customHeight="1">
      <c r="A70" s="4" t="s">
        <v>204</v>
      </c>
      <c r="B70" s="4" t="s">
        <v>22</v>
      </c>
      <c r="C70" s="10">
        <v>1</v>
      </c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hidden="1" customHeight="1">
      <c r="A71" s="4" t="s">
        <v>205</v>
      </c>
      <c r="B71" s="4" t="s">
        <v>22</v>
      </c>
      <c r="C71" s="10">
        <v>1</v>
      </c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hidden="1" customHeight="1">
      <c r="A72" s="4" t="s">
        <v>142</v>
      </c>
      <c r="B72" s="4" t="s">
        <v>22</v>
      </c>
      <c r="C72" s="10">
        <v>1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hidden="1" customHeight="1">
      <c r="A73" s="4" t="s">
        <v>141</v>
      </c>
      <c r="B73" s="4" t="s">
        <v>22</v>
      </c>
      <c r="C73" s="10">
        <v>1</v>
      </c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 t="s">
        <v>203</v>
      </c>
      <c r="B74" s="4" t="s">
        <v>22</v>
      </c>
      <c r="C74" s="10">
        <v>1</v>
      </c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 t="s">
        <v>143</v>
      </c>
      <c r="B75" s="4" t="s">
        <v>22</v>
      </c>
      <c r="C75" s="10">
        <v>1</v>
      </c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hidden="1" customHeight="1">
      <c r="A76" s="4" t="s">
        <v>201</v>
      </c>
      <c r="B76" s="4" t="s">
        <v>22</v>
      </c>
      <c r="C76" s="10">
        <v>1</v>
      </c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hidden="1" customHeight="1">
      <c r="A77" s="4" t="s">
        <v>144</v>
      </c>
      <c r="B77" s="4" t="s">
        <v>22</v>
      </c>
      <c r="C77" s="10">
        <v>1</v>
      </c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hidden="1" customHeight="1">
      <c r="A78" s="4" t="s">
        <v>214</v>
      </c>
      <c r="B78" s="4" t="s">
        <v>16</v>
      </c>
      <c r="C78" s="10">
        <v>1</v>
      </c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hidden="1" customHeight="1">
      <c r="A79" s="4" t="s">
        <v>145</v>
      </c>
      <c r="B79" s="4" t="s">
        <v>16</v>
      </c>
      <c r="C79" s="10">
        <v>1</v>
      </c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 t="s">
        <v>202</v>
      </c>
      <c r="B80" s="4" t="s">
        <v>16</v>
      </c>
      <c r="C80" s="10">
        <v>1</v>
      </c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 t="s">
        <v>146</v>
      </c>
      <c r="B81" s="4" t="s">
        <v>16</v>
      </c>
      <c r="C81" s="10">
        <v>1</v>
      </c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hidden="1" customHeight="1">
      <c r="A82" s="4" t="s">
        <v>147</v>
      </c>
      <c r="B82" s="4" t="s">
        <v>16</v>
      </c>
      <c r="C82" s="10">
        <v>1</v>
      </c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hidden="1" customHeight="1">
      <c r="A83" s="4" t="s">
        <v>148</v>
      </c>
      <c r="B83" s="4" t="s">
        <v>16</v>
      </c>
      <c r="C83" s="10">
        <v>1</v>
      </c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hidden="1" customHeight="1">
      <c r="A84" s="4" t="s">
        <v>149</v>
      </c>
      <c r="B84" s="4" t="s">
        <v>16</v>
      </c>
      <c r="C84" s="10">
        <v>1</v>
      </c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hidden="1" customHeight="1">
      <c r="A85" s="4" t="s">
        <v>150</v>
      </c>
      <c r="B85" s="4" t="s">
        <v>16</v>
      </c>
      <c r="C85" s="10">
        <v>1</v>
      </c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hidden="1" customHeight="1">
      <c r="A86" s="4" t="s">
        <v>224</v>
      </c>
      <c r="B86" s="4" t="s">
        <v>16</v>
      </c>
      <c r="C86" s="10">
        <v>1</v>
      </c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hidden="1" customHeight="1">
      <c r="A87" s="4" t="s">
        <v>225</v>
      </c>
      <c r="B87" s="4" t="s">
        <v>16</v>
      </c>
      <c r="C87" s="10">
        <v>1</v>
      </c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hidden="1" customHeight="1">
      <c r="A88" s="4" t="s">
        <v>228</v>
      </c>
      <c r="B88" s="4" t="s">
        <v>16</v>
      </c>
      <c r="C88" s="10">
        <v>1</v>
      </c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hidden="1" customHeight="1">
      <c r="A89" s="4" t="s">
        <v>151</v>
      </c>
      <c r="B89" s="4" t="s">
        <v>16</v>
      </c>
      <c r="C89" s="10">
        <v>1</v>
      </c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hidden="1" customHeight="1">
      <c r="A90" s="4" t="s">
        <v>199</v>
      </c>
      <c r="B90" s="4" t="s">
        <v>16</v>
      </c>
      <c r="C90" s="10">
        <v>1</v>
      </c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hidden="1" customHeight="1">
      <c r="A91" s="4" t="s">
        <v>152</v>
      </c>
      <c r="B91" s="4" t="s">
        <v>34</v>
      </c>
      <c r="C91" s="10">
        <v>1</v>
      </c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hidden="1" customHeight="1">
      <c r="A92" s="4" t="s">
        <v>219</v>
      </c>
      <c r="B92" s="4" t="s">
        <v>34</v>
      </c>
      <c r="C92" s="10">
        <v>1</v>
      </c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hidden="1" customHeight="1">
      <c r="A93" s="4" t="s">
        <v>153</v>
      </c>
      <c r="B93" s="4" t="s">
        <v>34</v>
      </c>
      <c r="C93" s="10">
        <v>1</v>
      </c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hidden="1" customHeight="1">
      <c r="A94" s="4" t="s">
        <v>220</v>
      </c>
      <c r="B94" s="4" t="s">
        <v>34</v>
      </c>
      <c r="C94" s="10">
        <v>1</v>
      </c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hidden="1" customHeight="1">
      <c r="A95" s="4" t="s">
        <v>154</v>
      </c>
      <c r="B95" s="4" t="s">
        <v>34</v>
      </c>
      <c r="C95" s="10">
        <v>1</v>
      </c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hidden="1" customHeight="1">
      <c r="A96" s="4" t="s">
        <v>221</v>
      </c>
      <c r="B96" s="4" t="s">
        <v>34</v>
      </c>
      <c r="C96" s="10">
        <v>1</v>
      </c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hidden="1" customHeight="1">
      <c r="A97" s="4" t="s">
        <v>155</v>
      </c>
      <c r="B97" s="4" t="s">
        <v>34</v>
      </c>
      <c r="C97" s="10">
        <v>1</v>
      </c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hidden="1" customHeight="1">
      <c r="A98" s="4" t="s">
        <v>222</v>
      </c>
      <c r="B98" s="4" t="s">
        <v>34</v>
      </c>
      <c r="C98" s="10">
        <v>1</v>
      </c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hidden="1" customHeight="1">
      <c r="A99" s="4" t="s">
        <v>156</v>
      </c>
      <c r="B99" s="4" t="s">
        <v>34</v>
      </c>
      <c r="C99" s="10">
        <v>1</v>
      </c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hidden="1" customHeight="1">
      <c r="A100" s="4" t="s">
        <v>223</v>
      </c>
      <c r="B100" s="4" t="s">
        <v>34</v>
      </c>
      <c r="C100" s="10">
        <v>1</v>
      </c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 t="s">
        <v>209</v>
      </c>
      <c r="B101" s="4" t="s">
        <v>40</v>
      </c>
      <c r="C101" s="10">
        <v>1</v>
      </c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hidden="1" customHeight="1">
      <c r="A102" s="4" t="s">
        <v>157</v>
      </c>
      <c r="B102" s="4" t="s">
        <v>40</v>
      </c>
      <c r="C102" s="10">
        <v>1</v>
      </c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hidden="1" customHeight="1">
      <c r="A103" s="4" t="s">
        <v>207</v>
      </c>
      <c r="B103" s="4" t="s">
        <v>40</v>
      </c>
      <c r="C103" s="10">
        <v>1</v>
      </c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hidden="1" customHeight="1">
      <c r="A104" s="4" t="s">
        <v>158</v>
      </c>
      <c r="B104" s="4" t="s">
        <v>40</v>
      </c>
      <c r="C104" s="10">
        <v>1</v>
      </c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hidden="1" customHeight="1">
      <c r="A105" s="4" t="s">
        <v>208</v>
      </c>
      <c r="B105" s="4" t="s">
        <v>40</v>
      </c>
      <c r="C105" s="10">
        <v>1</v>
      </c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hidden="1" customHeight="1">
      <c r="A106" s="4" t="s">
        <v>159</v>
      </c>
      <c r="B106" s="4" t="s">
        <v>40</v>
      </c>
      <c r="C106" s="10">
        <v>1</v>
      </c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hidden="1" customHeight="1">
      <c r="A107" s="4" t="s">
        <v>160</v>
      </c>
      <c r="B107" s="4" t="s">
        <v>16</v>
      </c>
      <c r="C107" s="10">
        <v>1</v>
      </c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hidden="1" customHeight="1">
      <c r="A108" s="4" t="s">
        <v>161</v>
      </c>
      <c r="B108" s="4" t="s">
        <v>16</v>
      </c>
      <c r="C108" s="10">
        <v>1</v>
      </c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hidden="1" customHeight="1">
      <c r="A109" s="4" t="s">
        <v>162</v>
      </c>
      <c r="B109" s="4" t="s">
        <v>40</v>
      </c>
      <c r="C109" s="10">
        <v>1</v>
      </c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hidden="1" customHeight="1">
      <c r="A110" s="4" t="s">
        <v>210</v>
      </c>
      <c r="B110" s="4" t="s">
        <v>16</v>
      </c>
      <c r="C110" s="10">
        <v>1</v>
      </c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hidden="1" customHeight="1">
      <c r="A111" s="4" t="s">
        <v>163</v>
      </c>
      <c r="B111" s="4" t="s">
        <v>16</v>
      </c>
      <c r="C111" s="10">
        <v>1</v>
      </c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hidden="1" customHeight="1">
      <c r="A112" s="4" t="s">
        <v>164</v>
      </c>
      <c r="B112" s="4" t="s">
        <v>16</v>
      </c>
      <c r="C112" s="10">
        <v>1</v>
      </c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hidden="1" customHeight="1">
      <c r="A113" s="4" t="s">
        <v>165</v>
      </c>
      <c r="B113" s="4" t="s">
        <v>40</v>
      </c>
      <c r="C113" s="10">
        <v>1</v>
      </c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hidden="1" customHeight="1">
      <c r="A114" s="4" t="s">
        <v>211</v>
      </c>
      <c r="B114" s="4" t="s">
        <v>16</v>
      </c>
      <c r="C114" s="10">
        <v>1</v>
      </c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hidden="1" customHeight="1">
      <c r="A115" s="4" t="s">
        <v>166</v>
      </c>
      <c r="B115" s="4" t="s">
        <v>16</v>
      </c>
      <c r="C115" s="10">
        <v>1</v>
      </c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hidden="1" customHeight="1">
      <c r="A116" s="4" t="s">
        <v>167</v>
      </c>
      <c r="B116" s="4" t="s">
        <v>16</v>
      </c>
      <c r="C116" s="10">
        <v>1</v>
      </c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hidden="1" customHeight="1">
      <c r="A117" s="4" t="s">
        <v>168</v>
      </c>
      <c r="B117" s="4" t="s">
        <v>16</v>
      </c>
      <c r="C117" s="10">
        <v>1</v>
      </c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hidden="1" customHeight="1">
      <c r="A118" s="4" t="s">
        <v>212</v>
      </c>
      <c r="B118" s="4" t="s">
        <v>16</v>
      </c>
      <c r="C118" s="10">
        <v>1</v>
      </c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hidden="1" customHeight="1">
      <c r="A119" s="4" t="s">
        <v>170</v>
      </c>
      <c r="B119" s="4" t="s">
        <v>40</v>
      </c>
      <c r="C119" s="10">
        <v>1</v>
      </c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hidden="1" customHeight="1">
      <c r="A120" s="4" t="s">
        <v>171</v>
      </c>
      <c r="B120" s="4" t="s">
        <v>40</v>
      </c>
      <c r="C120" s="10">
        <v>1</v>
      </c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hidden="1" customHeight="1">
      <c r="A121" s="4" t="s">
        <v>172</v>
      </c>
      <c r="B121" s="4" t="s">
        <v>16</v>
      </c>
      <c r="C121" s="10">
        <v>1</v>
      </c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hidden="1" customHeight="1">
      <c r="A122" s="4" t="s">
        <v>173</v>
      </c>
      <c r="B122" s="4" t="s">
        <v>16</v>
      </c>
      <c r="C122" s="10">
        <v>1</v>
      </c>
      <c r="D122" s="4"/>
      <c r="E122" s="40" t="s">
        <v>273</v>
      </c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hidden="1" customHeight="1">
      <c r="A123" s="4" t="s">
        <v>174</v>
      </c>
      <c r="B123" s="4" t="s">
        <v>16</v>
      </c>
      <c r="C123" s="10">
        <v>1</v>
      </c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hidden="1" customHeight="1">
      <c r="A124" s="4" t="s">
        <v>175</v>
      </c>
      <c r="B124" s="4" t="s">
        <v>16</v>
      </c>
      <c r="C124" s="10">
        <v>1</v>
      </c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hidden="1" customHeight="1">
      <c r="A125" s="4" t="s">
        <v>176</v>
      </c>
      <c r="B125" s="4" t="s">
        <v>16</v>
      </c>
      <c r="C125" s="10">
        <v>1</v>
      </c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hidden="1" customHeight="1">
      <c r="A126" s="4" t="s">
        <v>213</v>
      </c>
      <c r="B126" s="4" t="s">
        <v>16</v>
      </c>
      <c r="C126" s="10">
        <v>1</v>
      </c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hidden="1" customHeight="1">
      <c r="A127" s="4" t="s">
        <v>177</v>
      </c>
      <c r="B127" s="4" t="s">
        <v>40</v>
      </c>
      <c r="C127" s="10">
        <v>1</v>
      </c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hidden="1" customHeight="1">
      <c r="A128" s="4" t="s">
        <v>196</v>
      </c>
      <c r="B128" s="4" t="s">
        <v>52</v>
      </c>
      <c r="C128" s="10">
        <v>1</v>
      </c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hidden="1" customHeight="1">
      <c r="A129" s="4" t="s">
        <v>178</v>
      </c>
      <c r="B129" s="4" t="s">
        <v>52</v>
      </c>
      <c r="C129" s="10">
        <v>1</v>
      </c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hidden="1" customHeight="1">
      <c r="A130" s="4" t="s">
        <v>179</v>
      </c>
      <c r="B130" s="4" t="s">
        <v>52</v>
      </c>
      <c r="C130" s="10">
        <v>1</v>
      </c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hidden="1" customHeight="1">
      <c r="A131" s="4" t="s">
        <v>180</v>
      </c>
      <c r="B131" s="4" t="s">
        <v>52</v>
      </c>
      <c r="C131" s="10">
        <v>1</v>
      </c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hidden="1" customHeight="1">
      <c r="A132" s="4" t="s">
        <v>181</v>
      </c>
      <c r="B132" s="4" t="s">
        <v>52</v>
      </c>
      <c r="C132" s="10">
        <v>1</v>
      </c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hidden="1" customHeight="1">
      <c r="A133" s="4" t="s">
        <v>182</v>
      </c>
      <c r="B133" s="4" t="s">
        <v>52</v>
      </c>
      <c r="C133" s="10">
        <v>1</v>
      </c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hidden="1" customHeight="1">
      <c r="A134" s="4" t="s">
        <v>183</v>
      </c>
      <c r="B134" s="4" t="s">
        <v>52</v>
      </c>
      <c r="C134" s="10">
        <v>1</v>
      </c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hidden="1" customHeight="1">
      <c r="A135" s="4" t="s">
        <v>184</v>
      </c>
      <c r="B135" s="4" t="s">
        <v>52</v>
      </c>
      <c r="C135" s="10">
        <v>1</v>
      </c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hidden="1" customHeight="1">
      <c r="A136" s="4" t="s">
        <v>185</v>
      </c>
      <c r="B136" s="4" t="s">
        <v>52</v>
      </c>
      <c r="C136" s="10">
        <v>1</v>
      </c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hidden="1" customHeight="1">
      <c r="A137" s="4" t="s">
        <v>197</v>
      </c>
      <c r="B137" s="4" t="s">
        <v>52</v>
      </c>
      <c r="C137" s="10">
        <v>1</v>
      </c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hidden="1" customHeight="1">
      <c r="A138" s="4" t="s">
        <v>186</v>
      </c>
      <c r="B138" s="4" t="s">
        <v>52</v>
      </c>
      <c r="C138" s="10">
        <v>1</v>
      </c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hidden="1" customHeight="1">
      <c r="A139" s="4" t="s">
        <v>187</v>
      </c>
      <c r="B139" s="4" t="s">
        <v>52</v>
      </c>
      <c r="C139" s="10">
        <v>1</v>
      </c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hidden="1" customHeight="1">
      <c r="A140" s="4" t="s">
        <v>188</v>
      </c>
      <c r="B140" s="4" t="s">
        <v>52</v>
      </c>
      <c r="C140" s="10">
        <v>1</v>
      </c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hidden="1" customHeight="1">
      <c r="A141" s="4" t="s">
        <v>198</v>
      </c>
      <c r="B141" s="4" t="s">
        <v>52</v>
      </c>
      <c r="C141" s="10">
        <v>1</v>
      </c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hidden="1" customHeight="1">
      <c r="A142" s="4" t="s">
        <v>189</v>
      </c>
      <c r="B142" s="4" t="s">
        <v>40</v>
      </c>
      <c r="C142" s="10">
        <v>1</v>
      </c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hidden="1" customHeight="1">
      <c r="A143" s="4" t="s">
        <v>190</v>
      </c>
      <c r="B143" s="4" t="s">
        <v>40</v>
      </c>
      <c r="C143" s="10">
        <v>1</v>
      </c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hidden="1" customHeight="1">
      <c r="A144" s="4" t="s">
        <v>191</v>
      </c>
      <c r="B144" s="4" t="s">
        <v>40</v>
      </c>
      <c r="C144" s="10">
        <v>1</v>
      </c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hidden="1" customHeight="1">
      <c r="A145" s="4" t="s">
        <v>192</v>
      </c>
      <c r="B145" s="4" t="s">
        <v>40</v>
      </c>
      <c r="C145" s="10">
        <v>1</v>
      </c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 t="s">
        <v>193</v>
      </c>
      <c r="B146" s="4" t="s">
        <v>40</v>
      </c>
      <c r="C146" s="10">
        <v>1</v>
      </c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hidden="1" customHeight="1">
      <c r="A147" s="4" t="s">
        <v>194</v>
      </c>
      <c r="B147" s="4" t="s">
        <v>40</v>
      </c>
      <c r="C147" s="10">
        <v>1</v>
      </c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hidden="1" customHeight="1">
      <c r="A148" s="4" t="s">
        <v>195</v>
      </c>
      <c r="B148" s="4" t="s">
        <v>40</v>
      </c>
      <c r="C148" s="10">
        <v>1</v>
      </c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hidden="1" customHeight="1">
      <c r="A149" s="4" t="s">
        <v>169</v>
      </c>
      <c r="B149" s="4" t="s">
        <v>16</v>
      </c>
      <c r="C149" s="4">
        <v>1</v>
      </c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 t="s">
        <v>240</v>
      </c>
      <c r="B150" s="4" t="s">
        <v>22</v>
      </c>
      <c r="C150" s="10">
        <v>1</v>
      </c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/>
    <row r="351" spans="1:26" ht="15.75" customHeight="1"/>
    <row r="352" spans="1:26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H149" xr:uid="{00000000-0009-0000-0000-000033000000}">
    <filterColumn colId="0">
      <filters>
        <filter val="CHP_Coal_Hardcoal"/>
        <filter val="CHP_Coal_Hardcoal_CCS"/>
        <filter val="HLI_Hardcoal"/>
        <filter val="HLR_Hardcoal"/>
        <filter val="HMI_HardCoal"/>
        <filter val="HMI_HardCoal_CCS"/>
        <filter val="P_Coal_Hardcoal"/>
        <filter val="P_Coal_Hardcoal_CCS"/>
        <filter val="R_Coal_Hardcoal"/>
        <filter val="Z_Import_Hardcoal"/>
      </filters>
    </filterColumn>
  </autoFilter>
  <pageMargins left="0.7" right="0.7" top="0" bottom="0" header="0" footer="0"/>
  <pageSetup orientation="landscape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Z1000"/>
  <sheetViews>
    <sheetView workbookViewId="0"/>
  </sheetViews>
  <sheetFormatPr baseColWidth="10" defaultColWidth="14.44140625" defaultRowHeight="15" customHeight="1"/>
  <cols>
    <col min="1" max="22" width="8.6640625" customWidth="1"/>
  </cols>
  <sheetData>
    <row r="1" spans="1:26" ht="14.25" customHeight="1">
      <c r="A1" s="1" t="s">
        <v>3</v>
      </c>
      <c r="B1" s="1" t="s">
        <v>226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>
      <c r="A2" s="4" t="s">
        <v>92</v>
      </c>
      <c r="B2" s="4">
        <v>1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25" customHeight="1">
      <c r="A3" s="4" t="s">
        <v>13</v>
      </c>
      <c r="B3" s="4">
        <v>1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25" customHeight="1">
      <c r="A4" s="4" t="s">
        <v>94</v>
      </c>
      <c r="B4" s="4">
        <v>1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25" customHeight="1">
      <c r="A5" s="4" t="s">
        <v>90</v>
      </c>
      <c r="B5" s="4">
        <v>1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25" customHeight="1">
      <c r="A6" s="4" t="s">
        <v>26</v>
      </c>
      <c r="B6" s="4">
        <v>1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25" customHeight="1">
      <c r="A7" s="4" t="s">
        <v>84</v>
      </c>
      <c r="B7" s="4">
        <v>1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25" customHeight="1">
      <c r="A8" s="4" t="s">
        <v>32</v>
      </c>
      <c r="B8" s="4">
        <v>1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25" customHeight="1">
      <c r="A9" s="4" t="s">
        <v>50</v>
      </c>
      <c r="B9" s="4">
        <v>1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25" customHeight="1">
      <c r="A10" s="4" t="s">
        <v>109</v>
      </c>
      <c r="B10" s="4">
        <v>1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25" customHeight="1">
      <c r="A11" s="4" t="s">
        <v>60</v>
      </c>
      <c r="B11" s="4">
        <v>1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25" customHeight="1">
      <c r="A12" s="4" t="s">
        <v>69</v>
      </c>
      <c r="B12" s="4">
        <v>1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25" customHeight="1">
      <c r="A13" s="4" t="s">
        <v>72</v>
      </c>
      <c r="B13" s="4">
        <v>1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25" customHeight="1">
      <c r="A14" s="4" t="s">
        <v>75</v>
      </c>
      <c r="B14" s="4">
        <v>1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25" customHeight="1">
      <c r="A15" s="4" t="s">
        <v>78</v>
      </c>
      <c r="B15" s="4">
        <v>1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2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2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2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2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4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4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4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0" bottom="0" header="0" footer="0"/>
  <pageSetup orientation="landscape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Z1000"/>
  <sheetViews>
    <sheetView workbookViewId="0"/>
  </sheetViews>
  <sheetFormatPr baseColWidth="10" defaultColWidth="14.44140625" defaultRowHeight="15" customHeight="1"/>
  <cols>
    <col min="1" max="23" width="8.6640625" customWidth="1"/>
  </cols>
  <sheetData>
    <row r="1" spans="1:26" ht="14.25" customHeight="1">
      <c r="A1" s="1" t="s">
        <v>0</v>
      </c>
      <c r="B1" s="1" t="s">
        <v>1</v>
      </c>
      <c r="C1" s="1" t="s">
        <v>226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2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2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2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2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2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2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2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2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2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2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2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2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2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2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2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2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4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4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4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0" bottom="0" header="0" footer="0"/>
  <pageSetup orientation="landscape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Z1000"/>
  <sheetViews>
    <sheetView workbookViewId="0"/>
  </sheetViews>
  <sheetFormatPr baseColWidth="10" defaultColWidth="14.44140625" defaultRowHeight="15" customHeight="1"/>
  <cols>
    <col min="1" max="1" width="19.44140625" customWidth="1"/>
    <col min="2" max="2" width="13.5546875" customWidth="1"/>
    <col min="3" max="3" width="18.5546875" customWidth="1"/>
    <col min="4" max="6" width="13.5546875" customWidth="1"/>
    <col min="7" max="25" width="8.6640625" customWidth="1"/>
  </cols>
  <sheetData>
    <row r="1" spans="1:26" ht="14.4">
      <c r="A1" s="1" t="s">
        <v>1</v>
      </c>
      <c r="B1" s="1" t="s">
        <v>2</v>
      </c>
      <c r="C1" s="1" t="s">
        <v>4</v>
      </c>
      <c r="D1" s="1" t="s">
        <v>8</v>
      </c>
      <c r="E1" s="1" t="s">
        <v>226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>
      <c r="A2" s="4" t="s">
        <v>93</v>
      </c>
      <c r="B2" s="4" t="s">
        <v>12</v>
      </c>
      <c r="C2" s="10">
        <v>2</v>
      </c>
      <c r="D2" s="10">
        <v>2022</v>
      </c>
      <c r="E2" s="10">
        <v>0.86599999999999999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>
      <c r="A3" s="4" t="s">
        <v>93</v>
      </c>
      <c r="B3" s="4" t="s">
        <v>12</v>
      </c>
      <c r="C3" s="10">
        <v>2</v>
      </c>
      <c r="D3" s="10">
        <v>2025</v>
      </c>
      <c r="E3" s="10">
        <v>0.86599999999999999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4">
      <c r="A4" s="4" t="s">
        <v>93</v>
      </c>
      <c r="B4" s="4" t="s">
        <v>12</v>
      </c>
      <c r="C4" s="10">
        <v>2</v>
      </c>
      <c r="D4" s="10">
        <v>2030</v>
      </c>
      <c r="E4" s="10">
        <v>0.86599999999999999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4">
      <c r="A5" s="4" t="s">
        <v>93</v>
      </c>
      <c r="B5" s="4" t="s">
        <v>12</v>
      </c>
      <c r="C5" s="10">
        <v>2</v>
      </c>
      <c r="D5" s="10">
        <v>2035</v>
      </c>
      <c r="E5" s="10">
        <v>0.86599999999999999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4">
      <c r="A6" s="4" t="s">
        <v>93</v>
      </c>
      <c r="B6" s="4" t="s">
        <v>12</v>
      </c>
      <c r="C6" s="10">
        <v>2</v>
      </c>
      <c r="D6" s="10">
        <v>2040</v>
      </c>
      <c r="E6" s="10">
        <v>0.86599999999999999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4">
      <c r="A7" s="4" t="s">
        <v>93</v>
      </c>
      <c r="B7" s="4" t="s">
        <v>12</v>
      </c>
      <c r="C7" s="10">
        <v>2</v>
      </c>
      <c r="D7" s="10">
        <v>2045</v>
      </c>
      <c r="E7" s="10">
        <v>0.86599999999999999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4">
      <c r="A8" s="4" t="s">
        <v>93</v>
      </c>
      <c r="B8" s="4" t="s">
        <v>12</v>
      </c>
      <c r="C8" s="10">
        <v>2</v>
      </c>
      <c r="D8" s="10">
        <v>2050</v>
      </c>
      <c r="E8" s="10">
        <v>0.86599999999999999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4">
      <c r="A9" s="4" t="s">
        <v>83</v>
      </c>
      <c r="B9" s="4" t="s">
        <v>19</v>
      </c>
      <c r="C9" s="10">
        <v>2</v>
      </c>
      <c r="D9" s="10">
        <v>2022</v>
      </c>
      <c r="E9" s="10">
        <v>0.99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4">
      <c r="A10" s="4" t="s">
        <v>83</v>
      </c>
      <c r="B10" s="4" t="s">
        <v>19</v>
      </c>
      <c r="C10" s="10">
        <v>2</v>
      </c>
      <c r="D10" s="10">
        <v>2025</v>
      </c>
      <c r="E10" s="10">
        <v>0.99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4">
      <c r="A11" s="4" t="s">
        <v>83</v>
      </c>
      <c r="B11" s="4" t="s">
        <v>19</v>
      </c>
      <c r="C11" s="10">
        <v>2</v>
      </c>
      <c r="D11" s="10">
        <v>2030</v>
      </c>
      <c r="E11" s="10">
        <v>0.99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>
      <c r="A12" s="4" t="s">
        <v>83</v>
      </c>
      <c r="B12" s="4" t="s">
        <v>19</v>
      </c>
      <c r="C12" s="10">
        <v>2</v>
      </c>
      <c r="D12" s="10">
        <v>2035</v>
      </c>
      <c r="E12" s="10">
        <v>0.99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>
      <c r="A13" s="4" t="s">
        <v>83</v>
      </c>
      <c r="B13" s="4" t="s">
        <v>19</v>
      </c>
      <c r="C13" s="10">
        <v>2</v>
      </c>
      <c r="D13" s="10">
        <v>2040</v>
      </c>
      <c r="E13" s="10">
        <v>0.99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>
      <c r="A14" s="4" t="s">
        <v>83</v>
      </c>
      <c r="B14" s="4" t="s">
        <v>19</v>
      </c>
      <c r="C14" s="10">
        <v>2</v>
      </c>
      <c r="D14" s="10">
        <v>2045</v>
      </c>
      <c r="E14" s="10">
        <v>0.99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>
      <c r="A15" s="4" t="s">
        <v>83</v>
      </c>
      <c r="B15" s="4" t="s">
        <v>19</v>
      </c>
      <c r="C15" s="10">
        <v>2</v>
      </c>
      <c r="D15" s="10">
        <v>2050</v>
      </c>
      <c r="E15" s="10">
        <v>0.99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>
      <c r="A16" s="4" t="s">
        <v>86</v>
      </c>
      <c r="B16" s="4" t="s">
        <v>55</v>
      </c>
      <c r="C16" s="10">
        <v>2</v>
      </c>
      <c r="D16" s="10">
        <v>2022</v>
      </c>
      <c r="E16" s="10">
        <v>0.99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>
      <c r="A17" s="4" t="s">
        <v>86</v>
      </c>
      <c r="B17" s="4" t="s">
        <v>55</v>
      </c>
      <c r="C17" s="10">
        <v>2</v>
      </c>
      <c r="D17" s="10">
        <v>2025</v>
      </c>
      <c r="E17" s="10">
        <v>0.99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>
      <c r="A18" s="4" t="s">
        <v>86</v>
      </c>
      <c r="B18" s="4" t="s">
        <v>55</v>
      </c>
      <c r="C18" s="10">
        <v>2</v>
      </c>
      <c r="D18" s="10">
        <v>2030</v>
      </c>
      <c r="E18" s="10">
        <v>0.99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>
      <c r="A19" s="4" t="s">
        <v>86</v>
      </c>
      <c r="B19" s="4" t="s">
        <v>55</v>
      </c>
      <c r="C19" s="10">
        <v>2</v>
      </c>
      <c r="D19" s="10">
        <v>2035</v>
      </c>
      <c r="E19" s="10">
        <v>0.99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>
      <c r="A20" s="4" t="s">
        <v>86</v>
      </c>
      <c r="B20" s="4" t="s">
        <v>55</v>
      </c>
      <c r="C20" s="10">
        <v>2</v>
      </c>
      <c r="D20" s="10">
        <v>2040</v>
      </c>
      <c r="E20" s="10">
        <v>0.99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4" t="s">
        <v>86</v>
      </c>
      <c r="B21" s="4" t="s">
        <v>55</v>
      </c>
      <c r="C21" s="10">
        <v>2</v>
      </c>
      <c r="D21" s="10">
        <v>2045</v>
      </c>
      <c r="E21" s="10">
        <v>0.99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 t="s">
        <v>86</v>
      </c>
      <c r="B22" s="4" t="s">
        <v>55</v>
      </c>
      <c r="C22" s="10">
        <v>2</v>
      </c>
      <c r="D22" s="10">
        <v>2050</v>
      </c>
      <c r="E22" s="10">
        <v>0.99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4" t="s">
        <v>215</v>
      </c>
      <c r="B23" s="4" t="s">
        <v>25</v>
      </c>
      <c r="C23" s="10">
        <v>2</v>
      </c>
      <c r="D23" s="10">
        <v>2022</v>
      </c>
      <c r="E23" s="10">
        <v>0.95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 t="s">
        <v>215</v>
      </c>
      <c r="B24" s="4" t="s">
        <v>25</v>
      </c>
      <c r="C24" s="10">
        <v>2</v>
      </c>
      <c r="D24" s="10">
        <v>2025</v>
      </c>
      <c r="E24" s="10">
        <v>0.95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 t="s">
        <v>215</v>
      </c>
      <c r="B25" s="4" t="s">
        <v>25</v>
      </c>
      <c r="C25" s="10">
        <v>2</v>
      </c>
      <c r="D25" s="10">
        <v>2030</v>
      </c>
      <c r="E25" s="10">
        <v>0.95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 t="s">
        <v>215</v>
      </c>
      <c r="B26" s="4" t="s">
        <v>25</v>
      </c>
      <c r="C26" s="10">
        <v>2</v>
      </c>
      <c r="D26" s="10">
        <v>2035</v>
      </c>
      <c r="E26" s="10">
        <v>0.95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 t="s">
        <v>215</v>
      </c>
      <c r="B27" s="4" t="s">
        <v>25</v>
      </c>
      <c r="C27" s="10">
        <v>2</v>
      </c>
      <c r="D27" s="10">
        <v>2040</v>
      </c>
      <c r="E27" s="10">
        <v>0.95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 t="s">
        <v>215</v>
      </c>
      <c r="B28" s="4" t="s">
        <v>25</v>
      </c>
      <c r="C28" s="10">
        <v>2</v>
      </c>
      <c r="D28" s="10">
        <v>2045</v>
      </c>
      <c r="E28" s="10">
        <v>0.95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 t="s">
        <v>215</v>
      </c>
      <c r="B29" s="4" t="s">
        <v>25</v>
      </c>
      <c r="C29" s="10">
        <v>2</v>
      </c>
      <c r="D29" s="10">
        <v>2050</v>
      </c>
      <c r="E29" s="10">
        <v>0.95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 t="s">
        <v>80</v>
      </c>
      <c r="B30" s="4" t="s">
        <v>31</v>
      </c>
      <c r="C30" s="10">
        <v>2</v>
      </c>
      <c r="D30" s="10">
        <v>2022</v>
      </c>
      <c r="E30" s="10">
        <v>0.86599999999999999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 t="s">
        <v>80</v>
      </c>
      <c r="B31" s="4" t="s">
        <v>31</v>
      </c>
      <c r="C31" s="10">
        <v>2</v>
      </c>
      <c r="D31" s="10">
        <v>2025</v>
      </c>
      <c r="E31" s="10">
        <v>0.89400000000000002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 t="s">
        <v>80</v>
      </c>
      <c r="B32" s="4" t="s">
        <v>31</v>
      </c>
      <c r="C32" s="10">
        <v>2</v>
      </c>
      <c r="D32" s="10">
        <v>2030</v>
      </c>
      <c r="E32" s="10">
        <v>0.89400000000000002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 t="s">
        <v>80</v>
      </c>
      <c r="B33" s="4" t="s">
        <v>31</v>
      </c>
      <c r="C33" s="10">
        <v>2</v>
      </c>
      <c r="D33" s="10">
        <v>2035</v>
      </c>
      <c r="E33" s="10">
        <v>0.89400000000000002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 t="s">
        <v>80</v>
      </c>
      <c r="B34" s="4" t="s">
        <v>31</v>
      </c>
      <c r="C34" s="10">
        <v>2</v>
      </c>
      <c r="D34" s="10">
        <v>2040</v>
      </c>
      <c r="E34" s="10">
        <v>0.89400000000000002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 t="s">
        <v>80</v>
      </c>
      <c r="B35" s="4" t="s">
        <v>31</v>
      </c>
      <c r="C35" s="10">
        <v>2</v>
      </c>
      <c r="D35" s="10">
        <v>2045</v>
      </c>
      <c r="E35" s="10">
        <v>0.92200000000000004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 t="s">
        <v>80</v>
      </c>
      <c r="B36" s="4" t="s">
        <v>31</v>
      </c>
      <c r="C36" s="10">
        <v>2</v>
      </c>
      <c r="D36" s="10">
        <v>2050</v>
      </c>
      <c r="E36" s="10">
        <v>0.92200000000000004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 t="s">
        <v>89</v>
      </c>
      <c r="B37" s="4" t="s">
        <v>43</v>
      </c>
      <c r="C37" s="10">
        <v>2</v>
      </c>
      <c r="D37" s="10">
        <v>2022</v>
      </c>
      <c r="E37" s="10">
        <v>1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 t="s">
        <v>89</v>
      </c>
      <c r="B38" s="4" t="s">
        <v>43</v>
      </c>
      <c r="C38" s="10">
        <v>2</v>
      </c>
      <c r="D38" s="10">
        <v>2025</v>
      </c>
      <c r="E38" s="10">
        <v>1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 t="s">
        <v>89</v>
      </c>
      <c r="B39" s="4" t="s">
        <v>43</v>
      </c>
      <c r="C39" s="10">
        <v>2</v>
      </c>
      <c r="D39" s="10">
        <v>2030</v>
      </c>
      <c r="E39" s="10">
        <v>1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 t="s">
        <v>89</v>
      </c>
      <c r="B40" s="4" t="s">
        <v>43</v>
      </c>
      <c r="C40" s="10">
        <v>2</v>
      </c>
      <c r="D40" s="10">
        <v>2035</v>
      </c>
      <c r="E40" s="10">
        <v>1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 t="s">
        <v>89</v>
      </c>
      <c r="B41" s="4" t="s">
        <v>43</v>
      </c>
      <c r="C41" s="10">
        <v>2</v>
      </c>
      <c r="D41" s="10">
        <v>2040</v>
      </c>
      <c r="E41" s="10">
        <v>1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 t="s">
        <v>89</v>
      </c>
      <c r="B42" s="4" t="s">
        <v>43</v>
      </c>
      <c r="C42" s="10">
        <v>2</v>
      </c>
      <c r="D42" s="10">
        <v>2045</v>
      </c>
      <c r="E42" s="10">
        <v>1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 t="s">
        <v>89</v>
      </c>
      <c r="B43" s="4" t="s">
        <v>43</v>
      </c>
      <c r="C43" s="10">
        <v>2</v>
      </c>
      <c r="D43" s="10">
        <v>2050</v>
      </c>
      <c r="E43" s="10">
        <v>1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 t="s">
        <v>91</v>
      </c>
      <c r="B44" s="4" t="s">
        <v>37</v>
      </c>
      <c r="C44" s="10">
        <v>2</v>
      </c>
      <c r="D44" s="10">
        <v>2022</v>
      </c>
      <c r="E44" s="10">
        <v>1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 t="s">
        <v>91</v>
      </c>
      <c r="B45" s="4" t="s">
        <v>37</v>
      </c>
      <c r="C45" s="10">
        <v>2</v>
      </c>
      <c r="D45" s="10">
        <v>2025</v>
      </c>
      <c r="E45" s="10">
        <v>1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 t="s">
        <v>91</v>
      </c>
      <c r="B46" s="4" t="s">
        <v>37</v>
      </c>
      <c r="C46" s="10">
        <v>2</v>
      </c>
      <c r="D46" s="10">
        <v>2030</v>
      </c>
      <c r="E46" s="10">
        <v>1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 t="s">
        <v>91</v>
      </c>
      <c r="B47" s="4" t="s">
        <v>37</v>
      </c>
      <c r="C47" s="10">
        <v>2</v>
      </c>
      <c r="D47" s="10">
        <v>2035</v>
      </c>
      <c r="E47" s="10">
        <v>1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 t="s">
        <v>91</v>
      </c>
      <c r="B48" s="4" t="s">
        <v>37</v>
      </c>
      <c r="C48" s="10">
        <v>2</v>
      </c>
      <c r="D48" s="10">
        <v>2040</v>
      </c>
      <c r="E48" s="10">
        <v>1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 t="s">
        <v>91</v>
      </c>
      <c r="B49" s="4" t="s">
        <v>37</v>
      </c>
      <c r="C49" s="10">
        <v>2</v>
      </c>
      <c r="D49" s="10">
        <v>2045</v>
      </c>
      <c r="E49" s="10">
        <v>1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 t="s">
        <v>91</v>
      </c>
      <c r="B50" s="4" t="s">
        <v>37</v>
      </c>
      <c r="C50" s="10">
        <v>2</v>
      </c>
      <c r="D50" s="10">
        <v>2050</v>
      </c>
      <c r="E50" s="10">
        <v>1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 t="s">
        <v>227</v>
      </c>
      <c r="B51" s="4" t="s">
        <v>49</v>
      </c>
      <c r="C51" s="10">
        <v>2</v>
      </c>
      <c r="D51" s="10">
        <v>2022</v>
      </c>
      <c r="E51" s="10">
        <v>0.73499999999999999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 t="s">
        <v>227</v>
      </c>
      <c r="B52" s="4" t="s">
        <v>49</v>
      </c>
      <c r="C52" s="10">
        <v>2</v>
      </c>
      <c r="D52" s="10">
        <v>2025</v>
      </c>
      <c r="E52" s="10">
        <v>0.83699999999999997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 t="s">
        <v>227</v>
      </c>
      <c r="B53" s="4" t="s">
        <v>49</v>
      </c>
      <c r="C53" s="10">
        <v>2</v>
      </c>
      <c r="D53" s="10">
        <v>2030</v>
      </c>
      <c r="E53" s="10">
        <v>0.83699999999999997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 t="s">
        <v>227</v>
      </c>
      <c r="B54" s="4" t="s">
        <v>49</v>
      </c>
      <c r="C54" s="10">
        <v>2</v>
      </c>
      <c r="D54" s="10">
        <v>2035</v>
      </c>
      <c r="E54" s="10">
        <v>0.83699999999999997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 t="s">
        <v>227</v>
      </c>
      <c r="B55" s="4" t="s">
        <v>49</v>
      </c>
      <c r="C55" s="10">
        <v>2</v>
      </c>
      <c r="D55" s="10">
        <v>2040</v>
      </c>
      <c r="E55" s="10">
        <v>0.83699999999999997</v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 t="s">
        <v>227</v>
      </c>
      <c r="B56" s="4" t="s">
        <v>49</v>
      </c>
      <c r="C56" s="10">
        <v>2</v>
      </c>
      <c r="D56" s="10">
        <v>2045</v>
      </c>
      <c r="E56" s="10">
        <v>0.83699999999999997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 t="s">
        <v>227</v>
      </c>
      <c r="B57" s="4" t="s">
        <v>49</v>
      </c>
      <c r="C57" s="10">
        <v>2</v>
      </c>
      <c r="D57" s="10">
        <v>2050</v>
      </c>
      <c r="E57" s="10">
        <v>0.83699999999999997</v>
      </c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/>
    <row r="259" spans="1:26" ht="15.75" customHeight="1"/>
    <row r="260" spans="1:26" ht="15.75" customHeight="1"/>
    <row r="261" spans="1:26" ht="15.75" customHeight="1"/>
    <row r="262" spans="1:26" ht="15.75" customHeight="1"/>
    <row r="263" spans="1:26" ht="15.75" customHeight="1"/>
    <row r="264" spans="1:26" ht="15.75" customHeight="1"/>
    <row r="265" spans="1:26" ht="15.75" customHeight="1"/>
    <row r="266" spans="1:26" ht="15.75" customHeight="1"/>
    <row r="267" spans="1:26" ht="15.75" customHeight="1"/>
    <row r="268" spans="1:26" ht="15.75" customHeight="1"/>
    <row r="269" spans="1:26" ht="15.75" customHeight="1"/>
    <row r="270" spans="1:26" ht="15.75" customHeight="1"/>
    <row r="271" spans="1:26" ht="15.75" customHeight="1"/>
    <row r="272" spans="1:26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" bottom="0" header="0" footer="0"/>
  <pageSetup orientation="landscape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Z1000"/>
  <sheetViews>
    <sheetView workbookViewId="0"/>
  </sheetViews>
  <sheetFormatPr baseColWidth="10" defaultColWidth="14.44140625" defaultRowHeight="15" customHeight="1"/>
  <cols>
    <col min="1" max="1" width="20.44140625" customWidth="1"/>
    <col min="2" max="2" width="16.88671875" customWidth="1"/>
    <col min="3" max="3" width="21.109375" customWidth="1"/>
    <col min="4" max="10" width="13.5546875" customWidth="1"/>
    <col min="11" max="25" width="8.6640625" customWidth="1"/>
  </cols>
  <sheetData>
    <row r="1" spans="1:26" ht="14.4">
      <c r="A1" s="1" t="s">
        <v>1</v>
      </c>
      <c r="B1" s="1" t="s">
        <v>2</v>
      </c>
      <c r="C1" s="1" t="s">
        <v>4</v>
      </c>
      <c r="D1" s="1" t="s">
        <v>8</v>
      </c>
      <c r="E1" s="1" t="s">
        <v>226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>
      <c r="A2" s="4" t="s">
        <v>93</v>
      </c>
      <c r="B2" s="4" t="s">
        <v>12</v>
      </c>
      <c r="C2" s="10">
        <v>1</v>
      </c>
      <c r="D2" s="10">
        <v>2022</v>
      </c>
      <c r="E2" s="10">
        <v>0.86599999999999999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>
      <c r="A3" s="4" t="s">
        <v>93</v>
      </c>
      <c r="B3" s="4" t="s">
        <v>12</v>
      </c>
      <c r="C3" s="10">
        <v>1</v>
      </c>
      <c r="D3" s="10">
        <v>2025</v>
      </c>
      <c r="E3" s="10">
        <v>0.86599999999999999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4">
      <c r="A4" s="4" t="s">
        <v>93</v>
      </c>
      <c r="B4" s="4" t="s">
        <v>12</v>
      </c>
      <c r="C4" s="10">
        <v>1</v>
      </c>
      <c r="D4" s="10">
        <v>2030</v>
      </c>
      <c r="E4" s="10">
        <v>0.86599999999999999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4">
      <c r="A5" s="4" t="s">
        <v>93</v>
      </c>
      <c r="B5" s="4" t="s">
        <v>12</v>
      </c>
      <c r="C5" s="10">
        <v>1</v>
      </c>
      <c r="D5" s="10">
        <v>2035</v>
      </c>
      <c r="E5" s="10">
        <v>0.86599999999999999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4">
      <c r="A6" s="4" t="s">
        <v>93</v>
      </c>
      <c r="B6" s="4" t="s">
        <v>12</v>
      </c>
      <c r="C6" s="10">
        <v>1</v>
      </c>
      <c r="D6" s="10">
        <v>2040</v>
      </c>
      <c r="E6" s="10">
        <v>0.86599999999999999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4">
      <c r="A7" s="4" t="s">
        <v>93</v>
      </c>
      <c r="B7" s="4" t="s">
        <v>12</v>
      </c>
      <c r="C7" s="10">
        <v>1</v>
      </c>
      <c r="D7" s="10">
        <v>2045</v>
      </c>
      <c r="E7" s="10">
        <v>0.86599999999999999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4">
      <c r="A8" s="4" t="s">
        <v>93</v>
      </c>
      <c r="B8" s="4" t="s">
        <v>12</v>
      </c>
      <c r="C8" s="10">
        <v>1</v>
      </c>
      <c r="D8" s="10">
        <v>2050</v>
      </c>
      <c r="E8" s="10">
        <v>0.86599999999999999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4">
      <c r="A9" s="4" t="s">
        <v>95</v>
      </c>
      <c r="B9" s="4" t="s">
        <v>12</v>
      </c>
      <c r="C9" s="10">
        <v>1</v>
      </c>
      <c r="D9" s="10">
        <v>2022</v>
      </c>
      <c r="E9" s="10">
        <v>0.86599999999999999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4">
      <c r="A10" s="4" t="s">
        <v>95</v>
      </c>
      <c r="B10" s="4" t="s">
        <v>12</v>
      </c>
      <c r="C10" s="10">
        <v>1</v>
      </c>
      <c r="D10" s="10">
        <v>2025</v>
      </c>
      <c r="E10" s="10">
        <v>0.86599999999999999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4">
      <c r="A11" s="4" t="s">
        <v>95</v>
      </c>
      <c r="B11" s="4" t="s">
        <v>12</v>
      </c>
      <c r="C11" s="10">
        <v>1</v>
      </c>
      <c r="D11" s="10">
        <v>2030</v>
      </c>
      <c r="E11" s="10">
        <v>0.86599999999999999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>
      <c r="A12" s="4" t="s">
        <v>95</v>
      </c>
      <c r="B12" s="4" t="s">
        <v>12</v>
      </c>
      <c r="C12" s="10">
        <v>1</v>
      </c>
      <c r="D12" s="10">
        <v>2035</v>
      </c>
      <c r="E12" s="10">
        <v>0.86599999999999999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>
      <c r="A13" s="4" t="s">
        <v>95</v>
      </c>
      <c r="B13" s="4" t="s">
        <v>12</v>
      </c>
      <c r="C13" s="10">
        <v>1</v>
      </c>
      <c r="D13" s="10">
        <v>2040</v>
      </c>
      <c r="E13" s="10">
        <v>0.86599999999999999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>
      <c r="A14" s="4" t="s">
        <v>95</v>
      </c>
      <c r="B14" s="4" t="s">
        <v>12</v>
      </c>
      <c r="C14" s="10">
        <v>1</v>
      </c>
      <c r="D14" s="10">
        <v>2045</v>
      </c>
      <c r="E14" s="10">
        <v>0.86599999999999999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>
      <c r="A15" s="4" t="s">
        <v>95</v>
      </c>
      <c r="B15" s="4" t="s">
        <v>12</v>
      </c>
      <c r="C15" s="10">
        <v>1</v>
      </c>
      <c r="D15" s="10">
        <v>2050</v>
      </c>
      <c r="E15" s="10">
        <v>0.86599999999999999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>
      <c r="A16" s="4" t="s">
        <v>83</v>
      </c>
      <c r="B16" s="4" t="s">
        <v>19</v>
      </c>
      <c r="C16" s="10">
        <v>1</v>
      </c>
      <c r="D16" s="10">
        <v>2022</v>
      </c>
      <c r="E16" s="10">
        <v>0.99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>
      <c r="A17" s="4" t="s">
        <v>83</v>
      </c>
      <c r="B17" s="4" t="s">
        <v>19</v>
      </c>
      <c r="C17" s="10">
        <v>1</v>
      </c>
      <c r="D17" s="10">
        <v>2025</v>
      </c>
      <c r="E17" s="10">
        <v>0.99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>
      <c r="A18" s="4" t="s">
        <v>83</v>
      </c>
      <c r="B18" s="4" t="s">
        <v>19</v>
      </c>
      <c r="C18" s="10">
        <v>1</v>
      </c>
      <c r="D18" s="10">
        <v>2030</v>
      </c>
      <c r="E18" s="10">
        <v>0.99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>
      <c r="A19" s="4" t="s">
        <v>83</v>
      </c>
      <c r="B19" s="4" t="s">
        <v>19</v>
      </c>
      <c r="C19" s="10">
        <v>1</v>
      </c>
      <c r="D19" s="10">
        <v>2035</v>
      </c>
      <c r="E19" s="10">
        <v>0.99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>
      <c r="A20" s="4" t="s">
        <v>83</v>
      </c>
      <c r="B20" s="4" t="s">
        <v>19</v>
      </c>
      <c r="C20" s="10">
        <v>1</v>
      </c>
      <c r="D20" s="10">
        <v>2040</v>
      </c>
      <c r="E20" s="10">
        <v>0.99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4" t="s">
        <v>83</v>
      </c>
      <c r="B21" s="4" t="s">
        <v>19</v>
      </c>
      <c r="C21" s="10">
        <v>1</v>
      </c>
      <c r="D21" s="10">
        <v>2045</v>
      </c>
      <c r="E21" s="10">
        <v>0.99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 t="s">
        <v>83</v>
      </c>
      <c r="B22" s="4" t="s">
        <v>19</v>
      </c>
      <c r="C22" s="10">
        <v>1</v>
      </c>
      <c r="D22" s="10">
        <v>2050</v>
      </c>
      <c r="E22" s="10">
        <v>0.99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4" t="s">
        <v>86</v>
      </c>
      <c r="B23" s="4" t="s">
        <v>55</v>
      </c>
      <c r="C23" s="10">
        <v>1</v>
      </c>
      <c r="D23" s="10">
        <v>2022</v>
      </c>
      <c r="E23" s="10">
        <v>0.99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 t="s">
        <v>86</v>
      </c>
      <c r="B24" s="4" t="s">
        <v>55</v>
      </c>
      <c r="C24" s="10">
        <v>1</v>
      </c>
      <c r="D24" s="10">
        <v>2025</v>
      </c>
      <c r="E24" s="10">
        <v>0.99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 t="s">
        <v>86</v>
      </c>
      <c r="B25" s="4" t="s">
        <v>55</v>
      </c>
      <c r="C25" s="10">
        <v>1</v>
      </c>
      <c r="D25" s="10">
        <v>2030</v>
      </c>
      <c r="E25" s="10">
        <v>0.99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 t="s">
        <v>86</v>
      </c>
      <c r="B26" s="4" t="s">
        <v>55</v>
      </c>
      <c r="C26" s="10">
        <v>1</v>
      </c>
      <c r="D26" s="10">
        <v>2035</v>
      </c>
      <c r="E26" s="10">
        <v>0.99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 t="s">
        <v>86</v>
      </c>
      <c r="B27" s="4" t="s">
        <v>55</v>
      </c>
      <c r="C27" s="10">
        <v>1</v>
      </c>
      <c r="D27" s="10">
        <v>2040</v>
      </c>
      <c r="E27" s="10">
        <v>0.99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 t="s">
        <v>86</v>
      </c>
      <c r="B28" s="4" t="s">
        <v>55</v>
      </c>
      <c r="C28" s="10">
        <v>1</v>
      </c>
      <c r="D28" s="10">
        <v>2045</v>
      </c>
      <c r="E28" s="10">
        <v>0.99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 t="s">
        <v>86</v>
      </c>
      <c r="B29" s="4" t="s">
        <v>55</v>
      </c>
      <c r="C29" s="10">
        <v>1</v>
      </c>
      <c r="D29" s="10">
        <v>2050</v>
      </c>
      <c r="E29" s="10">
        <v>0.99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 t="s">
        <v>215</v>
      </c>
      <c r="B30" s="4" t="s">
        <v>25</v>
      </c>
      <c r="C30" s="10">
        <v>1</v>
      </c>
      <c r="D30" s="10">
        <v>2022</v>
      </c>
      <c r="E30" s="10">
        <v>0.95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 t="s">
        <v>215</v>
      </c>
      <c r="B31" s="4" t="s">
        <v>25</v>
      </c>
      <c r="C31" s="10">
        <v>1</v>
      </c>
      <c r="D31" s="10">
        <v>2025</v>
      </c>
      <c r="E31" s="10">
        <v>0.95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 t="s">
        <v>215</v>
      </c>
      <c r="B32" s="4" t="s">
        <v>25</v>
      </c>
      <c r="C32" s="10">
        <v>1</v>
      </c>
      <c r="D32" s="10">
        <v>2030</v>
      </c>
      <c r="E32" s="10">
        <v>0.95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 t="s">
        <v>215</v>
      </c>
      <c r="B33" s="4" t="s">
        <v>25</v>
      </c>
      <c r="C33" s="10">
        <v>1</v>
      </c>
      <c r="D33" s="10">
        <v>2035</v>
      </c>
      <c r="E33" s="10">
        <v>0.95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 t="s">
        <v>215</v>
      </c>
      <c r="B34" s="4" t="s">
        <v>25</v>
      </c>
      <c r="C34" s="10">
        <v>1</v>
      </c>
      <c r="D34" s="10">
        <v>2040</v>
      </c>
      <c r="E34" s="10">
        <v>0.95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 t="s">
        <v>215</v>
      </c>
      <c r="B35" s="4" t="s">
        <v>25</v>
      </c>
      <c r="C35" s="10">
        <v>1</v>
      </c>
      <c r="D35" s="10">
        <v>2045</v>
      </c>
      <c r="E35" s="10">
        <v>0.95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 t="s">
        <v>215</v>
      </c>
      <c r="B36" s="4" t="s">
        <v>25</v>
      </c>
      <c r="C36" s="10">
        <v>1</v>
      </c>
      <c r="D36" s="10">
        <v>2050</v>
      </c>
      <c r="E36" s="10">
        <v>0.95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 t="s">
        <v>80</v>
      </c>
      <c r="B37" s="4" t="s">
        <v>31</v>
      </c>
      <c r="C37" s="10">
        <v>1</v>
      </c>
      <c r="D37" s="10">
        <v>2022</v>
      </c>
      <c r="E37" s="10">
        <v>0.86599999999999999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 t="s">
        <v>80</v>
      </c>
      <c r="B38" s="4" t="s">
        <v>31</v>
      </c>
      <c r="C38" s="10">
        <v>1</v>
      </c>
      <c r="D38" s="10">
        <v>2025</v>
      </c>
      <c r="E38" s="10">
        <v>0.89400000000000002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 t="s">
        <v>80</v>
      </c>
      <c r="B39" s="4" t="s">
        <v>31</v>
      </c>
      <c r="C39" s="10">
        <v>1</v>
      </c>
      <c r="D39" s="10">
        <v>2030</v>
      </c>
      <c r="E39" s="10">
        <v>0.89400000000000002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 t="s">
        <v>80</v>
      </c>
      <c r="B40" s="4" t="s">
        <v>31</v>
      </c>
      <c r="C40" s="10">
        <v>1</v>
      </c>
      <c r="D40" s="10">
        <v>2035</v>
      </c>
      <c r="E40" s="10">
        <v>0.89400000000000002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 t="s">
        <v>80</v>
      </c>
      <c r="B41" s="4" t="s">
        <v>31</v>
      </c>
      <c r="C41" s="10">
        <v>1</v>
      </c>
      <c r="D41" s="10">
        <v>2040</v>
      </c>
      <c r="E41" s="10">
        <v>0.89400000000000002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 t="s">
        <v>80</v>
      </c>
      <c r="B42" s="4" t="s">
        <v>31</v>
      </c>
      <c r="C42" s="10">
        <v>1</v>
      </c>
      <c r="D42" s="10">
        <v>2045</v>
      </c>
      <c r="E42" s="10">
        <v>0.92200000000000004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 t="s">
        <v>80</v>
      </c>
      <c r="B43" s="4" t="s">
        <v>31</v>
      </c>
      <c r="C43" s="10">
        <v>1</v>
      </c>
      <c r="D43" s="10">
        <v>2050</v>
      </c>
      <c r="E43" s="10">
        <v>0.92200000000000004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 t="s">
        <v>89</v>
      </c>
      <c r="B44" s="4" t="s">
        <v>43</v>
      </c>
      <c r="C44" s="10">
        <v>1</v>
      </c>
      <c r="D44" s="10">
        <v>2022</v>
      </c>
      <c r="E44" s="10">
        <v>1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 t="s">
        <v>89</v>
      </c>
      <c r="B45" s="4" t="s">
        <v>43</v>
      </c>
      <c r="C45" s="10">
        <v>1</v>
      </c>
      <c r="D45" s="10">
        <v>2025</v>
      </c>
      <c r="E45" s="10">
        <v>1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 t="s">
        <v>89</v>
      </c>
      <c r="B46" s="4" t="s">
        <v>43</v>
      </c>
      <c r="C46" s="10">
        <v>1</v>
      </c>
      <c r="D46" s="10">
        <v>2030</v>
      </c>
      <c r="E46" s="10">
        <v>1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 t="s">
        <v>89</v>
      </c>
      <c r="B47" s="4" t="s">
        <v>43</v>
      </c>
      <c r="C47" s="10">
        <v>1</v>
      </c>
      <c r="D47" s="10">
        <v>2035</v>
      </c>
      <c r="E47" s="10">
        <v>1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 t="s">
        <v>89</v>
      </c>
      <c r="B48" s="4" t="s">
        <v>43</v>
      </c>
      <c r="C48" s="10">
        <v>1</v>
      </c>
      <c r="D48" s="10">
        <v>2040</v>
      </c>
      <c r="E48" s="10">
        <v>1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 t="s">
        <v>89</v>
      </c>
      <c r="B49" s="4" t="s">
        <v>43</v>
      </c>
      <c r="C49" s="10">
        <v>1</v>
      </c>
      <c r="D49" s="10">
        <v>2045</v>
      </c>
      <c r="E49" s="10">
        <v>1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 t="s">
        <v>89</v>
      </c>
      <c r="B50" s="4" t="s">
        <v>43</v>
      </c>
      <c r="C50" s="10">
        <v>1</v>
      </c>
      <c r="D50" s="10">
        <v>2050</v>
      </c>
      <c r="E50" s="10">
        <v>1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 t="s">
        <v>91</v>
      </c>
      <c r="B51" s="4" t="s">
        <v>37</v>
      </c>
      <c r="C51" s="10">
        <v>1</v>
      </c>
      <c r="D51" s="10">
        <v>2022</v>
      </c>
      <c r="E51" s="10">
        <v>1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 t="s">
        <v>91</v>
      </c>
      <c r="B52" s="4" t="s">
        <v>37</v>
      </c>
      <c r="C52" s="10">
        <v>1</v>
      </c>
      <c r="D52" s="10">
        <v>2025</v>
      </c>
      <c r="E52" s="10">
        <v>1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 t="s">
        <v>91</v>
      </c>
      <c r="B53" s="4" t="s">
        <v>37</v>
      </c>
      <c r="C53" s="10">
        <v>1</v>
      </c>
      <c r="D53" s="10">
        <v>2030</v>
      </c>
      <c r="E53" s="10">
        <v>1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 t="s">
        <v>91</v>
      </c>
      <c r="B54" s="4" t="s">
        <v>37</v>
      </c>
      <c r="C54" s="10">
        <v>1</v>
      </c>
      <c r="D54" s="10">
        <v>2035</v>
      </c>
      <c r="E54" s="10">
        <v>1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 t="s">
        <v>91</v>
      </c>
      <c r="B55" s="4" t="s">
        <v>37</v>
      </c>
      <c r="C55" s="10">
        <v>1</v>
      </c>
      <c r="D55" s="10">
        <v>2040</v>
      </c>
      <c r="E55" s="10">
        <v>1</v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 t="s">
        <v>91</v>
      </c>
      <c r="B56" s="4" t="s">
        <v>37</v>
      </c>
      <c r="C56" s="10">
        <v>1</v>
      </c>
      <c r="D56" s="10">
        <v>2045</v>
      </c>
      <c r="E56" s="10">
        <v>1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 t="s">
        <v>91</v>
      </c>
      <c r="B57" s="4" t="s">
        <v>37</v>
      </c>
      <c r="C57" s="10">
        <v>1</v>
      </c>
      <c r="D57" s="10">
        <v>2050</v>
      </c>
      <c r="E57" s="10">
        <v>1</v>
      </c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 t="s">
        <v>227</v>
      </c>
      <c r="B58" s="4" t="s">
        <v>49</v>
      </c>
      <c r="C58" s="10">
        <v>1</v>
      </c>
      <c r="D58" s="10">
        <v>2022</v>
      </c>
      <c r="E58" s="10">
        <v>0.73499999999999999</v>
      </c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 t="s">
        <v>227</v>
      </c>
      <c r="B59" s="4" t="s">
        <v>49</v>
      </c>
      <c r="C59" s="10">
        <v>1</v>
      </c>
      <c r="D59" s="10">
        <v>2025</v>
      </c>
      <c r="E59" s="10">
        <v>0.83699999999999997</v>
      </c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 t="s">
        <v>227</v>
      </c>
      <c r="B60" s="4" t="s">
        <v>49</v>
      </c>
      <c r="C60" s="10">
        <v>1</v>
      </c>
      <c r="D60" s="10">
        <v>2030</v>
      </c>
      <c r="E60" s="10">
        <v>0.83699999999999997</v>
      </c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 t="s">
        <v>227</v>
      </c>
      <c r="B61" s="4" t="s">
        <v>49</v>
      </c>
      <c r="C61" s="10">
        <v>1</v>
      </c>
      <c r="D61" s="10">
        <v>2035</v>
      </c>
      <c r="E61" s="10">
        <v>0.83699999999999997</v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 t="s">
        <v>227</v>
      </c>
      <c r="B62" s="4" t="s">
        <v>49</v>
      </c>
      <c r="C62" s="10">
        <v>1</v>
      </c>
      <c r="D62" s="10">
        <v>2040</v>
      </c>
      <c r="E62" s="10">
        <v>0.83699999999999997</v>
      </c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 t="s">
        <v>227</v>
      </c>
      <c r="B63" s="4" t="s">
        <v>49</v>
      </c>
      <c r="C63" s="10">
        <v>1</v>
      </c>
      <c r="D63" s="10">
        <v>2045</v>
      </c>
      <c r="E63" s="10">
        <v>0.83699999999999997</v>
      </c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 t="s">
        <v>227</v>
      </c>
      <c r="B64" s="4" t="s">
        <v>49</v>
      </c>
      <c r="C64" s="10">
        <v>1</v>
      </c>
      <c r="D64" s="10">
        <v>2050</v>
      </c>
      <c r="E64" s="10">
        <v>0.83699999999999997</v>
      </c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/>
    <row r="266" spans="1:26" ht="15.75" customHeight="1"/>
    <row r="267" spans="1:26" ht="15.75" customHeight="1"/>
    <row r="268" spans="1:26" ht="15.75" customHeight="1"/>
    <row r="269" spans="1:26" ht="15.75" customHeight="1"/>
    <row r="270" spans="1:26" ht="15.75" customHeight="1"/>
    <row r="271" spans="1:26" ht="15.75" customHeight="1"/>
    <row r="272" spans="1:26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" bottom="0" header="0" footer="0"/>
  <pageSetup orientation="landscape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tabColor rgb="FFFF0000"/>
  </sheetPr>
  <dimension ref="A1:Z888"/>
  <sheetViews>
    <sheetView topLeftCell="A366" workbookViewId="0">
      <selection activeCell="D378" sqref="D378"/>
    </sheetView>
  </sheetViews>
  <sheetFormatPr baseColWidth="10" defaultColWidth="14.44140625" defaultRowHeight="15" customHeight="1"/>
  <cols>
    <col min="1" max="1" width="13.5546875" customWidth="1"/>
    <col min="2" max="2" width="22.88671875" customWidth="1"/>
    <col min="3" max="6" width="13.5546875" customWidth="1"/>
    <col min="7" max="7" width="17" customWidth="1"/>
    <col min="8" max="8" width="10.5546875" customWidth="1"/>
    <col min="9" max="24" width="8.6640625" customWidth="1"/>
  </cols>
  <sheetData>
    <row r="1" spans="1:26" ht="14.4">
      <c r="A1" s="1" t="s">
        <v>0</v>
      </c>
      <c r="B1" s="1" t="s">
        <v>1</v>
      </c>
      <c r="C1" s="1" t="s">
        <v>8</v>
      </c>
      <c r="D1" s="1" t="s">
        <v>226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>
      <c r="A2" s="4" t="s">
        <v>17</v>
      </c>
      <c r="B2" s="4" t="s">
        <v>165</v>
      </c>
      <c r="C2" s="10">
        <v>2022</v>
      </c>
      <c r="D2">
        <f>E2*2</f>
        <v>0.4</v>
      </c>
      <c r="E2" s="10">
        <v>0.2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>
      <c r="A3" s="4" t="s">
        <v>17</v>
      </c>
      <c r="B3" s="4" t="s">
        <v>165</v>
      </c>
      <c r="C3" s="10">
        <v>2025</v>
      </c>
      <c r="D3">
        <f t="shared" ref="D3:D66" si="0">E3*2</f>
        <v>0.45999999999999996</v>
      </c>
      <c r="E3" s="10">
        <v>0.22999999999999998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4">
      <c r="A4" s="4" t="s">
        <v>17</v>
      </c>
      <c r="B4" s="4" t="s">
        <v>165</v>
      </c>
      <c r="C4" s="10">
        <v>2030</v>
      </c>
      <c r="D4">
        <f t="shared" si="0"/>
        <v>0.54</v>
      </c>
      <c r="E4" s="10">
        <v>0.27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4">
      <c r="A5" s="4" t="s">
        <v>17</v>
      </c>
      <c r="B5" s="4" t="s">
        <v>165</v>
      </c>
      <c r="C5" s="10">
        <v>2035</v>
      </c>
      <c r="D5">
        <f t="shared" si="0"/>
        <v>0.62000000000000011</v>
      </c>
      <c r="E5" s="10">
        <v>0.31000000000000005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4">
      <c r="A6" s="4" t="s">
        <v>17</v>
      </c>
      <c r="B6" s="4" t="s">
        <v>165</v>
      </c>
      <c r="C6" s="10">
        <v>2040</v>
      </c>
      <c r="D6">
        <f t="shared" si="0"/>
        <v>0.70000000000000007</v>
      </c>
      <c r="E6" s="10">
        <v>0.35000000000000003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4">
      <c r="A7" s="4" t="s">
        <v>17</v>
      </c>
      <c r="B7" s="4" t="s">
        <v>165</v>
      </c>
      <c r="C7" s="10">
        <v>2045</v>
      </c>
      <c r="D7">
        <f t="shared" si="0"/>
        <v>0.78</v>
      </c>
      <c r="E7" s="10">
        <v>0.39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4">
      <c r="A8" s="4" t="s">
        <v>17</v>
      </c>
      <c r="B8" s="4" t="s">
        <v>165</v>
      </c>
      <c r="C8" s="10">
        <v>2050</v>
      </c>
      <c r="D8">
        <f t="shared" si="0"/>
        <v>0.88000000000000012</v>
      </c>
      <c r="E8" s="10">
        <v>0.44000000000000006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3.5" customHeight="1">
      <c r="A9" s="4" t="s">
        <v>17</v>
      </c>
      <c r="B9" s="4" t="s">
        <v>170</v>
      </c>
      <c r="C9" s="10">
        <v>2022</v>
      </c>
      <c r="D9">
        <f t="shared" si="0"/>
        <v>0.8</v>
      </c>
      <c r="E9" s="10">
        <v>0.4</v>
      </c>
      <c r="F9" s="4"/>
      <c r="G9" s="32"/>
      <c r="H9" s="41"/>
      <c r="I9" s="41"/>
      <c r="J9" s="41"/>
      <c r="K9" s="41"/>
      <c r="L9" s="41"/>
      <c r="M9" s="41"/>
      <c r="N9" s="41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4">
      <c r="A10" s="4" t="s">
        <v>17</v>
      </c>
      <c r="B10" s="4" t="s">
        <v>170</v>
      </c>
      <c r="C10" s="10">
        <v>2025</v>
      </c>
      <c r="D10">
        <f t="shared" si="0"/>
        <v>0.8640000000000001</v>
      </c>
      <c r="E10" s="10">
        <v>0.43200000000000005</v>
      </c>
      <c r="F10" s="4"/>
      <c r="G10" s="30"/>
      <c r="H10" s="42"/>
      <c r="I10" s="42"/>
      <c r="J10" s="42"/>
      <c r="K10" s="42"/>
      <c r="L10" s="42"/>
      <c r="M10" s="42"/>
      <c r="N10" s="41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4">
      <c r="A11" s="4" t="s">
        <v>17</v>
      </c>
      <c r="B11" s="4" t="s">
        <v>170</v>
      </c>
      <c r="C11" s="10">
        <v>2030</v>
      </c>
      <c r="D11">
        <f t="shared" si="0"/>
        <v>0.94399999999999995</v>
      </c>
      <c r="E11" s="10">
        <v>0.47199999999999998</v>
      </c>
      <c r="F11" s="4"/>
      <c r="G11" s="30"/>
      <c r="H11" s="42"/>
      <c r="I11" s="42"/>
      <c r="J11" s="42"/>
      <c r="K11" s="42"/>
      <c r="L11" s="42"/>
      <c r="M11" s="42"/>
      <c r="N11" s="41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>
      <c r="A12" s="4" t="s">
        <v>17</v>
      </c>
      <c r="B12" s="4" t="s">
        <v>170</v>
      </c>
      <c r="C12" s="10">
        <v>2035</v>
      </c>
      <c r="D12">
        <f t="shared" si="0"/>
        <v>1.024</v>
      </c>
      <c r="E12" s="10">
        <v>0.51200000000000001</v>
      </c>
      <c r="F12" s="4"/>
      <c r="G12" s="30"/>
      <c r="H12" s="42"/>
      <c r="I12" s="42"/>
      <c r="J12" s="42"/>
      <c r="K12" s="42"/>
      <c r="L12" s="42"/>
      <c r="M12" s="42"/>
      <c r="N12" s="41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>
      <c r="A13" s="4" t="s">
        <v>17</v>
      </c>
      <c r="B13" s="4" t="s">
        <v>170</v>
      </c>
      <c r="C13" s="10">
        <v>2040</v>
      </c>
      <c r="D13">
        <f t="shared" si="0"/>
        <v>1.1039999999999999</v>
      </c>
      <c r="E13" s="10">
        <v>0.55199999999999994</v>
      </c>
      <c r="F13" s="4"/>
      <c r="G13" s="30"/>
      <c r="H13" s="42"/>
      <c r="I13" s="42"/>
      <c r="J13" s="42"/>
      <c r="K13" s="42"/>
      <c r="L13" s="42"/>
      <c r="M13" s="42"/>
      <c r="N13" s="41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>
      <c r="A14" s="4" t="s">
        <v>17</v>
      </c>
      <c r="B14" s="4" t="s">
        <v>170</v>
      </c>
      <c r="C14" s="10">
        <v>2045</v>
      </c>
      <c r="D14">
        <f t="shared" si="0"/>
        <v>1.1839999999999999</v>
      </c>
      <c r="E14" s="10">
        <v>0.59199999999999997</v>
      </c>
      <c r="F14" s="4"/>
      <c r="G14" s="30"/>
      <c r="H14" s="42"/>
      <c r="I14" s="42"/>
      <c r="J14" s="42"/>
      <c r="K14" s="42"/>
      <c r="L14" s="42"/>
      <c r="M14" s="42"/>
      <c r="N14" s="41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>
      <c r="A15" s="4" t="s">
        <v>17</v>
      </c>
      <c r="B15" s="4" t="s">
        <v>170</v>
      </c>
      <c r="C15" s="10">
        <v>2050</v>
      </c>
      <c r="D15">
        <f t="shared" si="0"/>
        <v>1.2640000000000002</v>
      </c>
      <c r="E15" s="10">
        <v>0.63200000000000012</v>
      </c>
      <c r="F15" s="4"/>
      <c r="G15" s="30"/>
      <c r="H15" s="42"/>
      <c r="I15" s="42"/>
      <c r="J15" s="42"/>
      <c r="K15" s="42"/>
      <c r="L15" s="42"/>
      <c r="M15" s="42"/>
      <c r="N15" s="41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>
      <c r="A16" s="4" t="s">
        <v>17</v>
      </c>
      <c r="B16" s="4" t="s">
        <v>171</v>
      </c>
      <c r="C16" s="10">
        <v>2022</v>
      </c>
      <c r="D16">
        <f t="shared" si="0"/>
        <v>0.2</v>
      </c>
      <c r="E16" s="10">
        <v>0.1</v>
      </c>
      <c r="F16" s="4"/>
      <c r="G16" s="30"/>
      <c r="H16" s="42"/>
      <c r="I16" s="42"/>
      <c r="J16" s="42"/>
      <c r="K16" s="42"/>
      <c r="L16" s="42"/>
      <c r="M16" s="42"/>
      <c r="N16" s="41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>
      <c r="A17" s="4" t="s">
        <v>17</v>
      </c>
      <c r="B17" s="4" t="s">
        <v>171</v>
      </c>
      <c r="C17" s="10">
        <v>2025</v>
      </c>
      <c r="D17">
        <f t="shared" si="0"/>
        <v>0.18400000000000002</v>
      </c>
      <c r="E17" s="10">
        <v>9.2000000000000012E-2</v>
      </c>
      <c r="F17" s="4"/>
      <c r="G17" s="30"/>
      <c r="H17" s="41"/>
      <c r="I17" s="41"/>
      <c r="J17" s="41"/>
      <c r="K17" s="41"/>
      <c r="L17" s="41"/>
      <c r="M17" s="41"/>
      <c r="N17" s="41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>
      <c r="A18" s="4" t="s">
        <v>17</v>
      </c>
      <c r="B18" s="4" t="s">
        <v>171</v>
      </c>
      <c r="C18" s="10">
        <v>2030</v>
      </c>
      <c r="D18">
        <f t="shared" si="0"/>
        <v>0.16400000000000001</v>
      </c>
      <c r="E18" s="10">
        <v>8.2000000000000003E-2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>
      <c r="A19" s="4" t="s">
        <v>17</v>
      </c>
      <c r="B19" s="4" t="s">
        <v>171</v>
      </c>
      <c r="C19" s="10">
        <v>2035</v>
      </c>
      <c r="D19">
        <f t="shared" si="0"/>
        <v>0.14799999999999999</v>
      </c>
      <c r="E19" s="10">
        <v>7.3999999999999996E-2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>
      <c r="A20" s="4" t="s">
        <v>17</v>
      </c>
      <c r="B20" s="4" t="s">
        <v>171</v>
      </c>
      <c r="C20" s="10">
        <v>2040</v>
      </c>
      <c r="D20">
        <f t="shared" si="0"/>
        <v>0.13200000000000001</v>
      </c>
      <c r="E20" s="10">
        <v>6.6000000000000003E-2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4" t="s">
        <v>17</v>
      </c>
      <c r="B21" s="4" t="s">
        <v>171</v>
      </c>
      <c r="C21" s="10">
        <v>2045</v>
      </c>
      <c r="D21">
        <f t="shared" si="0"/>
        <v>0.11599999999999999</v>
      </c>
      <c r="E21" s="10">
        <v>5.7999999999999996E-2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 t="s">
        <v>17</v>
      </c>
      <c r="B22" s="4" t="s">
        <v>171</v>
      </c>
      <c r="C22" s="10">
        <v>2050</v>
      </c>
      <c r="D22">
        <f t="shared" si="0"/>
        <v>0.1</v>
      </c>
      <c r="E22" s="10">
        <v>0.05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4" t="s">
        <v>17</v>
      </c>
      <c r="B23" s="4" t="s">
        <v>177</v>
      </c>
      <c r="C23" s="10">
        <v>2022</v>
      </c>
      <c r="D23">
        <f t="shared" si="0"/>
        <v>2</v>
      </c>
      <c r="E23" s="10">
        <v>1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 t="s">
        <v>17</v>
      </c>
      <c r="B24" s="4" t="s">
        <v>177</v>
      </c>
      <c r="C24" s="10">
        <v>2025</v>
      </c>
      <c r="D24">
        <f t="shared" si="0"/>
        <v>1.8</v>
      </c>
      <c r="E24" s="10">
        <v>0.9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 t="s">
        <v>17</v>
      </c>
      <c r="B25" s="4" t="s">
        <v>177</v>
      </c>
      <c r="C25" s="10">
        <v>2030</v>
      </c>
      <c r="D25">
        <f t="shared" si="0"/>
        <v>1.56</v>
      </c>
      <c r="E25" s="10">
        <v>0.78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 t="s">
        <v>17</v>
      </c>
      <c r="B26" s="4" t="s">
        <v>177</v>
      </c>
      <c r="C26" s="10">
        <v>2035</v>
      </c>
      <c r="D26">
        <f t="shared" si="0"/>
        <v>1.36</v>
      </c>
      <c r="E26" s="10">
        <v>0.68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 t="s">
        <v>17</v>
      </c>
      <c r="B27" s="4" t="s">
        <v>177</v>
      </c>
      <c r="C27" s="10">
        <v>2040</v>
      </c>
      <c r="D27">
        <f t="shared" si="0"/>
        <v>1.1599999999999999</v>
      </c>
      <c r="E27" s="10">
        <v>0.57999999999999996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 t="s">
        <v>17</v>
      </c>
      <c r="B28" s="4" t="s">
        <v>177</v>
      </c>
      <c r="C28" s="10">
        <v>2045</v>
      </c>
      <c r="D28">
        <f t="shared" si="0"/>
        <v>1</v>
      </c>
      <c r="E28" s="10">
        <v>0.5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 t="s">
        <v>17</v>
      </c>
      <c r="B29" s="4" t="s">
        <v>177</v>
      </c>
      <c r="C29" s="10">
        <v>2050</v>
      </c>
      <c r="D29">
        <f t="shared" si="0"/>
        <v>0.84</v>
      </c>
      <c r="E29" s="10">
        <v>0.42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 t="s">
        <v>17</v>
      </c>
      <c r="B30" s="4" t="s">
        <v>162</v>
      </c>
      <c r="C30" s="10">
        <v>2022</v>
      </c>
      <c r="D30">
        <f t="shared" si="0"/>
        <v>0.4</v>
      </c>
      <c r="E30" s="10">
        <v>0.2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 t="s">
        <v>17</v>
      </c>
      <c r="B31" s="4" t="s">
        <v>162</v>
      </c>
      <c r="C31" s="10">
        <v>2025</v>
      </c>
      <c r="D31">
        <f t="shared" si="0"/>
        <v>0.4</v>
      </c>
      <c r="E31" s="10">
        <v>0.2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 t="s">
        <v>17</v>
      </c>
      <c r="B32" s="4" t="s">
        <v>162</v>
      </c>
      <c r="C32" s="10">
        <v>2030</v>
      </c>
      <c r="D32">
        <f t="shared" si="0"/>
        <v>0.40800000000000003</v>
      </c>
      <c r="E32" s="10">
        <v>0.20400000000000001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 t="s">
        <v>17</v>
      </c>
      <c r="B33" s="4" t="s">
        <v>162</v>
      </c>
      <c r="C33" s="10">
        <v>2035</v>
      </c>
      <c r="D33">
        <f t="shared" si="0"/>
        <v>0.40800000000000003</v>
      </c>
      <c r="E33" s="10">
        <v>0.20400000000000001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 t="s">
        <v>17</v>
      </c>
      <c r="B34" s="4" t="s">
        <v>162</v>
      </c>
      <c r="C34" s="10">
        <v>2040</v>
      </c>
      <c r="D34">
        <f t="shared" si="0"/>
        <v>0.41200000000000003</v>
      </c>
      <c r="E34" s="10">
        <v>0.20600000000000002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 t="s">
        <v>17</v>
      </c>
      <c r="B35" s="22" t="s">
        <v>162</v>
      </c>
      <c r="C35" s="10">
        <v>2045</v>
      </c>
      <c r="D35">
        <f t="shared" si="0"/>
        <v>0.41200000000000003</v>
      </c>
      <c r="E35" s="10">
        <v>0.20600000000000002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 t="s">
        <v>17</v>
      </c>
      <c r="B36" s="4" t="s">
        <v>162</v>
      </c>
      <c r="C36" s="10">
        <v>2050</v>
      </c>
      <c r="D36">
        <f t="shared" si="0"/>
        <v>0.42000000000000004</v>
      </c>
      <c r="E36" s="10">
        <v>0.21000000000000002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 t="s">
        <v>17</v>
      </c>
      <c r="B37" s="4" t="s">
        <v>159</v>
      </c>
      <c r="C37" s="10">
        <v>2022</v>
      </c>
      <c r="D37">
        <f t="shared" si="0"/>
        <v>0.2</v>
      </c>
      <c r="E37" s="10">
        <v>0.1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 t="s">
        <v>17</v>
      </c>
      <c r="B38" s="4" t="s">
        <v>159</v>
      </c>
      <c r="C38" s="10">
        <v>2025</v>
      </c>
      <c r="D38">
        <f t="shared" si="0"/>
        <v>0.27999999999999997</v>
      </c>
      <c r="E38" s="10">
        <v>0.13999999999999999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 t="s">
        <v>17</v>
      </c>
      <c r="B39" s="4" t="s">
        <v>159</v>
      </c>
      <c r="C39" s="10">
        <v>2030</v>
      </c>
      <c r="D39">
        <f t="shared" si="0"/>
        <v>0.42000000000000004</v>
      </c>
      <c r="E39" s="10">
        <v>0.21000000000000002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 t="s">
        <v>17</v>
      </c>
      <c r="B40" s="4" t="s">
        <v>159</v>
      </c>
      <c r="C40" s="10">
        <v>2035</v>
      </c>
      <c r="D40">
        <f t="shared" si="0"/>
        <v>0.57999999999999996</v>
      </c>
      <c r="E40" s="10">
        <v>0.28999999999999998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 t="s">
        <v>17</v>
      </c>
      <c r="B41" s="4" t="s">
        <v>159</v>
      </c>
      <c r="C41" s="10">
        <v>2040</v>
      </c>
      <c r="D41">
        <f t="shared" si="0"/>
        <v>0.76</v>
      </c>
      <c r="E41" s="10">
        <v>0.38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 t="s">
        <v>17</v>
      </c>
      <c r="B42" s="4" t="s">
        <v>159</v>
      </c>
      <c r="C42" s="10">
        <v>2045</v>
      </c>
      <c r="D42">
        <f t="shared" si="0"/>
        <v>0.96</v>
      </c>
      <c r="E42" s="10">
        <v>0.48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 t="s">
        <v>17</v>
      </c>
      <c r="B43" s="4" t="s">
        <v>159</v>
      </c>
      <c r="C43" s="10">
        <v>2050</v>
      </c>
      <c r="D43">
        <f t="shared" si="0"/>
        <v>1.2000000000000002</v>
      </c>
      <c r="E43" s="10">
        <v>0.60000000000000009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 t="s">
        <v>23</v>
      </c>
      <c r="B44" s="4" t="s">
        <v>165</v>
      </c>
      <c r="C44" s="10">
        <v>2022</v>
      </c>
      <c r="D44">
        <f t="shared" si="0"/>
        <v>0.16</v>
      </c>
      <c r="E44" s="10">
        <v>0.08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 t="s">
        <v>23</v>
      </c>
      <c r="B45" s="4" t="s">
        <v>165</v>
      </c>
      <c r="C45" s="10">
        <v>2025</v>
      </c>
      <c r="D45">
        <f t="shared" si="0"/>
        <v>0.17600000000000002</v>
      </c>
      <c r="E45" s="10">
        <v>8.8000000000000009E-2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 t="s">
        <v>23</v>
      </c>
      <c r="B46" s="4" t="s">
        <v>165</v>
      </c>
      <c r="C46" s="10">
        <v>2030</v>
      </c>
      <c r="D46">
        <f t="shared" si="0"/>
        <v>0.20480000000000001</v>
      </c>
      <c r="E46" s="10">
        <v>0.1024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 t="s">
        <v>23</v>
      </c>
      <c r="B47" s="4" t="s">
        <v>165</v>
      </c>
      <c r="C47" s="10">
        <v>2035</v>
      </c>
      <c r="D47">
        <f t="shared" si="0"/>
        <v>0.23199999999999998</v>
      </c>
      <c r="E47" s="10">
        <v>0.11599999999999999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 t="s">
        <v>23</v>
      </c>
      <c r="B48" s="4" t="s">
        <v>165</v>
      </c>
      <c r="C48" s="10">
        <v>2040</v>
      </c>
      <c r="D48">
        <f t="shared" si="0"/>
        <v>0.25600000000000001</v>
      </c>
      <c r="E48" s="10">
        <v>0.128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 t="s">
        <v>23</v>
      </c>
      <c r="B49" s="4" t="s">
        <v>165</v>
      </c>
      <c r="C49" s="10">
        <v>2045</v>
      </c>
      <c r="D49">
        <f t="shared" si="0"/>
        <v>0.28000000000000003</v>
      </c>
      <c r="E49" s="10">
        <v>0.14000000000000001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 t="s">
        <v>23</v>
      </c>
      <c r="B50" s="4" t="s">
        <v>165</v>
      </c>
      <c r="C50" s="10">
        <v>2050</v>
      </c>
      <c r="D50">
        <f t="shared" si="0"/>
        <v>0.30399999999999999</v>
      </c>
      <c r="E50" s="10">
        <v>0.152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 t="s">
        <v>23</v>
      </c>
      <c r="B51" s="4" t="s">
        <v>170</v>
      </c>
      <c r="C51" s="10">
        <v>2022</v>
      </c>
      <c r="D51">
        <f t="shared" si="0"/>
        <v>2.4</v>
      </c>
      <c r="E51" s="10">
        <v>1.2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 t="s">
        <v>23</v>
      </c>
      <c r="B52" s="4" t="s">
        <v>170</v>
      </c>
      <c r="C52" s="10">
        <v>2025</v>
      </c>
      <c r="D52">
        <f t="shared" si="0"/>
        <v>2.64</v>
      </c>
      <c r="E52" s="10">
        <v>1.32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 t="s">
        <v>23</v>
      </c>
      <c r="B53" s="4" t="s">
        <v>170</v>
      </c>
      <c r="C53" s="10">
        <v>2030</v>
      </c>
      <c r="D53">
        <f t="shared" si="0"/>
        <v>2.9279999999999999</v>
      </c>
      <c r="E53" s="10">
        <v>1.464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 t="s">
        <v>23</v>
      </c>
      <c r="B54" s="4" t="s">
        <v>170</v>
      </c>
      <c r="C54" s="10">
        <v>2035</v>
      </c>
      <c r="D54">
        <f t="shared" si="0"/>
        <v>3.2160000000000002</v>
      </c>
      <c r="E54" s="10">
        <v>1.6080000000000001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 t="s">
        <v>23</v>
      </c>
      <c r="B55" s="22" t="s">
        <v>170</v>
      </c>
      <c r="C55" s="10">
        <v>2040</v>
      </c>
      <c r="D55">
        <f t="shared" si="0"/>
        <v>3.504</v>
      </c>
      <c r="E55" s="10">
        <v>1.752</v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 t="s">
        <v>23</v>
      </c>
      <c r="B56" s="22" t="s">
        <v>170</v>
      </c>
      <c r="C56" s="10">
        <v>2045</v>
      </c>
      <c r="D56">
        <f t="shared" si="0"/>
        <v>3.7919999999999998</v>
      </c>
      <c r="E56" s="10">
        <v>1.8959999999999999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 t="s">
        <v>23</v>
      </c>
      <c r="B57" s="4" t="s">
        <v>170</v>
      </c>
      <c r="C57" s="10">
        <v>2050</v>
      </c>
      <c r="D57">
        <f t="shared" si="0"/>
        <v>4.08</v>
      </c>
      <c r="E57" s="10">
        <v>2.04</v>
      </c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 t="s">
        <v>23</v>
      </c>
      <c r="B58" s="4" t="s">
        <v>171</v>
      </c>
      <c r="C58" s="10">
        <v>2022</v>
      </c>
      <c r="D58">
        <f t="shared" si="0"/>
        <v>0.8</v>
      </c>
      <c r="E58" s="10">
        <v>0.4</v>
      </c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 t="s">
        <v>23</v>
      </c>
      <c r="B59" s="4" t="s">
        <v>171</v>
      </c>
      <c r="C59" s="10">
        <v>2025</v>
      </c>
      <c r="D59">
        <f t="shared" si="0"/>
        <v>0.77600000000000002</v>
      </c>
      <c r="E59" s="10">
        <v>0.38800000000000001</v>
      </c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 t="s">
        <v>23</v>
      </c>
      <c r="B60" s="4" t="s">
        <v>171</v>
      </c>
      <c r="C60" s="10">
        <v>2030</v>
      </c>
      <c r="D60">
        <f t="shared" si="0"/>
        <v>0.7360000000000001</v>
      </c>
      <c r="E60" s="10">
        <v>0.36800000000000005</v>
      </c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 t="s">
        <v>23</v>
      </c>
      <c r="B61" s="4" t="s">
        <v>171</v>
      </c>
      <c r="C61" s="10">
        <v>2035</v>
      </c>
      <c r="D61">
        <f t="shared" si="0"/>
        <v>0.70400000000000007</v>
      </c>
      <c r="E61" s="10">
        <v>0.35200000000000004</v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 t="s">
        <v>23</v>
      </c>
      <c r="B62" s="4" t="s">
        <v>171</v>
      </c>
      <c r="C62" s="10">
        <v>2040</v>
      </c>
      <c r="D62">
        <f t="shared" si="0"/>
        <v>0.67200000000000004</v>
      </c>
      <c r="E62" s="10">
        <v>0.33600000000000002</v>
      </c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 t="s">
        <v>23</v>
      </c>
      <c r="B63" s="4" t="s">
        <v>171</v>
      </c>
      <c r="C63" s="10">
        <v>2045</v>
      </c>
      <c r="D63">
        <f t="shared" si="0"/>
        <v>0.64000000000000012</v>
      </c>
      <c r="E63" s="10">
        <v>0.32000000000000006</v>
      </c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 t="s">
        <v>23</v>
      </c>
      <c r="B64" s="4" t="s">
        <v>171</v>
      </c>
      <c r="C64" s="10">
        <v>2050</v>
      </c>
      <c r="D64">
        <f t="shared" si="0"/>
        <v>0.6080000000000001</v>
      </c>
      <c r="E64" s="10">
        <v>0.30400000000000005</v>
      </c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 t="s">
        <v>23</v>
      </c>
      <c r="B65" s="4" t="s">
        <v>177</v>
      </c>
      <c r="C65" s="10">
        <v>2022</v>
      </c>
      <c r="D65">
        <f t="shared" si="0"/>
        <v>6.4</v>
      </c>
      <c r="E65" s="10">
        <v>3.2</v>
      </c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 t="s">
        <v>23</v>
      </c>
      <c r="B66" s="4" t="s">
        <v>177</v>
      </c>
      <c r="C66" s="10">
        <v>2025</v>
      </c>
      <c r="D66">
        <f t="shared" si="0"/>
        <v>6.1440000000000001</v>
      </c>
      <c r="E66" s="10">
        <v>3.0720000000000001</v>
      </c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 t="s">
        <v>23</v>
      </c>
      <c r="B67" s="4" t="s">
        <v>177</v>
      </c>
      <c r="C67" s="10">
        <v>2030</v>
      </c>
      <c r="D67">
        <f t="shared" ref="D67:D130" si="1">E67*2</f>
        <v>5.7600000000000007</v>
      </c>
      <c r="E67" s="10">
        <v>2.8800000000000003</v>
      </c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 t="s">
        <v>23</v>
      </c>
      <c r="B68" s="4" t="s">
        <v>177</v>
      </c>
      <c r="C68" s="10">
        <v>2035</v>
      </c>
      <c r="D68">
        <f t="shared" si="1"/>
        <v>5.3760000000000003</v>
      </c>
      <c r="E68" s="10">
        <v>2.6880000000000002</v>
      </c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 t="s">
        <v>23</v>
      </c>
      <c r="B69" s="4" t="s">
        <v>177</v>
      </c>
      <c r="C69" s="10">
        <v>2040</v>
      </c>
      <c r="D69">
        <f t="shared" si="1"/>
        <v>4.9920000000000009</v>
      </c>
      <c r="E69" s="10">
        <v>2.4960000000000004</v>
      </c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 t="s">
        <v>23</v>
      </c>
      <c r="B70" s="4" t="s">
        <v>177</v>
      </c>
      <c r="C70" s="10">
        <v>2045</v>
      </c>
      <c r="D70">
        <f t="shared" si="1"/>
        <v>4.6079999999999997</v>
      </c>
      <c r="E70" s="10">
        <v>2.3039999999999998</v>
      </c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 t="s">
        <v>23</v>
      </c>
      <c r="B71" s="4" t="s">
        <v>177</v>
      </c>
      <c r="C71" s="10">
        <v>2050</v>
      </c>
      <c r="D71">
        <f t="shared" si="1"/>
        <v>4.2880000000000003</v>
      </c>
      <c r="E71" s="10">
        <v>2.1440000000000001</v>
      </c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 t="s">
        <v>23</v>
      </c>
      <c r="B72" s="4" t="s">
        <v>162</v>
      </c>
      <c r="C72" s="10">
        <v>2022</v>
      </c>
      <c r="D72">
        <f t="shared" si="1"/>
        <v>1.4</v>
      </c>
      <c r="E72" s="10">
        <v>0.7</v>
      </c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 t="s">
        <v>23</v>
      </c>
      <c r="B73" s="4" t="s">
        <v>162</v>
      </c>
      <c r="C73" s="10">
        <v>2025</v>
      </c>
      <c r="D73">
        <f t="shared" si="1"/>
        <v>1.4419999999999999</v>
      </c>
      <c r="E73" s="10">
        <v>0.72099999999999997</v>
      </c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 t="s">
        <v>23</v>
      </c>
      <c r="B74" s="4" t="s">
        <v>162</v>
      </c>
      <c r="C74" s="10">
        <v>2030</v>
      </c>
      <c r="D74">
        <f t="shared" si="1"/>
        <v>1.47</v>
      </c>
      <c r="E74" s="10">
        <v>0.73499999999999999</v>
      </c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 t="s">
        <v>23</v>
      </c>
      <c r="B75" s="4" t="s">
        <v>162</v>
      </c>
      <c r="C75" s="10">
        <v>2035</v>
      </c>
      <c r="D75">
        <f t="shared" si="1"/>
        <v>1.498</v>
      </c>
      <c r="E75" s="10">
        <v>0.749</v>
      </c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 t="s">
        <v>23</v>
      </c>
      <c r="B76" s="4" t="s">
        <v>162</v>
      </c>
      <c r="C76" s="10">
        <v>2040</v>
      </c>
      <c r="D76">
        <f t="shared" si="1"/>
        <v>1.512</v>
      </c>
      <c r="E76" s="10">
        <v>0.75600000000000001</v>
      </c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 t="s">
        <v>23</v>
      </c>
      <c r="B77" s="4" t="s">
        <v>162</v>
      </c>
      <c r="C77" s="10">
        <v>2045</v>
      </c>
      <c r="D77">
        <f t="shared" si="1"/>
        <v>1.54</v>
      </c>
      <c r="E77" s="10">
        <v>0.77</v>
      </c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 t="s">
        <v>23</v>
      </c>
      <c r="B78" s="4" t="s">
        <v>162</v>
      </c>
      <c r="C78" s="10">
        <v>2050</v>
      </c>
      <c r="D78">
        <f t="shared" si="1"/>
        <v>1.5680000000000001</v>
      </c>
      <c r="E78" s="10">
        <v>0.78400000000000003</v>
      </c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 t="s">
        <v>23</v>
      </c>
      <c r="B79" s="4" t="s">
        <v>159</v>
      </c>
      <c r="C79" s="10">
        <v>2022</v>
      </c>
      <c r="D79">
        <f t="shared" si="1"/>
        <v>0.2</v>
      </c>
      <c r="E79" s="10">
        <v>0.1</v>
      </c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 t="s">
        <v>23</v>
      </c>
      <c r="B80" s="4" t="s">
        <v>159</v>
      </c>
      <c r="C80" s="10">
        <v>2025</v>
      </c>
      <c r="D80">
        <f t="shared" si="1"/>
        <v>0.26</v>
      </c>
      <c r="E80" s="10">
        <v>0.13</v>
      </c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 t="s">
        <v>23</v>
      </c>
      <c r="B81" s="4" t="s">
        <v>159</v>
      </c>
      <c r="C81" s="10">
        <v>2030</v>
      </c>
      <c r="D81">
        <f t="shared" si="1"/>
        <v>0.36000000000000004</v>
      </c>
      <c r="E81" s="10">
        <v>0.18000000000000002</v>
      </c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 t="s">
        <v>23</v>
      </c>
      <c r="B82" s="4" t="s">
        <v>159</v>
      </c>
      <c r="C82" s="10">
        <v>2035</v>
      </c>
      <c r="D82">
        <f t="shared" si="1"/>
        <v>0.48</v>
      </c>
      <c r="E82" s="10">
        <v>0.24</v>
      </c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 t="s">
        <v>23</v>
      </c>
      <c r="B83" s="4" t="s">
        <v>159</v>
      </c>
      <c r="C83" s="10">
        <v>2040</v>
      </c>
      <c r="D83">
        <f t="shared" si="1"/>
        <v>0.60000000000000009</v>
      </c>
      <c r="E83" s="10">
        <v>0.30000000000000004</v>
      </c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 t="s">
        <v>23</v>
      </c>
      <c r="B84" s="4" t="s">
        <v>159</v>
      </c>
      <c r="C84" s="10">
        <v>2045</v>
      </c>
      <c r="D84">
        <f t="shared" si="1"/>
        <v>0.76</v>
      </c>
      <c r="E84" s="10">
        <v>0.38</v>
      </c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 t="s">
        <v>23</v>
      </c>
      <c r="B85" s="4" t="s">
        <v>159</v>
      </c>
      <c r="C85" s="10">
        <v>2050</v>
      </c>
      <c r="D85">
        <f t="shared" si="1"/>
        <v>0.96</v>
      </c>
      <c r="E85" s="10">
        <v>0.48</v>
      </c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 t="s">
        <v>41</v>
      </c>
      <c r="B86" s="4" t="s">
        <v>165</v>
      </c>
      <c r="C86" s="10">
        <v>2022</v>
      </c>
      <c r="D86">
        <f t="shared" si="1"/>
        <v>0.1</v>
      </c>
      <c r="E86" s="10">
        <v>0.05</v>
      </c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 t="s">
        <v>41</v>
      </c>
      <c r="B87" s="4" t="s">
        <v>165</v>
      </c>
      <c r="C87" s="10">
        <v>2025</v>
      </c>
      <c r="D87">
        <f t="shared" si="1"/>
        <v>0.10800000000000001</v>
      </c>
      <c r="E87" s="10">
        <v>5.4000000000000006E-2</v>
      </c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 t="s">
        <v>41</v>
      </c>
      <c r="B88" s="4" t="s">
        <v>165</v>
      </c>
      <c r="C88" s="10">
        <v>2030</v>
      </c>
      <c r="D88">
        <f t="shared" si="1"/>
        <v>0.12</v>
      </c>
      <c r="E88" s="10">
        <v>0.06</v>
      </c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 t="s">
        <v>41</v>
      </c>
      <c r="B89" s="4" t="s">
        <v>165</v>
      </c>
      <c r="C89" s="10">
        <v>2035</v>
      </c>
      <c r="D89">
        <f t="shared" si="1"/>
        <v>0.13200000000000001</v>
      </c>
      <c r="E89" s="10">
        <v>6.6000000000000003E-2</v>
      </c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 t="s">
        <v>41</v>
      </c>
      <c r="B90" s="22" t="s">
        <v>165</v>
      </c>
      <c r="C90" s="10">
        <v>2040</v>
      </c>
      <c r="D90">
        <f t="shared" si="1"/>
        <v>0.14499999999999999</v>
      </c>
      <c r="E90" s="10">
        <v>7.2499999999999995E-2</v>
      </c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 t="s">
        <v>41</v>
      </c>
      <c r="B91" s="4" t="s">
        <v>165</v>
      </c>
      <c r="C91" s="10">
        <v>2045</v>
      </c>
      <c r="D91">
        <f t="shared" si="1"/>
        <v>0.15800000000000003</v>
      </c>
      <c r="E91" s="10">
        <v>7.9000000000000015E-2</v>
      </c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 t="s">
        <v>41</v>
      </c>
      <c r="B92" s="4" t="s">
        <v>165</v>
      </c>
      <c r="C92" s="10">
        <v>2050</v>
      </c>
      <c r="D92">
        <f t="shared" si="1"/>
        <v>0.17200000000000001</v>
      </c>
      <c r="E92" s="10">
        <v>8.6000000000000007E-2</v>
      </c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 t="s">
        <v>41</v>
      </c>
      <c r="B93" s="4" t="s">
        <v>170</v>
      </c>
      <c r="C93" s="10">
        <v>2022</v>
      </c>
      <c r="D93">
        <f t="shared" si="1"/>
        <v>3.2</v>
      </c>
      <c r="E93" s="10">
        <v>1.6</v>
      </c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 t="s">
        <v>41</v>
      </c>
      <c r="B94" s="4" t="s">
        <v>170</v>
      </c>
      <c r="C94" s="10">
        <v>2025</v>
      </c>
      <c r="D94">
        <f t="shared" si="1"/>
        <v>3.5840000000000005</v>
      </c>
      <c r="E94" s="10">
        <v>1.7920000000000003</v>
      </c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 t="s">
        <v>41</v>
      </c>
      <c r="B95" s="4" t="s">
        <v>170</v>
      </c>
      <c r="C95" s="10">
        <v>2030</v>
      </c>
      <c r="D95">
        <f t="shared" si="1"/>
        <v>4.032</v>
      </c>
      <c r="E95" s="10">
        <v>2.016</v>
      </c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 t="s">
        <v>41</v>
      </c>
      <c r="B96" s="4" t="s">
        <v>170</v>
      </c>
      <c r="C96" s="10">
        <v>2035</v>
      </c>
      <c r="D96">
        <f t="shared" si="1"/>
        <v>4.4799999999999995</v>
      </c>
      <c r="E96" s="10">
        <v>2.2399999999999998</v>
      </c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 t="s">
        <v>41</v>
      </c>
      <c r="B97" s="4" t="s">
        <v>170</v>
      </c>
      <c r="C97" s="10">
        <v>2040</v>
      </c>
      <c r="D97">
        <f t="shared" si="1"/>
        <v>4.9280000000000008</v>
      </c>
      <c r="E97" s="10">
        <v>2.4640000000000004</v>
      </c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 t="s">
        <v>41</v>
      </c>
      <c r="B98" s="4" t="s">
        <v>170</v>
      </c>
      <c r="C98" s="10">
        <v>2045</v>
      </c>
      <c r="D98">
        <f t="shared" si="1"/>
        <v>5.3760000000000003</v>
      </c>
      <c r="E98" s="10">
        <v>2.6880000000000002</v>
      </c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 t="s">
        <v>41</v>
      </c>
      <c r="B99" s="4" t="s">
        <v>170</v>
      </c>
      <c r="C99" s="10">
        <v>2050</v>
      </c>
      <c r="D99">
        <f t="shared" si="1"/>
        <v>5.8240000000000007</v>
      </c>
      <c r="E99" s="10">
        <v>2.9120000000000004</v>
      </c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 t="s">
        <v>41</v>
      </c>
      <c r="B100" s="4" t="s">
        <v>171</v>
      </c>
      <c r="C100" s="10">
        <v>2022</v>
      </c>
      <c r="D100">
        <f t="shared" si="1"/>
        <v>2.8</v>
      </c>
      <c r="E100" s="10">
        <v>1.4</v>
      </c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 t="s">
        <v>41</v>
      </c>
      <c r="B101" s="4" t="s">
        <v>171</v>
      </c>
      <c r="C101" s="10">
        <v>2025</v>
      </c>
      <c r="D101">
        <f t="shared" si="1"/>
        <v>2.8</v>
      </c>
      <c r="E101" s="10">
        <v>1.4</v>
      </c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 t="s">
        <v>41</v>
      </c>
      <c r="B102" s="4" t="s">
        <v>171</v>
      </c>
      <c r="C102" s="10">
        <v>2030</v>
      </c>
      <c r="D102">
        <f t="shared" si="1"/>
        <v>2.7159999999999997</v>
      </c>
      <c r="E102" s="10">
        <v>1.3579999999999999</v>
      </c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 t="s">
        <v>41</v>
      </c>
      <c r="B103" s="4" t="s">
        <v>171</v>
      </c>
      <c r="C103" s="10">
        <v>2035</v>
      </c>
      <c r="D103">
        <f t="shared" si="1"/>
        <v>2.6319999999999997</v>
      </c>
      <c r="E103" s="10">
        <v>1.3159999999999998</v>
      </c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 t="s">
        <v>41</v>
      </c>
      <c r="B104" s="4" t="s">
        <v>171</v>
      </c>
      <c r="C104" s="10">
        <v>2040</v>
      </c>
      <c r="D104">
        <f t="shared" si="1"/>
        <v>2.52</v>
      </c>
      <c r="E104" s="10">
        <v>1.26</v>
      </c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 t="s">
        <v>41</v>
      </c>
      <c r="B105" s="4" t="s">
        <v>171</v>
      </c>
      <c r="C105" s="10">
        <v>2045</v>
      </c>
      <c r="D105">
        <f t="shared" si="1"/>
        <v>2.4079999999999999</v>
      </c>
      <c r="E105" s="10">
        <v>1.204</v>
      </c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 t="s">
        <v>41</v>
      </c>
      <c r="B106" s="4" t="s">
        <v>171</v>
      </c>
      <c r="C106" s="10">
        <v>2050</v>
      </c>
      <c r="D106">
        <f t="shared" si="1"/>
        <v>2.2959999999999998</v>
      </c>
      <c r="E106" s="10">
        <v>1.1479999999999999</v>
      </c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 t="s">
        <v>41</v>
      </c>
      <c r="B107" s="4" t="s">
        <v>177</v>
      </c>
      <c r="C107" s="10">
        <v>2022</v>
      </c>
      <c r="D107">
        <f t="shared" si="1"/>
        <v>11</v>
      </c>
      <c r="E107" s="10">
        <v>5.5</v>
      </c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 t="s">
        <v>41</v>
      </c>
      <c r="B108" s="4" t="s">
        <v>177</v>
      </c>
      <c r="C108" s="10">
        <v>2025</v>
      </c>
      <c r="D108">
        <f t="shared" si="1"/>
        <v>10.78</v>
      </c>
      <c r="E108" s="10">
        <v>5.39</v>
      </c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 t="s">
        <v>41</v>
      </c>
      <c r="B109" s="4" t="s">
        <v>177</v>
      </c>
      <c r="C109" s="10">
        <v>2030</v>
      </c>
      <c r="D109">
        <f t="shared" si="1"/>
        <v>10.34</v>
      </c>
      <c r="E109" s="10">
        <v>5.17</v>
      </c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 t="s">
        <v>41</v>
      </c>
      <c r="B110" s="4" t="s">
        <v>177</v>
      </c>
      <c r="C110" s="10">
        <v>2035</v>
      </c>
      <c r="D110">
        <f t="shared" si="1"/>
        <v>9.9</v>
      </c>
      <c r="E110" s="10">
        <v>4.95</v>
      </c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 t="s">
        <v>41</v>
      </c>
      <c r="B111" s="4" t="s">
        <v>177</v>
      </c>
      <c r="C111" s="10">
        <v>2040</v>
      </c>
      <c r="D111">
        <f t="shared" si="1"/>
        <v>9.35</v>
      </c>
      <c r="E111" s="10">
        <v>4.6749999999999998</v>
      </c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 t="s">
        <v>41</v>
      </c>
      <c r="B112" s="4" t="s">
        <v>177</v>
      </c>
      <c r="C112" s="10">
        <v>2045</v>
      </c>
      <c r="D112">
        <f t="shared" si="1"/>
        <v>8.8000000000000007</v>
      </c>
      <c r="E112" s="10">
        <v>4.4000000000000004</v>
      </c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 t="s">
        <v>41</v>
      </c>
      <c r="B113" s="4" t="s">
        <v>177</v>
      </c>
      <c r="C113" s="10">
        <v>2050</v>
      </c>
      <c r="D113">
        <f t="shared" si="1"/>
        <v>8.25</v>
      </c>
      <c r="E113" s="10">
        <v>4.125</v>
      </c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 t="s">
        <v>41</v>
      </c>
      <c r="B114" s="4" t="s">
        <v>162</v>
      </c>
      <c r="C114" s="10">
        <v>2022</v>
      </c>
      <c r="D114">
        <f t="shared" si="1"/>
        <v>3.2</v>
      </c>
      <c r="E114" s="10">
        <v>1.6</v>
      </c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 t="s">
        <v>41</v>
      </c>
      <c r="B115" s="4" t="s">
        <v>162</v>
      </c>
      <c r="C115" s="10">
        <v>2025</v>
      </c>
      <c r="D115">
        <f t="shared" si="1"/>
        <v>3.3600000000000003</v>
      </c>
      <c r="E115" s="10">
        <v>1.6800000000000002</v>
      </c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 t="s">
        <v>41</v>
      </c>
      <c r="B116" s="4" t="s">
        <v>162</v>
      </c>
      <c r="C116" s="10">
        <v>2030</v>
      </c>
      <c r="D116">
        <f t="shared" si="1"/>
        <v>3.5200000000000005</v>
      </c>
      <c r="E116" s="10">
        <v>1.7600000000000002</v>
      </c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 t="s">
        <v>41</v>
      </c>
      <c r="B117" s="4" t="s">
        <v>162</v>
      </c>
      <c r="C117" s="10">
        <v>2035</v>
      </c>
      <c r="D117">
        <f t="shared" si="1"/>
        <v>3.6479999999999997</v>
      </c>
      <c r="E117" s="10">
        <v>1.8239999999999998</v>
      </c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 t="s">
        <v>41</v>
      </c>
      <c r="B118" s="4" t="s">
        <v>162</v>
      </c>
      <c r="C118" s="10">
        <v>2040</v>
      </c>
      <c r="D118">
        <f t="shared" si="1"/>
        <v>3.7759999999999998</v>
      </c>
      <c r="E118" s="10">
        <v>1.8879999999999999</v>
      </c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 t="s">
        <v>41</v>
      </c>
      <c r="B119" s="4" t="s">
        <v>162</v>
      </c>
      <c r="C119" s="10">
        <v>2045</v>
      </c>
      <c r="D119">
        <f t="shared" si="1"/>
        <v>3.9039999999999999</v>
      </c>
      <c r="E119" s="10">
        <v>1.952</v>
      </c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 t="s">
        <v>41</v>
      </c>
      <c r="B120" s="4" t="s">
        <v>162</v>
      </c>
      <c r="C120" s="10">
        <v>2050</v>
      </c>
      <c r="D120">
        <f t="shared" si="1"/>
        <v>4.032</v>
      </c>
      <c r="E120" s="10">
        <v>2.016</v>
      </c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 t="s">
        <v>41</v>
      </c>
      <c r="B121" s="4" t="s">
        <v>159</v>
      </c>
      <c r="C121" s="10">
        <v>2022</v>
      </c>
      <c r="D121">
        <f t="shared" si="1"/>
        <v>0.24</v>
      </c>
      <c r="E121" s="10">
        <v>0.12</v>
      </c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 t="s">
        <v>41</v>
      </c>
      <c r="B122" s="4" t="s">
        <v>159</v>
      </c>
      <c r="C122" s="10">
        <v>2025</v>
      </c>
      <c r="D122">
        <f t="shared" si="1"/>
        <v>0.3</v>
      </c>
      <c r="E122" s="10">
        <v>0.15</v>
      </c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 t="s">
        <v>41</v>
      </c>
      <c r="B123" s="4" t="s">
        <v>159</v>
      </c>
      <c r="C123" s="10">
        <v>2030</v>
      </c>
      <c r="D123">
        <f t="shared" si="1"/>
        <v>0.39599999999999996</v>
      </c>
      <c r="E123" s="10">
        <v>0.19799999999999998</v>
      </c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 t="s">
        <v>41</v>
      </c>
      <c r="B124" s="22" t="s">
        <v>159</v>
      </c>
      <c r="C124" s="10">
        <v>2035</v>
      </c>
      <c r="D124">
        <f t="shared" si="1"/>
        <v>0.504</v>
      </c>
      <c r="E124" s="10">
        <v>0.252</v>
      </c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 t="s">
        <v>41</v>
      </c>
      <c r="B125" s="4" t="s">
        <v>159</v>
      </c>
      <c r="C125" s="10">
        <v>2040</v>
      </c>
      <c r="D125">
        <f t="shared" si="1"/>
        <v>0.624</v>
      </c>
      <c r="E125" s="10">
        <v>0.312</v>
      </c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 t="s">
        <v>41</v>
      </c>
      <c r="B126" s="4" t="s">
        <v>159</v>
      </c>
      <c r="C126" s="10">
        <v>2045</v>
      </c>
      <c r="D126">
        <f t="shared" si="1"/>
        <v>0.76800000000000002</v>
      </c>
      <c r="E126" s="10">
        <v>0.38400000000000001</v>
      </c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 t="s">
        <v>41</v>
      </c>
      <c r="B127" s="4" t="s">
        <v>159</v>
      </c>
      <c r="C127" s="10">
        <v>2050</v>
      </c>
      <c r="D127">
        <f t="shared" si="1"/>
        <v>0.96</v>
      </c>
      <c r="E127" s="10">
        <v>0.48</v>
      </c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 t="s">
        <v>35</v>
      </c>
      <c r="B128" s="4" t="s">
        <v>165</v>
      </c>
      <c r="C128" s="10">
        <v>2022</v>
      </c>
      <c r="D128">
        <f t="shared" si="1"/>
        <v>0.1</v>
      </c>
      <c r="E128" s="10">
        <v>0.05</v>
      </c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 t="s">
        <v>35</v>
      </c>
      <c r="B129" s="4" t="s">
        <v>165</v>
      </c>
      <c r="C129" s="10">
        <v>2025</v>
      </c>
      <c r="D129">
        <f t="shared" si="1"/>
        <v>0.11000000000000001</v>
      </c>
      <c r="E129" s="10">
        <v>5.5000000000000007E-2</v>
      </c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 t="s">
        <v>35</v>
      </c>
      <c r="B130" s="4" t="s">
        <v>165</v>
      </c>
      <c r="C130" s="10">
        <v>2030</v>
      </c>
      <c r="D130">
        <f t="shared" si="1"/>
        <v>0.128</v>
      </c>
      <c r="E130" s="10">
        <v>6.4000000000000001E-2</v>
      </c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 t="s">
        <v>35</v>
      </c>
      <c r="B131" s="4" t="s">
        <v>165</v>
      </c>
      <c r="C131" s="10">
        <v>2035</v>
      </c>
      <c r="D131">
        <f t="shared" ref="D131:D194" si="2">E131*2</f>
        <v>0.14499999999999999</v>
      </c>
      <c r="E131" s="10">
        <v>7.2499999999999995E-2</v>
      </c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 t="s">
        <v>35</v>
      </c>
      <c r="B132" s="4" t="s">
        <v>165</v>
      </c>
      <c r="C132" s="10">
        <v>2040</v>
      </c>
      <c r="D132">
        <f t="shared" si="2"/>
        <v>0.16000000000000003</v>
      </c>
      <c r="E132" s="10">
        <v>8.0000000000000016E-2</v>
      </c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 t="s">
        <v>35</v>
      </c>
      <c r="B133" s="4" t="s">
        <v>165</v>
      </c>
      <c r="C133" s="10">
        <v>2045</v>
      </c>
      <c r="D133">
        <f t="shared" si="2"/>
        <v>0.17500000000000002</v>
      </c>
      <c r="E133" s="10">
        <v>8.7500000000000008E-2</v>
      </c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 t="s">
        <v>35</v>
      </c>
      <c r="B134" s="4" t="s">
        <v>165</v>
      </c>
      <c r="C134" s="10">
        <v>2050</v>
      </c>
      <c r="D134">
        <f t="shared" si="2"/>
        <v>0.19</v>
      </c>
      <c r="E134" s="10">
        <v>9.5000000000000001E-2</v>
      </c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 t="s">
        <v>35</v>
      </c>
      <c r="B135" s="4" t="s">
        <v>170</v>
      </c>
      <c r="C135" s="10">
        <v>2022</v>
      </c>
      <c r="D135">
        <f t="shared" si="2"/>
        <v>2.6</v>
      </c>
      <c r="E135" s="10">
        <v>1.3</v>
      </c>
      <c r="F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 t="s">
        <v>35</v>
      </c>
      <c r="B136" s="4" t="s">
        <v>170</v>
      </c>
      <c r="C136" s="10">
        <v>2025</v>
      </c>
      <c r="D136">
        <f t="shared" si="2"/>
        <v>2.8600000000000003</v>
      </c>
      <c r="E136" s="10">
        <v>1.4300000000000002</v>
      </c>
      <c r="F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 t="s">
        <v>35</v>
      </c>
      <c r="B137" s="4" t="s">
        <v>170</v>
      </c>
      <c r="C137" s="10">
        <v>2030</v>
      </c>
      <c r="D137">
        <f t="shared" si="2"/>
        <v>3.1720000000000002</v>
      </c>
      <c r="E137" s="10">
        <v>1.5860000000000001</v>
      </c>
      <c r="F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 t="s">
        <v>35</v>
      </c>
      <c r="B138" s="4" t="s">
        <v>170</v>
      </c>
      <c r="C138" s="10">
        <v>2035</v>
      </c>
      <c r="D138">
        <f t="shared" si="2"/>
        <v>3.4840000000000004</v>
      </c>
      <c r="E138" s="10">
        <v>1.7420000000000002</v>
      </c>
      <c r="F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 t="s">
        <v>35</v>
      </c>
      <c r="B139" s="4" t="s">
        <v>170</v>
      </c>
      <c r="C139" s="10">
        <v>2040</v>
      </c>
      <c r="D139">
        <f t="shared" si="2"/>
        <v>3.7959999999999998</v>
      </c>
      <c r="E139" s="10">
        <v>1.8979999999999999</v>
      </c>
      <c r="F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 t="s">
        <v>35</v>
      </c>
      <c r="B140" s="4" t="s">
        <v>170</v>
      </c>
      <c r="C140" s="10">
        <v>2045</v>
      </c>
      <c r="D140">
        <f t="shared" si="2"/>
        <v>4.1080000000000005</v>
      </c>
      <c r="E140" s="10">
        <v>2.0540000000000003</v>
      </c>
      <c r="F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 t="s">
        <v>35</v>
      </c>
      <c r="B141" s="4" t="s">
        <v>170</v>
      </c>
      <c r="C141" s="10">
        <v>2050</v>
      </c>
      <c r="D141">
        <f t="shared" si="2"/>
        <v>4.42</v>
      </c>
      <c r="E141" s="10">
        <v>2.21</v>
      </c>
      <c r="F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 t="s">
        <v>35</v>
      </c>
      <c r="B142" s="4" t="s">
        <v>171</v>
      </c>
      <c r="C142" s="10">
        <v>2022</v>
      </c>
      <c r="D142">
        <f t="shared" si="2"/>
        <v>1.6</v>
      </c>
      <c r="E142" s="10">
        <v>0.8</v>
      </c>
      <c r="F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 t="s">
        <v>35</v>
      </c>
      <c r="B143" s="4" t="s">
        <v>171</v>
      </c>
      <c r="C143" s="10">
        <v>2025</v>
      </c>
      <c r="D143">
        <f t="shared" si="2"/>
        <v>1.552</v>
      </c>
      <c r="E143" s="10">
        <v>0.77600000000000002</v>
      </c>
      <c r="F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 t="s">
        <v>35</v>
      </c>
      <c r="B144" s="4" t="s">
        <v>171</v>
      </c>
      <c r="C144" s="10">
        <v>2030</v>
      </c>
      <c r="D144">
        <f t="shared" si="2"/>
        <v>1.4720000000000002</v>
      </c>
      <c r="E144" s="10">
        <v>0.7360000000000001</v>
      </c>
      <c r="F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 t="s">
        <v>35</v>
      </c>
      <c r="B145" s="4" t="s">
        <v>171</v>
      </c>
      <c r="C145" s="10">
        <v>2035</v>
      </c>
      <c r="D145">
        <f t="shared" si="2"/>
        <v>1.4080000000000001</v>
      </c>
      <c r="E145" s="10">
        <v>0.70400000000000007</v>
      </c>
      <c r="F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 t="s">
        <v>35</v>
      </c>
      <c r="B146" s="4" t="s">
        <v>171</v>
      </c>
      <c r="C146" s="10">
        <v>2040</v>
      </c>
      <c r="D146">
        <f t="shared" si="2"/>
        <v>1.3440000000000001</v>
      </c>
      <c r="E146" s="10">
        <v>0.67200000000000004</v>
      </c>
      <c r="F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 t="s">
        <v>35</v>
      </c>
      <c r="B147" s="4" t="s">
        <v>171</v>
      </c>
      <c r="C147" s="10">
        <v>2045</v>
      </c>
      <c r="D147">
        <f t="shared" si="2"/>
        <v>1.2800000000000002</v>
      </c>
      <c r="E147" s="10">
        <v>0.64000000000000012</v>
      </c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 t="s">
        <v>35</v>
      </c>
      <c r="B148" s="4" t="s">
        <v>171</v>
      </c>
      <c r="C148" s="10">
        <v>2050</v>
      </c>
      <c r="D148">
        <f t="shared" si="2"/>
        <v>1.2160000000000002</v>
      </c>
      <c r="E148" s="10">
        <v>0.6080000000000001</v>
      </c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 t="s">
        <v>35</v>
      </c>
      <c r="B149" s="4" t="s">
        <v>177</v>
      </c>
      <c r="C149" s="10">
        <v>2022</v>
      </c>
      <c r="D149">
        <f t="shared" si="2"/>
        <v>8.1999999999999993</v>
      </c>
      <c r="E149" s="10">
        <v>4.0999999999999996</v>
      </c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 t="s">
        <v>35</v>
      </c>
      <c r="B150" s="4" t="s">
        <v>177</v>
      </c>
      <c r="C150" s="10">
        <v>2025</v>
      </c>
      <c r="D150">
        <f t="shared" si="2"/>
        <v>7.871999999999999</v>
      </c>
      <c r="E150" s="10">
        <v>3.9359999999999995</v>
      </c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 t="s">
        <v>35</v>
      </c>
      <c r="B151" s="4" t="s">
        <v>177</v>
      </c>
      <c r="C151" s="10">
        <v>2030</v>
      </c>
      <c r="D151">
        <f t="shared" si="2"/>
        <v>7.38</v>
      </c>
      <c r="E151" s="10">
        <v>3.69</v>
      </c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 t="s">
        <v>35</v>
      </c>
      <c r="B152" s="4" t="s">
        <v>177</v>
      </c>
      <c r="C152" s="10">
        <v>2035</v>
      </c>
      <c r="D152">
        <f t="shared" si="2"/>
        <v>6.887999999999999</v>
      </c>
      <c r="E152" s="10">
        <v>3.4439999999999995</v>
      </c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 t="s">
        <v>35</v>
      </c>
      <c r="B153" s="4" t="s">
        <v>177</v>
      </c>
      <c r="C153" s="10">
        <v>2040</v>
      </c>
      <c r="D153">
        <f t="shared" si="2"/>
        <v>6.3959999999999999</v>
      </c>
      <c r="E153" s="10">
        <v>3.198</v>
      </c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 t="s">
        <v>35</v>
      </c>
      <c r="B154" s="4" t="s">
        <v>177</v>
      </c>
      <c r="C154" s="10">
        <v>2045</v>
      </c>
      <c r="D154">
        <f t="shared" si="2"/>
        <v>5.903999999999999</v>
      </c>
      <c r="E154" s="10">
        <v>2.9519999999999995</v>
      </c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 t="s">
        <v>35</v>
      </c>
      <c r="B155" s="4" t="s">
        <v>177</v>
      </c>
      <c r="C155" s="10">
        <v>2050</v>
      </c>
      <c r="D155">
        <f t="shared" si="2"/>
        <v>5.4939999999999998</v>
      </c>
      <c r="E155" s="10">
        <v>2.7469999999999999</v>
      </c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 t="s">
        <v>35</v>
      </c>
      <c r="B156" s="4" t="s">
        <v>162</v>
      </c>
      <c r="C156" s="10">
        <v>2022</v>
      </c>
      <c r="D156">
        <f t="shared" si="2"/>
        <v>1.8</v>
      </c>
      <c r="E156" s="10">
        <v>0.9</v>
      </c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 t="s">
        <v>35</v>
      </c>
      <c r="B157" s="4" t="s">
        <v>162</v>
      </c>
      <c r="C157" s="10">
        <v>2025</v>
      </c>
      <c r="D157">
        <f t="shared" si="2"/>
        <v>1.8540000000000001</v>
      </c>
      <c r="E157" s="10">
        <v>0.92700000000000005</v>
      </c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 t="s">
        <v>35</v>
      </c>
      <c r="B158" s="22" t="s">
        <v>162</v>
      </c>
      <c r="C158" s="10">
        <v>2030</v>
      </c>
      <c r="D158">
        <f t="shared" si="2"/>
        <v>1.8900000000000001</v>
      </c>
      <c r="E158" s="10">
        <v>0.94500000000000006</v>
      </c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 t="s">
        <v>35</v>
      </c>
      <c r="B159" s="4" t="s">
        <v>162</v>
      </c>
      <c r="C159" s="10">
        <v>2035</v>
      </c>
      <c r="D159">
        <f t="shared" si="2"/>
        <v>1.9260000000000002</v>
      </c>
      <c r="E159" s="10">
        <v>0.96300000000000008</v>
      </c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 t="s">
        <v>35</v>
      </c>
      <c r="B160" s="4" t="s">
        <v>162</v>
      </c>
      <c r="C160" s="10">
        <v>2040</v>
      </c>
      <c r="D160">
        <f t="shared" si="2"/>
        <v>1.9440000000000002</v>
      </c>
      <c r="E160" s="10">
        <v>0.97200000000000009</v>
      </c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 t="s">
        <v>35</v>
      </c>
      <c r="B161" s="4" t="s">
        <v>162</v>
      </c>
      <c r="C161" s="10">
        <v>2045</v>
      </c>
      <c r="D161">
        <f t="shared" si="2"/>
        <v>1.9800000000000002</v>
      </c>
      <c r="E161" s="10">
        <v>0.9900000000000001</v>
      </c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 t="s">
        <v>35</v>
      </c>
      <c r="B162" s="4" t="s">
        <v>162</v>
      </c>
      <c r="C162" s="10">
        <v>2050</v>
      </c>
      <c r="D162">
        <f t="shared" si="2"/>
        <v>2.0160000000000005</v>
      </c>
      <c r="E162" s="10">
        <v>1.0080000000000002</v>
      </c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 t="s">
        <v>35</v>
      </c>
      <c r="B163" s="4" t="s">
        <v>159</v>
      </c>
      <c r="C163" s="10">
        <v>2022</v>
      </c>
      <c r="D163">
        <f t="shared" si="2"/>
        <v>0.16</v>
      </c>
      <c r="E163" s="10">
        <v>0.08</v>
      </c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 t="s">
        <v>35</v>
      </c>
      <c r="B164" s="4" t="s">
        <v>159</v>
      </c>
      <c r="C164" s="10">
        <v>2025</v>
      </c>
      <c r="D164">
        <f t="shared" si="2"/>
        <v>0.20800000000000002</v>
      </c>
      <c r="E164" s="10">
        <v>0.10400000000000001</v>
      </c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 t="s">
        <v>35</v>
      </c>
      <c r="B165" s="4" t="s">
        <v>159</v>
      </c>
      <c r="C165" s="10">
        <v>2030</v>
      </c>
      <c r="D165">
        <f t="shared" si="2"/>
        <v>0.28800000000000003</v>
      </c>
      <c r="E165" s="10">
        <v>0.14400000000000002</v>
      </c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 t="s">
        <v>35</v>
      </c>
      <c r="B166" s="4" t="s">
        <v>159</v>
      </c>
      <c r="C166" s="10">
        <v>2035</v>
      </c>
      <c r="D166">
        <f t="shared" si="2"/>
        <v>0.38400000000000001</v>
      </c>
      <c r="E166" s="10">
        <v>0.192</v>
      </c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 t="s">
        <v>35</v>
      </c>
      <c r="B167" s="4" t="s">
        <v>159</v>
      </c>
      <c r="C167" s="10">
        <v>2040</v>
      </c>
      <c r="D167">
        <f t="shared" si="2"/>
        <v>0.48</v>
      </c>
      <c r="E167" s="10">
        <v>0.24</v>
      </c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 t="s">
        <v>35</v>
      </c>
      <c r="B168" s="4" t="s">
        <v>159</v>
      </c>
      <c r="C168" s="10">
        <v>2045</v>
      </c>
      <c r="D168">
        <f t="shared" si="2"/>
        <v>0.60799999999999998</v>
      </c>
      <c r="E168" s="10">
        <v>0.30399999999999999</v>
      </c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 t="s">
        <v>35</v>
      </c>
      <c r="B169" s="4" t="s">
        <v>159</v>
      </c>
      <c r="C169" s="10">
        <v>2050</v>
      </c>
      <c r="D169">
        <f t="shared" si="2"/>
        <v>0.76800000000000002</v>
      </c>
      <c r="E169" s="10">
        <v>0.38400000000000001</v>
      </c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 t="s">
        <v>53</v>
      </c>
      <c r="B170" s="4" t="s">
        <v>165</v>
      </c>
      <c r="C170" s="10">
        <v>2022</v>
      </c>
      <c r="D170">
        <f t="shared" si="2"/>
        <v>0.1</v>
      </c>
      <c r="E170" s="10">
        <v>0.05</v>
      </c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 t="s">
        <v>53</v>
      </c>
      <c r="B171" s="4" t="s">
        <v>165</v>
      </c>
      <c r="C171" s="10">
        <v>2025</v>
      </c>
      <c r="D171">
        <f t="shared" si="2"/>
        <v>0.10800000000000001</v>
      </c>
      <c r="E171" s="10">
        <v>5.4000000000000006E-2</v>
      </c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 t="s">
        <v>53</v>
      </c>
      <c r="B172" s="4" t="s">
        <v>165</v>
      </c>
      <c r="C172" s="10">
        <v>2030</v>
      </c>
      <c r="D172">
        <f t="shared" si="2"/>
        <v>0.12</v>
      </c>
      <c r="E172" s="10">
        <v>0.06</v>
      </c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 t="s">
        <v>53</v>
      </c>
      <c r="B173" s="4" t="s">
        <v>165</v>
      </c>
      <c r="C173" s="10">
        <v>2035</v>
      </c>
      <c r="D173">
        <f t="shared" si="2"/>
        <v>0.13200000000000001</v>
      </c>
      <c r="E173" s="10">
        <v>6.6000000000000003E-2</v>
      </c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 t="s">
        <v>53</v>
      </c>
      <c r="B174" s="4" t="s">
        <v>165</v>
      </c>
      <c r="C174" s="10">
        <v>2040</v>
      </c>
      <c r="D174">
        <f t="shared" si="2"/>
        <v>0.14499999999999999</v>
      </c>
      <c r="E174" s="10">
        <v>7.2499999999999995E-2</v>
      </c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 t="s">
        <v>53</v>
      </c>
      <c r="B175" s="4" t="s">
        <v>165</v>
      </c>
      <c r="C175" s="10">
        <v>2045</v>
      </c>
      <c r="D175">
        <f t="shared" si="2"/>
        <v>0.15800000000000003</v>
      </c>
      <c r="E175" s="10">
        <v>7.9000000000000015E-2</v>
      </c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 t="s">
        <v>53</v>
      </c>
      <c r="B176" s="4" t="s">
        <v>165</v>
      </c>
      <c r="C176" s="10">
        <v>2050</v>
      </c>
      <c r="D176">
        <f t="shared" si="2"/>
        <v>0.17200000000000001</v>
      </c>
      <c r="E176" s="10">
        <v>8.6000000000000007E-2</v>
      </c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 t="s">
        <v>53</v>
      </c>
      <c r="B177" s="4" t="s">
        <v>170</v>
      </c>
      <c r="C177" s="10">
        <v>2022</v>
      </c>
      <c r="D177">
        <f t="shared" si="2"/>
        <v>3.6</v>
      </c>
      <c r="E177" s="10">
        <v>1.8</v>
      </c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 t="s">
        <v>53</v>
      </c>
      <c r="B178" s="4" t="s">
        <v>170</v>
      </c>
      <c r="C178" s="10">
        <v>2025</v>
      </c>
      <c r="D178">
        <f t="shared" si="2"/>
        <v>4.0320000000000009</v>
      </c>
      <c r="E178" s="10">
        <v>2.0160000000000005</v>
      </c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 t="s">
        <v>53</v>
      </c>
      <c r="B179" s="4" t="s">
        <v>170</v>
      </c>
      <c r="C179" s="10">
        <v>2030</v>
      </c>
      <c r="D179">
        <f t="shared" si="2"/>
        <v>4.5360000000000005</v>
      </c>
      <c r="E179" s="10">
        <v>2.2680000000000002</v>
      </c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 t="s">
        <v>53</v>
      </c>
      <c r="B180" s="4" t="s">
        <v>170</v>
      </c>
      <c r="C180" s="10">
        <v>2035</v>
      </c>
      <c r="D180">
        <f t="shared" si="2"/>
        <v>5.04</v>
      </c>
      <c r="E180" s="10">
        <v>2.52</v>
      </c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 t="s">
        <v>53</v>
      </c>
      <c r="B181" s="4" t="s">
        <v>170</v>
      </c>
      <c r="C181" s="10">
        <v>2040</v>
      </c>
      <c r="D181">
        <f t="shared" si="2"/>
        <v>5.5440000000000005</v>
      </c>
      <c r="E181" s="10">
        <v>2.7720000000000002</v>
      </c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 t="s">
        <v>53</v>
      </c>
      <c r="B182" s="4" t="s">
        <v>170</v>
      </c>
      <c r="C182" s="10">
        <v>2045</v>
      </c>
      <c r="D182">
        <f t="shared" si="2"/>
        <v>6.048</v>
      </c>
      <c r="E182" s="10">
        <v>3.024</v>
      </c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 t="s">
        <v>53</v>
      </c>
      <c r="B183" s="4" t="s">
        <v>170</v>
      </c>
      <c r="C183" s="10">
        <v>2050</v>
      </c>
      <c r="D183">
        <f t="shared" si="2"/>
        <v>6.5520000000000005</v>
      </c>
      <c r="E183" s="10">
        <v>3.2760000000000002</v>
      </c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 t="s">
        <v>53</v>
      </c>
      <c r="B184" s="4" t="s">
        <v>171</v>
      </c>
      <c r="C184" s="10">
        <v>2022</v>
      </c>
      <c r="D184">
        <f t="shared" si="2"/>
        <v>2.4</v>
      </c>
      <c r="E184" s="10">
        <v>1.2</v>
      </c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 t="s">
        <v>53</v>
      </c>
      <c r="B185" s="4" t="s">
        <v>171</v>
      </c>
      <c r="C185" s="10">
        <v>2025</v>
      </c>
      <c r="D185">
        <f t="shared" si="2"/>
        <v>2.4</v>
      </c>
      <c r="E185" s="10">
        <v>1.2</v>
      </c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 t="s">
        <v>53</v>
      </c>
      <c r="B186" s="4" t="s">
        <v>171</v>
      </c>
      <c r="C186" s="10">
        <v>2030</v>
      </c>
      <c r="D186">
        <f t="shared" si="2"/>
        <v>2.3279999999999998</v>
      </c>
      <c r="E186" s="10">
        <v>1.1639999999999999</v>
      </c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 t="s">
        <v>53</v>
      </c>
      <c r="B187" s="4" t="s">
        <v>171</v>
      </c>
      <c r="C187" s="10">
        <v>2035</v>
      </c>
      <c r="D187">
        <f t="shared" si="2"/>
        <v>2.2559999999999998</v>
      </c>
      <c r="E187" s="10">
        <v>1.1279999999999999</v>
      </c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 t="s">
        <v>53</v>
      </c>
      <c r="B188" s="4" t="s">
        <v>171</v>
      </c>
      <c r="C188" s="10">
        <v>2040</v>
      </c>
      <c r="D188">
        <f t="shared" si="2"/>
        <v>2.16</v>
      </c>
      <c r="E188" s="10">
        <v>1.08</v>
      </c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 t="s">
        <v>53</v>
      </c>
      <c r="B189" s="4" t="s">
        <v>171</v>
      </c>
      <c r="C189" s="10">
        <v>2045</v>
      </c>
      <c r="D189">
        <f t="shared" si="2"/>
        <v>2.0640000000000001</v>
      </c>
      <c r="E189" s="10">
        <v>1.032</v>
      </c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 t="s">
        <v>53</v>
      </c>
      <c r="B190" s="4" t="s">
        <v>171</v>
      </c>
      <c r="C190" s="10">
        <v>2050</v>
      </c>
      <c r="D190">
        <f t="shared" si="2"/>
        <v>1.9679999999999997</v>
      </c>
      <c r="E190" s="10">
        <v>0.98399999999999987</v>
      </c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 t="s">
        <v>53</v>
      </c>
      <c r="B191" s="4" t="s">
        <v>177</v>
      </c>
      <c r="C191" s="10">
        <v>2022</v>
      </c>
      <c r="D191">
        <f t="shared" si="2"/>
        <v>9.1999999999999993</v>
      </c>
      <c r="E191" s="10">
        <v>4.5999999999999996</v>
      </c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 t="s">
        <v>53</v>
      </c>
      <c r="B192" s="22" t="s">
        <v>177</v>
      </c>
      <c r="C192" s="10">
        <v>2025</v>
      </c>
      <c r="D192">
        <f t="shared" si="2"/>
        <v>9.016</v>
      </c>
      <c r="E192" s="10">
        <v>4.508</v>
      </c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 t="s">
        <v>53</v>
      </c>
      <c r="B193" s="22" t="s">
        <v>177</v>
      </c>
      <c r="C193" s="10">
        <v>2030</v>
      </c>
      <c r="D193">
        <f t="shared" si="2"/>
        <v>8.6479999999999997</v>
      </c>
      <c r="E193" s="10">
        <v>4.3239999999999998</v>
      </c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 t="s">
        <v>53</v>
      </c>
      <c r="B194" s="4" t="s">
        <v>177</v>
      </c>
      <c r="C194" s="10">
        <v>2035</v>
      </c>
      <c r="D194">
        <f t="shared" si="2"/>
        <v>8.2799999999999994</v>
      </c>
      <c r="E194" s="10">
        <v>4.1399999999999997</v>
      </c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 t="s">
        <v>53</v>
      </c>
      <c r="B195" s="4" t="s">
        <v>177</v>
      </c>
      <c r="C195" s="10">
        <v>2040</v>
      </c>
      <c r="D195">
        <f t="shared" ref="D195:D258" si="3">E195*2</f>
        <v>7.8199999999999994</v>
      </c>
      <c r="E195" s="10">
        <v>3.9099999999999997</v>
      </c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 t="s">
        <v>53</v>
      </c>
      <c r="B196" s="4" t="s">
        <v>177</v>
      </c>
      <c r="C196" s="10">
        <v>2045</v>
      </c>
      <c r="D196">
        <f t="shared" si="3"/>
        <v>7.3599999999999994</v>
      </c>
      <c r="E196" s="10">
        <v>3.6799999999999997</v>
      </c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 t="s">
        <v>53</v>
      </c>
      <c r="B197" s="4" t="s">
        <v>177</v>
      </c>
      <c r="C197" s="10">
        <v>2050</v>
      </c>
      <c r="D197">
        <f t="shared" si="3"/>
        <v>6.8999999999999995</v>
      </c>
      <c r="E197" s="10">
        <v>3.4499999999999997</v>
      </c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 t="s">
        <v>53</v>
      </c>
      <c r="B198" s="4" t="s">
        <v>162</v>
      </c>
      <c r="C198" s="10">
        <v>2022</v>
      </c>
      <c r="D198">
        <f t="shared" si="3"/>
        <v>2.8</v>
      </c>
      <c r="E198" s="10">
        <v>1.4</v>
      </c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 t="s">
        <v>53</v>
      </c>
      <c r="B199" s="4" t="s">
        <v>162</v>
      </c>
      <c r="C199" s="10">
        <v>2025</v>
      </c>
      <c r="D199">
        <f t="shared" si="3"/>
        <v>2.94</v>
      </c>
      <c r="E199" s="10">
        <v>1.47</v>
      </c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 t="s">
        <v>53</v>
      </c>
      <c r="B200" s="4" t="s">
        <v>162</v>
      </c>
      <c r="C200" s="10">
        <v>2030</v>
      </c>
      <c r="D200">
        <f t="shared" si="3"/>
        <v>3.08</v>
      </c>
      <c r="E200" s="10">
        <v>1.54</v>
      </c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 t="s">
        <v>53</v>
      </c>
      <c r="B201" s="4" t="s">
        <v>162</v>
      </c>
      <c r="C201" s="10">
        <v>2035</v>
      </c>
      <c r="D201">
        <f t="shared" si="3"/>
        <v>3.1919999999999997</v>
      </c>
      <c r="E201" s="10">
        <v>1.5959999999999999</v>
      </c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 t="s">
        <v>53</v>
      </c>
      <c r="B202" s="4" t="s">
        <v>162</v>
      </c>
      <c r="C202" s="10">
        <v>2040</v>
      </c>
      <c r="D202">
        <f t="shared" si="3"/>
        <v>3.3039999999999998</v>
      </c>
      <c r="E202" s="10">
        <v>1.6519999999999999</v>
      </c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 t="s">
        <v>53</v>
      </c>
      <c r="B203" s="4" t="s">
        <v>162</v>
      </c>
      <c r="C203" s="10">
        <v>2045</v>
      </c>
      <c r="D203">
        <f t="shared" si="3"/>
        <v>3.4159999999999999</v>
      </c>
      <c r="E203" s="10">
        <v>1.708</v>
      </c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 t="s">
        <v>53</v>
      </c>
      <c r="B204" s="4" t="s">
        <v>162</v>
      </c>
      <c r="C204" s="10">
        <v>2050</v>
      </c>
      <c r="D204">
        <f t="shared" si="3"/>
        <v>3.5279999999999996</v>
      </c>
      <c r="E204" s="10">
        <v>1.7639999999999998</v>
      </c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 t="s">
        <v>53</v>
      </c>
      <c r="B205" s="4" t="s">
        <v>159</v>
      </c>
      <c r="C205" s="10">
        <v>2022</v>
      </c>
      <c r="D205">
        <f t="shared" si="3"/>
        <v>0.2</v>
      </c>
      <c r="E205" s="10">
        <v>0.1</v>
      </c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 t="s">
        <v>53</v>
      </c>
      <c r="B206" s="4" t="s">
        <v>159</v>
      </c>
      <c r="C206" s="10">
        <v>2025</v>
      </c>
      <c r="D206">
        <f t="shared" si="3"/>
        <v>0.25</v>
      </c>
      <c r="E206" s="10">
        <v>0.125</v>
      </c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 t="s">
        <v>53</v>
      </c>
      <c r="B207" s="4" t="s">
        <v>159</v>
      </c>
      <c r="C207" s="10">
        <v>2030</v>
      </c>
      <c r="D207">
        <f t="shared" si="3"/>
        <v>0.33</v>
      </c>
      <c r="E207" s="10">
        <v>0.16500000000000001</v>
      </c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 t="s">
        <v>53</v>
      </c>
      <c r="B208" s="4" t="s">
        <v>159</v>
      </c>
      <c r="C208" s="10">
        <v>2035</v>
      </c>
      <c r="D208">
        <f t="shared" si="3"/>
        <v>0.42000000000000004</v>
      </c>
      <c r="E208" s="10">
        <v>0.21000000000000002</v>
      </c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 t="s">
        <v>53</v>
      </c>
      <c r="B209" s="4" t="s">
        <v>159</v>
      </c>
      <c r="C209" s="10">
        <v>2040</v>
      </c>
      <c r="D209">
        <f t="shared" si="3"/>
        <v>0.52</v>
      </c>
      <c r="E209" s="10">
        <v>0.26</v>
      </c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 t="s">
        <v>53</v>
      </c>
      <c r="B210" s="4" t="s">
        <v>159</v>
      </c>
      <c r="C210" s="10">
        <v>2045</v>
      </c>
      <c r="D210">
        <f t="shared" si="3"/>
        <v>0.64000000000000012</v>
      </c>
      <c r="E210" s="10">
        <v>0.32000000000000006</v>
      </c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 t="s">
        <v>53</v>
      </c>
      <c r="B211" s="4" t="s">
        <v>159</v>
      </c>
      <c r="C211" s="10">
        <v>2050</v>
      </c>
      <c r="D211">
        <f t="shared" si="3"/>
        <v>0.8</v>
      </c>
      <c r="E211" s="10">
        <v>0.4</v>
      </c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 t="s">
        <v>29</v>
      </c>
      <c r="B212" s="4" t="s">
        <v>165</v>
      </c>
      <c r="C212" s="10">
        <v>2022</v>
      </c>
      <c r="D212">
        <f t="shared" si="3"/>
        <v>0.24</v>
      </c>
      <c r="E212" s="10">
        <v>0.12</v>
      </c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 t="s">
        <v>29</v>
      </c>
      <c r="B213" s="4" t="s">
        <v>165</v>
      </c>
      <c r="C213" s="10">
        <v>2025</v>
      </c>
      <c r="D213">
        <f t="shared" si="3"/>
        <v>0.27599999999999997</v>
      </c>
      <c r="E213" s="10">
        <v>0.13799999999999998</v>
      </c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 t="s">
        <v>29</v>
      </c>
      <c r="B214" s="4" t="s">
        <v>165</v>
      </c>
      <c r="C214" s="10">
        <v>2030</v>
      </c>
      <c r="D214">
        <f t="shared" si="3"/>
        <v>0.32400000000000001</v>
      </c>
      <c r="E214" s="10">
        <v>0.16200000000000001</v>
      </c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 t="s">
        <v>29</v>
      </c>
      <c r="B215" s="4" t="s">
        <v>165</v>
      </c>
      <c r="C215" s="10">
        <v>2035</v>
      </c>
      <c r="D215">
        <f t="shared" si="3"/>
        <v>0.372</v>
      </c>
      <c r="E215" s="10">
        <v>0.186</v>
      </c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 t="s">
        <v>29</v>
      </c>
      <c r="B216" s="4" t="s">
        <v>165</v>
      </c>
      <c r="C216" s="10">
        <v>2040</v>
      </c>
      <c r="D216">
        <f t="shared" si="3"/>
        <v>0.42</v>
      </c>
      <c r="E216" s="10">
        <v>0.21</v>
      </c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 t="s">
        <v>29</v>
      </c>
      <c r="B217" s="4" t="s">
        <v>165</v>
      </c>
      <c r="C217" s="10">
        <v>2045</v>
      </c>
      <c r="D217">
        <f t="shared" si="3"/>
        <v>0.46799999999999997</v>
      </c>
      <c r="E217" s="10">
        <v>0.23399999999999999</v>
      </c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 t="s">
        <v>29</v>
      </c>
      <c r="B218" s="4" t="s">
        <v>165</v>
      </c>
      <c r="C218" s="10">
        <v>2050</v>
      </c>
      <c r="D218">
        <f t="shared" si="3"/>
        <v>0.52800000000000002</v>
      </c>
      <c r="E218" s="10">
        <v>0.26400000000000001</v>
      </c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 t="s">
        <v>29</v>
      </c>
      <c r="B219" s="4" t="s">
        <v>170</v>
      </c>
      <c r="C219" s="10">
        <v>2022</v>
      </c>
      <c r="D219">
        <f t="shared" si="3"/>
        <v>2.2000000000000002</v>
      </c>
      <c r="E219" s="10">
        <v>1.1000000000000001</v>
      </c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 t="s">
        <v>29</v>
      </c>
      <c r="B220" s="4" t="s">
        <v>170</v>
      </c>
      <c r="C220" s="10">
        <v>2025</v>
      </c>
      <c r="D220">
        <f t="shared" si="3"/>
        <v>2.3760000000000003</v>
      </c>
      <c r="E220" s="10">
        <v>1.1880000000000002</v>
      </c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 t="s">
        <v>29</v>
      </c>
      <c r="B221" s="4" t="s">
        <v>170</v>
      </c>
      <c r="C221" s="10">
        <v>2030</v>
      </c>
      <c r="D221">
        <f t="shared" si="3"/>
        <v>2.5960000000000001</v>
      </c>
      <c r="E221" s="10">
        <v>1.298</v>
      </c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 t="s">
        <v>29</v>
      </c>
      <c r="B222" s="4" t="s">
        <v>170</v>
      </c>
      <c r="C222" s="10">
        <v>2035</v>
      </c>
      <c r="D222">
        <f t="shared" si="3"/>
        <v>2.8160000000000003</v>
      </c>
      <c r="E222" s="10">
        <v>1.4080000000000001</v>
      </c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 t="s">
        <v>29</v>
      </c>
      <c r="B223" s="4" t="s">
        <v>170</v>
      </c>
      <c r="C223" s="10">
        <v>2040</v>
      </c>
      <c r="D223">
        <f t="shared" si="3"/>
        <v>3.036</v>
      </c>
      <c r="E223" s="10">
        <v>1.518</v>
      </c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 t="s">
        <v>29</v>
      </c>
      <c r="B224" s="4" t="s">
        <v>170</v>
      </c>
      <c r="C224" s="10">
        <v>2045</v>
      </c>
      <c r="D224">
        <f t="shared" si="3"/>
        <v>3.2560000000000002</v>
      </c>
      <c r="E224" s="10">
        <v>1.6280000000000001</v>
      </c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 t="s">
        <v>29</v>
      </c>
      <c r="B225" s="4" t="s">
        <v>170</v>
      </c>
      <c r="C225" s="10">
        <v>2050</v>
      </c>
      <c r="D225">
        <f t="shared" si="3"/>
        <v>3.4760000000000004</v>
      </c>
      <c r="E225" s="10">
        <v>1.7380000000000002</v>
      </c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 t="s">
        <v>29</v>
      </c>
      <c r="B226" s="4" t="s">
        <v>171</v>
      </c>
      <c r="C226" s="10">
        <v>2022</v>
      </c>
      <c r="D226">
        <f t="shared" si="3"/>
        <v>1</v>
      </c>
      <c r="E226" s="10">
        <v>0.5</v>
      </c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 t="s">
        <v>29</v>
      </c>
      <c r="B227" s="4" t="s">
        <v>171</v>
      </c>
      <c r="C227" s="10">
        <v>2025</v>
      </c>
      <c r="D227">
        <f t="shared" si="3"/>
        <v>0.92</v>
      </c>
      <c r="E227" s="10">
        <v>0.46</v>
      </c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 t="s">
        <v>29</v>
      </c>
      <c r="B228" s="4" t="s">
        <v>171</v>
      </c>
      <c r="C228" s="10">
        <v>2030</v>
      </c>
      <c r="D228">
        <f t="shared" si="3"/>
        <v>0.82</v>
      </c>
      <c r="E228" s="10">
        <v>0.41</v>
      </c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 t="s">
        <v>29</v>
      </c>
      <c r="B229" s="4" t="s">
        <v>171</v>
      </c>
      <c r="C229" s="10">
        <v>2035</v>
      </c>
      <c r="D229">
        <f t="shared" si="3"/>
        <v>0.74</v>
      </c>
      <c r="E229" s="10">
        <v>0.37</v>
      </c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 t="s">
        <v>29</v>
      </c>
      <c r="B230" s="4" t="s">
        <v>171</v>
      </c>
      <c r="C230" s="10">
        <v>2040</v>
      </c>
      <c r="D230">
        <f t="shared" si="3"/>
        <v>0.66</v>
      </c>
      <c r="E230" s="10">
        <v>0.33</v>
      </c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 t="s">
        <v>29</v>
      </c>
      <c r="B231" s="4" t="s">
        <v>171</v>
      </c>
      <c r="C231" s="10">
        <v>2045</v>
      </c>
      <c r="D231">
        <f t="shared" si="3"/>
        <v>0.57999999999999996</v>
      </c>
      <c r="E231" s="10">
        <v>0.28999999999999998</v>
      </c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 t="s">
        <v>29</v>
      </c>
      <c r="B232" s="4" t="s">
        <v>171</v>
      </c>
      <c r="C232" s="10">
        <v>2050</v>
      </c>
      <c r="D232">
        <f t="shared" si="3"/>
        <v>0.5</v>
      </c>
      <c r="E232" s="10">
        <v>0.25</v>
      </c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 t="s">
        <v>29</v>
      </c>
      <c r="B233" s="4" t="s">
        <v>177</v>
      </c>
      <c r="C233" s="10">
        <v>2022</v>
      </c>
      <c r="D233">
        <f t="shared" si="3"/>
        <v>7.2</v>
      </c>
      <c r="E233" s="10">
        <v>3.6</v>
      </c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 t="s">
        <v>29</v>
      </c>
      <c r="B234" s="4" t="s">
        <v>177</v>
      </c>
      <c r="C234" s="10">
        <v>2025</v>
      </c>
      <c r="D234">
        <f t="shared" si="3"/>
        <v>6.48</v>
      </c>
      <c r="E234" s="10">
        <v>3.24</v>
      </c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 t="s">
        <v>29</v>
      </c>
      <c r="B235" s="4" t="s">
        <v>177</v>
      </c>
      <c r="C235" s="10">
        <v>2030</v>
      </c>
      <c r="D235">
        <f t="shared" si="3"/>
        <v>5.6160000000000005</v>
      </c>
      <c r="E235" s="10">
        <v>2.8080000000000003</v>
      </c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 t="s">
        <v>29</v>
      </c>
      <c r="B236" s="4" t="s">
        <v>177</v>
      </c>
      <c r="C236" s="10">
        <v>2035</v>
      </c>
      <c r="D236">
        <f t="shared" si="3"/>
        <v>4.8960000000000008</v>
      </c>
      <c r="E236" s="10">
        <v>2.4480000000000004</v>
      </c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 t="s">
        <v>29</v>
      </c>
      <c r="B237" s="4" t="s">
        <v>177</v>
      </c>
      <c r="C237" s="10">
        <v>2040</v>
      </c>
      <c r="D237">
        <f t="shared" si="3"/>
        <v>4.1760000000000002</v>
      </c>
      <c r="E237" s="10">
        <v>2.0880000000000001</v>
      </c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 t="s">
        <v>29</v>
      </c>
      <c r="B238" s="4" t="s">
        <v>177</v>
      </c>
      <c r="C238" s="10">
        <v>2045</v>
      </c>
      <c r="D238">
        <f t="shared" si="3"/>
        <v>3.6</v>
      </c>
      <c r="E238" s="10">
        <v>1.8</v>
      </c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 t="s">
        <v>29</v>
      </c>
      <c r="B239" s="4" t="s">
        <v>177</v>
      </c>
      <c r="C239" s="10">
        <v>2050</v>
      </c>
      <c r="D239">
        <f t="shared" si="3"/>
        <v>3.024</v>
      </c>
      <c r="E239" s="10">
        <v>1.512</v>
      </c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 t="s">
        <v>29</v>
      </c>
      <c r="B240" s="4" t="s">
        <v>162</v>
      </c>
      <c r="C240" s="10">
        <v>2022</v>
      </c>
      <c r="D240">
        <f t="shared" si="3"/>
        <v>1.6</v>
      </c>
      <c r="E240" s="10">
        <v>0.8</v>
      </c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18" ht="15.75" customHeight="1">
      <c r="A241" t="s">
        <v>29</v>
      </c>
      <c r="B241" t="s">
        <v>162</v>
      </c>
      <c r="C241">
        <v>2025</v>
      </c>
      <c r="D241">
        <f t="shared" si="3"/>
        <v>1.6</v>
      </c>
      <c r="E241">
        <v>0.8</v>
      </c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</row>
    <row r="242" spans="1:18" ht="15.75" customHeight="1">
      <c r="A242" t="s">
        <v>29</v>
      </c>
      <c r="B242" t="s">
        <v>162</v>
      </c>
      <c r="C242">
        <v>2030</v>
      </c>
      <c r="D242">
        <f t="shared" si="3"/>
        <v>1.6320000000000001</v>
      </c>
      <c r="E242">
        <v>0.81600000000000006</v>
      </c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</row>
    <row r="243" spans="1:18" ht="15.75" customHeight="1">
      <c r="A243" t="s">
        <v>29</v>
      </c>
      <c r="B243" t="s">
        <v>162</v>
      </c>
      <c r="C243">
        <v>2035</v>
      </c>
      <c r="D243">
        <f t="shared" si="3"/>
        <v>1.6320000000000001</v>
      </c>
      <c r="E243">
        <v>0.81600000000000006</v>
      </c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</row>
    <row r="244" spans="1:18" ht="15.75" customHeight="1">
      <c r="A244" t="s">
        <v>29</v>
      </c>
      <c r="B244" t="s">
        <v>162</v>
      </c>
      <c r="C244">
        <v>2040</v>
      </c>
      <c r="D244">
        <f t="shared" si="3"/>
        <v>1.6480000000000001</v>
      </c>
      <c r="E244">
        <v>0.82400000000000007</v>
      </c>
      <c r="J244" s="4"/>
      <c r="K244" s="4"/>
      <c r="L244" s="4"/>
      <c r="M244" s="4"/>
      <c r="N244" s="4"/>
      <c r="O244" s="4"/>
      <c r="P244" s="4"/>
      <c r="Q244" s="4"/>
      <c r="R244" s="4"/>
    </row>
    <row r="245" spans="1:18" ht="15.75" customHeight="1">
      <c r="A245" t="s">
        <v>29</v>
      </c>
      <c r="B245" t="s">
        <v>162</v>
      </c>
      <c r="C245">
        <v>2045</v>
      </c>
      <c r="D245">
        <f t="shared" si="3"/>
        <v>1.6480000000000001</v>
      </c>
      <c r="E245">
        <v>0.82400000000000007</v>
      </c>
      <c r="J245" s="4"/>
      <c r="K245" s="4"/>
      <c r="L245" s="4"/>
      <c r="M245" s="4"/>
      <c r="N245" s="4"/>
      <c r="O245" s="4"/>
      <c r="P245" s="4"/>
      <c r="Q245" s="4"/>
      <c r="R245" s="4"/>
    </row>
    <row r="246" spans="1:18" ht="15.75" customHeight="1">
      <c r="A246" t="s">
        <v>29</v>
      </c>
      <c r="B246" t="s">
        <v>162</v>
      </c>
      <c r="C246">
        <v>2050</v>
      </c>
      <c r="D246">
        <f t="shared" si="3"/>
        <v>1.6800000000000002</v>
      </c>
      <c r="E246">
        <v>0.84000000000000008</v>
      </c>
      <c r="J246" s="4"/>
      <c r="K246" s="4"/>
      <c r="L246" s="4"/>
      <c r="M246" s="4"/>
      <c r="N246" s="4"/>
      <c r="O246" s="4"/>
      <c r="P246" s="4"/>
      <c r="Q246" s="4"/>
      <c r="R246" s="4"/>
    </row>
    <row r="247" spans="1:18" ht="15.75" customHeight="1">
      <c r="A247" t="s">
        <v>29</v>
      </c>
      <c r="B247" t="s">
        <v>159</v>
      </c>
      <c r="C247">
        <v>2022</v>
      </c>
      <c r="D247">
        <f t="shared" si="3"/>
        <v>0.16</v>
      </c>
      <c r="E247">
        <v>0.08</v>
      </c>
      <c r="J247" s="4"/>
      <c r="K247" s="4"/>
      <c r="L247" s="4"/>
      <c r="M247" s="4"/>
      <c r="N247" s="4"/>
      <c r="O247" s="4"/>
      <c r="P247" s="4"/>
      <c r="Q247" s="4"/>
      <c r="R247" s="4"/>
    </row>
    <row r="248" spans="1:18" ht="15.75" customHeight="1">
      <c r="A248" t="s">
        <v>29</v>
      </c>
      <c r="B248" t="s">
        <v>159</v>
      </c>
      <c r="C248">
        <v>2025</v>
      </c>
      <c r="D248">
        <f t="shared" si="3"/>
        <v>0.22399999999999998</v>
      </c>
      <c r="E248">
        <v>0.11199999999999999</v>
      </c>
      <c r="J248" s="4"/>
      <c r="K248" s="4"/>
      <c r="L248" s="4"/>
      <c r="M248" s="4"/>
      <c r="N248" s="4"/>
      <c r="O248" s="4"/>
      <c r="P248" s="4"/>
      <c r="Q248" s="4"/>
      <c r="R248" s="4"/>
    </row>
    <row r="249" spans="1:18" ht="15.75" customHeight="1">
      <c r="A249" t="s">
        <v>29</v>
      </c>
      <c r="B249" t="s">
        <v>159</v>
      </c>
      <c r="C249">
        <v>2030</v>
      </c>
      <c r="D249">
        <f t="shared" si="3"/>
        <v>0.33600000000000002</v>
      </c>
      <c r="E249">
        <v>0.16800000000000001</v>
      </c>
      <c r="J249" s="4"/>
      <c r="K249" s="4"/>
      <c r="L249" s="4"/>
      <c r="M249" s="4"/>
      <c r="N249" s="4"/>
      <c r="O249" s="4"/>
      <c r="P249" s="4"/>
      <c r="Q249" s="4"/>
      <c r="R249" s="4"/>
    </row>
    <row r="250" spans="1:18" ht="15.75" customHeight="1">
      <c r="A250" t="s">
        <v>29</v>
      </c>
      <c r="B250" t="s">
        <v>159</v>
      </c>
      <c r="C250">
        <v>2035</v>
      </c>
      <c r="D250">
        <f t="shared" si="3"/>
        <v>0.46399999999999997</v>
      </c>
      <c r="E250">
        <v>0.23199999999999998</v>
      </c>
      <c r="J250" s="4"/>
      <c r="K250" s="4"/>
      <c r="L250" s="4"/>
      <c r="M250" s="4"/>
      <c r="N250" s="4"/>
      <c r="O250" s="4"/>
      <c r="P250" s="4"/>
      <c r="Q250" s="4"/>
      <c r="R250" s="4"/>
    </row>
    <row r="251" spans="1:18" ht="15.75" customHeight="1">
      <c r="A251" t="s">
        <v>29</v>
      </c>
      <c r="B251" t="s">
        <v>159</v>
      </c>
      <c r="C251">
        <v>2040</v>
      </c>
      <c r="D251">
        <f t="shared" si="3"/>
        <v>0.60799999999999998</v>
      </c>
      <c r="E251">
        <v>0.30399999999999999</v>
      </c>
      <c r="J251" s="4"/>
      <c r="K251" s="4"/>
      <c r="L251" s="4"/>
      <c r="M251" s="4"/>
      <c r="N251" s="4"/>
      <c r="O251" s="4"/>
      <c r="P251" s="4"/>
      <c r="Q251" s="4"/>
      <c r="R251" s="4"/>
    </row>
    <row r="252" spans="1:18" ht="15.75" customHeight="1">
      <c r="A252" t="s">
        <v>29</v>
      </c>
      <c r="B252" t="s">
        <v>159</v>
      </c>
      <c r="C252">
        <v>2045</v>
      </c>
      <c r="D252">
        <f t="shared" si="3"/>
        <v>0.76800000000000002</v>
      </c>
      <c r="E252">
        <v>0.38400000000000001</v>
      </c>
      <c r="J252" s="4"/>
      <c r="K252" s="4"/>
      <c r="L252" s="4"/>
      <c r="M252" s="4"/>
      <c r="N252" s="4"/>
      <c r="O252" s="4"/>
      <c r="P252" s="4"/>
      <c r="Q252" s="4"/>
      <c r="R252" s="4"/>
    </row>
    <row r="253" spans="1:18" ht="15.75" customHeight="1">
      <c r="A253" t="s">
        <v>29</v>
      </c>
      <c r="B253" t="s">
        <v>159</v>
      </c>
      <c r="C253">
        <v>2050</v>
      </c>
      <c r="D253">
        <f t="shared" si="3"/>
        <v>0.96</v>
      </c>
      <c r="E253">
        <v>0.48</v>
      </c>
      <c r="J253" s="4"/>
      <c r="K253" s="4"/>
      <c r="L253" s="4"/>
      <c r="M253" s="4"/>
      <c r="N253" s="4"/>
      <c r="O253" s="4"/>
      <c r="P253" s="4"/>
      <c r="Q253" s="4"/>
      <c r="R253" s="4"/>
    </row>
    <row r="254" spans="1:18" ht="15.75" customHeight="1">
      <c r="A254" t="s">
        <v>47</v>
      </c>
      <c r="B254" t="s">
        <v>165</v>
      </c>
      <c r="C254">
        <v>2022</v>
      </c>
      <c r="D254">
        <f t="shared" si="3"/>
        <v>0.1</v>
      </c>
      <c r="E254">
        <v>0.05</v>
      </c>
      <c r="J254" s="4"/>
      <c r="K254" s="4"/>
      <c r="L254" s="4"/>
      <c r="M254" s="4"/>
      <c r="N254" s="4"/>
      <c r="O254" s="4"/>
      <c r="P254" s="4"/>
      <c r="Q254" s="4"/>
      <c r="R254" s="4"/>
    </row>
    <row r="255" spans="1:18" ht="15.75" customHeight="1">
      <c r="A255" t="s">
        <v>47</v>
      </c>
      <c r="B255" t="s">
        <v>165</v>
      </c>
      <c r="C255">
        <v>2025</v>
      </c>
      <c r="D255">
        <f t="shared" si="3"/>
        <v>0.10800000000000001</v>
      </c>
      <c r="E255">
        <v>5.4000000000000006E-2</v>
      </c>
      <c r="J255" s="4"/>
      <c r="K255" s="4"/>
      <c r="L255" s="4"/>
      <c r="M255" s="4"/>
      <c r="N255" s="4"/>
      <c r="O255" s="4"/>
      <c r="P255" s="4"/>
      <c r="Q255" s="4"/>
      <c r="R255" s="4"/>
    </row>
    <row r="256" spans="1:18" ht="15.75" customHeight="1">
      <c r="A256" t="s">
        <v>47</v>
      </c>
      <c r="B256" t="s">
        <v>165</v>
      </c>
      <c r="C256">
        <v>2030</v>
      </c>
      <c r="D256">
        <f t="shared" si="3"/>
        <v>0.12</v>
      </c>
      <c r="E256">
        <v>0.06</v>
      </c>
      <c r="J256" s="4"/>
      <c r="K256" s="4"/>
      <c r="L256" s="4"/>
      <c r="M256" s="4"/>
      <c r="N256" s="4"/>
      <c r="O256" s="4"/>
      <c r="P256" s="4"/>
      <c r="Q256" s="4"/>
      <c r="R256" s="4"/>
    </row>
    <row r="257" spans="1:18" ht="15.75" customHeight="1">
      <c r="A257" t="s">
        <v>47</v>
      </c>
      <c r="B257" t="s">
        <v>165</v>
      </c>
      <c r="C257">
        <v>2035</v>
      </c>
      <c r="D257">
        <f t="shared" si="3"/>
        <v>0.13200000000000001</v>
      </c>
      <c r="E257">
        <v>6.6000000000000003E-2</v>
      </c>
      <c r="J257" s="4"/>
      <c r="K257" s="4"/>
      <c r="L257" s="4"/>
      <c r="M257" s="4"/>
      <c r="N257" s="4"/>
      <c r="O257" s="4"/>
      <c r="P257" s="4"/>
      <c r="Q257" s="4"/>
      <c r="R257" s="4"/>
    </row>
    <row r="258" spans="1:18" ht="15.75" customHeight="1">
      <c r="A258" t="s">
        <v>47</v>
      </c>
      <c r="B258" t="s">
        <v>165</v>
      </c>
      <c r="C258">
        <v>2040</v>
      </c>
      <c r="D258">
        <f t="shared" si="3"/>
        <v>0.14499999999999999</v>
      </c>
      <c r="E258">
        <v>7.2499999999999995E-2</v>
      </c>
      <c r="J258" s="4"/>
      <c r="K258" s="4"/>
      <c r="L258" s="4"/>
      <c r="M258" s="4"/>
      <c r="N258" s="4"/>
      <c r="O258" s="4"/>
      <c r="P258" s="4"/>
      <c r="Q258" s="4"/>
      <c r="R258" s="4"/>
    </row>
    <row r="259" spans="1:18" ht="15.75" customHeight="1">
      <c r="A259" t="s">
        <v>47</v>
      </c>
      <c r="B259" t="s">
        <v>165</v>
      </c>
      <c r="C259">
        <v>2045</v>
      </c>
      <c r="D259">
        <f t="shared" ref="D259:D295" si="4">E259*2</f>
        <v>0.15800000000000003</v>
      </c>
      <c r="E259">
        <v>7.9000000000000015E-2</v>
      </c>
      <c r="J259" s="4"/>
      <c r="K259" s="4"/>
      <c r="L259" s="4"/>
      <c r="M259" s="4"/>
      <c r="N259" s="4"/>
      <c r="O259" s="4"/>
      <c r="P259" s="4"/>
      <c r="Q259" s="4"/>
      <c r="R259" s="4"/>
    </row>
    <row r="260" spans="1:18" ht="15.75" customHeight="1">
      <c r="A260" t="s">
        <v>47</v>
      </c>
      <c r="B260" t="s">
        <v>165</v>
      </c>
      <c r="C260">
        <v>2050</v>
      </c>
      <c r="D260">
        <f t="shared" si="4"/>
        <v>0.17200000000000001</v>
      </c>
      <c r="E260">
        <v>8.6000000000000007E-2</v>
      </c>
      <c r="J260" s="4"/>
      <c r="K260" s="4"/>
      <c r="L260" s="4"/>
      <c r="M260" s="4"/>
      <c r="N260" s="4"/>
      <c r="O260" s="4"/>
      <c r="P260" s="4"/>
      <c r="Q260" s="4"/>
      <c r="R260" s="4"/>
    </row>
    <row r="261" spans="1:18" ht="15.75" customHeight="1">
      <c r="A261" t="s">
        <v>47</v>
      </c>
      <c r="B261" t="s">
        <v>170</v>
      </c>
      <c r="C261">
        <v>2022</v>
      </c>
      <c r="D261">
        <f t="shared" si="4"/>
        <v>3</v>
      </c>
      <c r="E261">
        <v>1.5</v>
      </c>
      <c r="J261" s="4"/>
      <c r="K261" s="4"/>
      <c r="L261" s="4"/>
      <c r="M261" s="4"/>
      <c r="N261" s="4"/>
      <c r="O261" s="4"/>
      <c r="P261" s="4"/>
      <c r="Q261" s="4"/>
      <c r="R261" s="4"/>
    </row>
    <row r="262" spans="1:18" ht="15.75" customHeight="1">
      <c r="A262" t="s">
        <v>47</v>
      </c>
      <c r="B262" t="s">
        <v>170</v>
      </c>
      <c r="C262">
        <v>2025</v>
      </c>
      <c r="D262">
        <f t="shared" si="4"/>
        <v>3.3600000000000003</v>
      </c>
      <c r="E262">
        <v>1.6800000000000002</v>
      </c>
      <c r="J262" s="4"/>
      <c r="K262" s="4"/>
      <c r="L262" s="4"/>
      <c r="M262" s="4"/>
      <c r="N262" s="4"/>
      <c r="O262" s="4"/>
      <c r="P262" s="4"/>
      <c r="Q262" s="4"/>
      <c r="R262" s="4"/>
    </row>
    <row r="263" spans="1:18" ht="15.75" customHeight="1">
      <c r="A263" t="s">
        <v>47</v>
      </c>
      <c r="B263" t="s">
        <v>170</v>
      </c>
      <c r="C263">
        <v>2030</v>
      </c>
      <c r="D263">
        <f t="shared" si="4"/>
        <v>3.7800000000000002</v>
      </c>
      <c r="E263">
        <v>1.8900000000000001</v>
      </c>
      <c r="J263" s="4"/>
      <c r="K263" s="4"/>
      <c r="L263" s="4"/>
      <c r="M263" s="4"/>
      <c r="N263" s="4"/>
      <c r="O263" s="4"/>
      <c r="P263" s="4"/>
      <c r="Q263" s="4"/>
      <c r="R263" s="4"/>
    </row>
    <row r="264" spans="1:18" ht="15.75" customHeight="1">
      <c r="A264" t="s">
        <v>47</v>
      </c>
      <c r="B264" t="s">
        <v>170</v>
      </c>
      <c r="C264">
        <v>2035</v>
      </c>
      <c r="D264">
        <f t="shared" si="4"/>
        <v>4.1999999999999993</v>
      </c>
      <c r="E264">
        <v>2.0999999999999996</v>
      </c>
      <c r="J264" s="4"/>
      <c r="K264" s="4"/>
      <c r="L264" s="4"/>
      <c r="M264" s="4"/>
      <c r="N264" s="4"/>
      <c r="O264" s="4"/>
      <c r="P264" s="4"/>
      <c r="Q264" s="4"/>
      <c r="R264" s="4"/>
    </row>
    <row r="265" spans="1:18" ht="15.75" customHeight="1">
      <c r="A265" t="s">
        <v>47</v>
      </c>
      <c r="B265" t="s">
        <v>170</v>
      </c>
      <c r="C265">
        <v>2040</v>
      </c>
      <c r="D265">
        <f t="shared" si="4"/>
        <v>4.62</v>
      </c>
      <c r="E265">
        <v>2.31</v>
      </c>
      <c r="J265" s="4"/>
      <c r="K265" s="4"/>
      <c r="L265" s="4"/>
      <c r="M265" s="4"/>
      <c r="N265" s="4"/>
      <c r="O265" s="4"/>
      <c r="P265" s="4"/>
      <c r="Q265" s="4"/>
      <c r="R265" s="4"/>
    </row>
    <row r="266" spans="1:18" ht="15.75" customHeight="1">
      <c r="A266" t="s">
        <v>47</v>
      </c>
      <c r="B266" t="s">
        <v>170</v>
      </c>
      <c r="C266">
        <v>2045</v>
      </c>
      <c r="D266">
        <f t="shared" si="4"/>
        <v>5.04</v>
      </c>
      <c r="E266">
        <v>2.52</v>
      </c>
      <c r="J266" s="4"/>
      <c r="K266" s="4"/>
      <c r="L266" s="4"/>
      <c r="M266" s="4"/>
      <c r="N266" s="4"/>
      <c r="O266" s="4"/>
      <c r="P266" s="4"/>
      <c r="Q266" s="4"/>
      <c r="R266" s="4"/>
    </row>
    <row r="267" spans="1:18" ht="15.75" customHeight="1">
      <c r="A267" t="s">
        <v>47</v>
      </c>
      <c r="B267" t="s">
        <v>170</v>
      </c>
      <c r="C267">
        <v>2050</v>
      </c>
      <c r="D267">
        <f t="shared" si="4"/>
        <v>5.46</v>
      </c>
      <c r="E267">
        <v>2.73</v>
      </c>
      <c r="J267" s="4"/>
      <c r="K267" s="4"/>
      <c r="L267" s="4"/>
      <c r="M267" s="4"/>
      <c r="N267" s="4"/>
      <c r="O267" s="4"/>
      <c r="P267" s="4"/>
      <c r="Q267" s="4"/>
      <c r="R267" s="4"/>
    </row>
    <row r="268" spans="1:18" ht="15.75" customHeight="1">
      <c r="A268" t="s">
        <v>47</v>
      </c>
      <c r="B268" t="s">
        <v>171</v>
      </c>
      <c r="C268">
        <v>2022</v>
      </c>
      <c r="D268">
        <f t="shared" si="4"/>
        <v>3</v>
      </c>
      <c r="E268">
        <v>1.5</v>
      </c>
      <c r="J268" s="4"/>
      <c r="K268" s="4"/>
      <c r="L268" s="4"/>
      <c r="M268" s="4"/>
      <c r="N268" s="4"/>
      <c r="O268" s="4"/>
      <c r="P268" s="4"/>
      <c r="Q268" s="4"/>
      <c r="R268" s="4"/>
    </row>
    <row r="269" spans="1:18" ht="15.75" customHeight="1">
      <c r="A269" t="s">
        <v>47</v>
      </c>
      <c r="B269" t="s">
        <v>171</v>
      </c>
      <c r="C269">
        <v>2025</v>
      </c>
      <c r="D269">
        <f t="shared" si="4"/>
        <v>3</v>
      </c>
      <c r="E269">
        <v>1.5</v>
      </c>
      <c r="J269" s="4"/>
      <c r="K269" s="4"/>
      <c r="L269" s="4"/>
      <c r="M269" s="4"/>
      <c r="N269" s="4"/>
      <c r="O269" s="4"/>
      <c r="P269" s="4"/>
      <c r="Q269" s="4"/>
      <c r="R269" s="4"/>
    </row>
    <row r="270" spans="1:18" ht="15.75" customHeight="1">
      <c r="A270" t="s">
        <v>47</v>
      </c>
      <c r="B270" t="s">
        <v>171</v>
      </c>
      <c r="C270">
        <v>2030</v>
      </c>
      <c r="D270">
        <f t="shared" si="4"/>
        <v>2.91</v>
      </c>
      <c r="E270">
        <v>1.4550000000000001</v>
      </c>
      <c r="J270" s="4"/>
      <c r="K270" s="4"/>
      <c r="L270" s="4"/>
      <c r="M270" s="4"/>
      <c r="N270" s="4"/>
      <c r="O270" s="4"/>
      <c r="P270" s="4"/>
      <c r="Q270" s="4"/>
      <c r="R270" s="4"/>
    </row>
    <row r="271" spans="1:18" ht="15.75" customHeight="1">
      <c r="A271" t="s">
        <v>47</v>
      </c>
      <c r="B271" t="s">
        <v>171</v>
      </c>
      <c r="C271">
        <v>2035</v>
      </c>
      <c r="D271">
        <f t="shared" si="4"/>
        <v>2.82</v>
      </c>
      <c r="E271">
        <v>1.41</v>
      </c>
      <c r="J271" s="4"/>
      <c r="K271" s="4"/>
      <c r="L271" s="4"/>
      <c r="M271" s="4"/>
      <c r="N271" s="4"/>
      <c r="O271" s="4"/>
      <c r="P271" s="4"/>
      <c r="Q271" s="4"/>
      <c r="R271" s="4"/>
    </row>
    <row r="272" spans="1:18" ht="15.75" customHeight="1">
      <c r="A272" t="s">
        <v>47</v>
      </c>
      <c r="B272" t="s">
        <v>171</v>
      </c>
      <c r="C272">
        <v>2040</v>
      </c>
      <c r="D272">
        <f t="shared" si="4"/>
        <v>2.7</v>
      </c>
      <c r="E272">
        <v>1.35</v>
      </c>
      <c r="J272" s="4"/>
      <c r="K272" s="4"/>
      <c r="L272" s="4"/>
      <c r="M272" s="4"/>
      <c r="N272" s="4"/>
      <c r="O272" s="4"/>
      <c r="P272" s="4"/>
      <c r="Q272" s="4"/>
      <c r="R272" s="4"/>
    </row>
    <row r="273" spans="1:18" ht="15.75" customHeight="1">
      <c r="A273" t="s">
        <v>47</v>
      </c>
      <c r="B273" t="s">
        <v>171</v>
      </c>
      <c r="C273">
        <v>2045</v>
      </c>
      <c r="D273">
        <f t="shared" si="4"/>
        <v>2.58</v>
      </c>
      <c r="E273">
        <v>1.29</v>
      </c>
      <c r="J273" s="4"/>
      <c r="K273" s="4"/>
      <c r="L273" s="4"/>
      <c r="M273" s="4"/>
      <c r="N273" s="4"/>
      <c r="O273" s="4"/>
      <c r="P273" s="4"/>
      <c r="Q273" s="4"/>
      <c r="R273" s="4"/>
    </row>
    <row r="274" spans="1:18" ht="15.75" customHeight="1">
      <c r="A274" t="s">
        <v>47</v>
      </c>
      <c r="B274" t="s">
        <v>171</v>
      </c>
      <c r="C274">
        <v>2050</v>
      </c>
      <c r="D274">
        <f t="shared" si="4"/>
        <v>2.46</v>
      </c>
      <c r="E274">
        <v>1.23</v>
      </c>
      <c r="J274" s="4"/>
      <c r="K274" s="4"/>
      <c r="L274" s="4"/>
      <c r="M274" s="4"/>
      <c r="N274" s="4"/>
      <c r="O274" s="4"/>
      <c r="P274" s="4"/>
      <c r="Q274" s="4"/>
      <c r="R274" s="4"/>
    </row>
    <row r="275" spans="1:18" ht="15.75" customHeight="1">
      <c r="A275" t="s">
        <v>47</v>
      </c>
      <c r="B275" t="s">
        <v>177</v>
      </c>
      <c r="C275">
        <v>2022</v>
      </c>
      <c r="D275">
        <f t="shared" si="4"/>
        <v>10</v>
      </c>
      <c r="E275">
        <v>5</v>
      </c>
      <c r="J275" s="4"/>
      <c r="K275" s="4"/>
      <c r="L275" s="4"/>
      <c r="M275" s="4"/>
      <c r="N275" s="4"/>
      <c r="O275" s="4"/>
      <c r="P275" s="4"/>
      <c r="Q275" s="4"/>
      <c r="R275" s="4"/>
    </row>
    <row r="276" spans="1:18" ht="15.75" customHeight="1">
      <c r="A276" t="s">
        <v>47</v>
      </c>
      <c r="B276" t="s">
        <v>177</v>
      </c>
      <c r="C276">
        <v>2025</v>
      </c>
      <c r="D276">
        <f t="shared" si="4"/>
        <v>9.8000000000000007</v>
      </c>
      <c r="E276">
        <v>4.9000000000000004</v>
      </c>
      <c r="J276" s="4"/>
      <c r="K276" s="4"/>
      <c r="L276" s="4"/>
      <c r="M276" s="4"/>
      <c r="N276" s="4"/>
      <c r="O276" s="4"/>
      <c r="P276" s="4"/>
      <c r="Q276" s="4"/>
      <c r="R276" s="4"/>
    </row>
    <row r="277" spans="1:18" ht="15.75" customHeight="1">
      <c r="A277" t="s">
        <v>47</v>
      </c>
      <c r="B277" t="s">
        <v>177</v>
      </c>
      <c r="C277">
        <v>2030</v>
      </c>
      <c r="D277">
        <f t="shared" si="4"/>
        <v>9.3999999999999986</v>
      </c>
      <c r="E277">
        <v>4.6999999999999993</v>
      </c>
      <c r="J277" s="4"/>
      <c r="K277" s="4"/>
      <c r="L277" s="4"/>
      <c r="M277" s="4"/>
      <c r="N277" s="4"/>
      <c r="O277" s="4"/>
      <c r="P277" s="4"/>
      <c r="Q277" s="4"/>
      <c r="R277" s="4"/>
    </row>
    <row r="278" spans="1:18" ht="15.75" customHeight="1">
      <c r="A278" t="s">
        <v>47</v>
      </c>
      <c r="B278" t="s">
        <v>177</v>
      </c>
      <c r="C278">
        <v>2035</v>
      </c>
      <c r="D278">
        <f t="shared" si="4"/>
        <v>9</v>
      </c>
      <c r="E278">
        <v>4.5</v>
      </c>
      <c r="J278" s="4"/>
      <c r="K278" s="4"/>
      <c r="L278" s="4"/>
      <c r="M278" s="4"/>
      <c r="N278" s="4"/>
      <c r="O278" s="4"/>
      <c r="P278" s="4"/>
      <c r="Q278" s="4"/>
      <c r="R278" s="4"/>
    </row>
    <row r="279" spans="1:18" ht="15.75" customHeight="1">
      <c r="A279" t="s">
        <v>47</v>
      </c>
      <c r="B279" t="s">
        <v>177</v>
      </c>
      <c r="C279">
        <v>2040</v>
      </c>
      <c r="D279">
        <f t="shared" si="4"/>
        <v>8.5</v>
      </c>
      <c r="E279">
        <v>4.25</v>
      </c>
      <c r="J279" s="4"/>
      <c r="K279" s="4"/>
      <c r="L279" s="4"/>
      <c r="M279" s="4"/>
      <c r="N279" s="4"/>
      <c r="O279" s="4"/>
      <c r="P279" s="4"/>
      <c r="Q279" s="4"/>
      <c r="R279" s="4"/>
    </row>
    <row r="280" spans="1:18" ht="15.75" customHeight="1">
      <c r="A280" t="s">
        <v>47</v>
      </c>
      <c r="B280" t="s">
        <v>177</v>
      </c>
      <c r="C280">
        <v>2045</v>
      </c>
      <c r="D280">
        <f t="shared" si="4"/>
        <v>8</v>
      </c>
      <c r="E280">
        <v>4</v>
      </c>
      <c r="J280" s="4"/>
      <c r="K280" s="4"/>
      <c r="L280" s="4"/>
      <c r="M280" s="4"/>
      <c r="N280" s="4"/>
      <c r="O280" s="4"/>
      <c r="P280" s="4"/>
      <c r="Q280" s="4"/>
      <c r="R280" s="4"/>
    </row>
    <row r="281" spans="1:18" ht="15.75" customHeight="1">
      <c r="A281" t="s">
        <v>47</v>
      </c>
      <c r="B281" t="s">
        <v>177</v>
      </c>
      <c r="C281">
        <v>2050</v>
      </c>
      <c r="D281">
        <f t="shared" si="4"/>
        <v>7.5</v>
      </c>
      <c r="E281">
        <v>3.75</v>
      </c>
      <c r="J281" s="4"/>
      <c r="K281" s="4"/>
      <c r="L281" s="4"/>
      <c r="M281" s="4"/>
      <c r="N281" s="4"/>
      <c r="O281" s="4"/>
      <c r="P281" s="4"/>
      <c r="Q281" s="4"/>
      <c r="R281" s="4"/>
    </row>
    <row r="282" spans="1:18" ht="15.75" customHeight="1">
      <c r="A282" t="s">
        <v>47</v>
      </c>
      <c r="B282" t="s">
        <v>162</v>
      </c>
      <c r="C282">
        <v>2022</v>
      </c>
      <c r="D282">
        <f t="shared" si="4"/>
        <v>2.4</v>
      </c>
      <c r="E282">
        <v>1.2</v>
      </c>
      <c r="J282" s="4"/>
      <c r="K282" s="4"/>
      <c r="L282" s="4"/>
      <c r="M282" s="4"/>
      <c r="N282" s="4"/>
      <c r="O282" s="4"/>
      <c r="P282" s="4"/>
      <c r="Q282" s="4"/>
      <c r="R282" s="4"/>
    </row>
    <row r="283" spans="1:18" ht="15.75" customHeight="1">
      <c r="A283" t="s">
        <v>47</v>
      </c>
      <c r="B283" t="s">
        <v>162</v>
      </c>
      <c r="C283">
        <v>2025</v>
      </c>
      <c r="D283">
        <f t="shared" si="4"/>
        <v>2.52</v>
      </c>
      <c r="E283">
        <v>1.26</v>
      </c>
      <c r="J283" s="4"/>
      <c r="K283" s="4"/>
      <c r="L283" s="4"/>
      <c r="M283" s="4"/>
      <c r="N283" s="4"/>
      <c r="O283" s="4"/>
      <c r="P283" s="4"/>
      <c r="Q283" s="4"/>
      <c r="R283" s="4"/>
    </row>
    <row r="284" spans="1:18" ht="15.75" customHeight="1">
      <c r="A284" t="s">
        <v>47</v>
      </c>
      <c r="B284" t="s">
        <v>162</v>
      </c>
      <c r="C284">
        <v>2030</v>
      </c>
      <c r="D284">
        <f t="shared" si="4"/>
        <v>2.64</v>
      </c>
      <c r="E284">
        <v>1.32</v>
      </c>
      <c r="J284" s="4"/>
      <c r="K284" s="4"/>
      <c r="L284" s="4"/>
      <c r="M284" s="4"/>
      <c r="N284" s="4"/>
      <c r="O284" s="4"/>
      <c r="P284" s="4"/>
      <c r="Q284" s="4"/>
      <c r="R284" s="4"/>
    </row>
    <row r="285" spans="1:18" ht="15.75" customHeight="1">
      <c r="A285" t="s">
        <v>47</v>
      </c>
      <c r="B285" t="s">
        <v>162</v>
      </c>
      <c r="C285">
        <v>2035</v>
      </c>
      <c r="D285">
        <f t="shared" si="4"/>
        <v>2.7359999999999998</v>
      </c>
      <c r="E285">
        <v>1.3679999999999999</v>
      </c>
      <c r="J285" s="4"/>
      <c r="K285" s="4"/>
      <c r="L285" s="4"/>
      <c r="M285" s="4"/>
      <c r="N285" s="4"/>
      <c r="O285" s="4"/>
      <c r="P285" s="4"/>
      <c r="Q285" s="4"/>
      <c r="R285" s="4"/>
    </row>
    <row r="286" spans="1:18" ht="15.75" customHeight="1">
      <c r="A286" t="s">
        <v>47</v>
      </c>
      <c r="B286" t="s">
        <v>162</v>
      </c>
      <c r="C286">
        <v>2040</v>
      </c>
      <c r="D286">
        <f t="shared" si="4"/>
        <v>2.8319999999999999</v>
      </c>
      <c r="E286">
        <v>1.4159999999999999</v>
      </c>
      <c r="J286" s="4"/>
      <c r="K286" s="4"/>
      <c r="L286" s="4"/>
      <c r="M286" s="4"/>
      <c r="N286" s="4"/>
      <c r="O286" s="4"/>
      <c r="P286" s="4"/>
      <c r="Q286" s="4"/>
      <c r="R286" s="4"/>
    </row>
    <row r="287" spans="1:18" ht="15.75" customHeight="1">
      <c r="A287" t="s">
        <v>47</v>
      </c>
      <c r="B287" t="s">
        <v>162</v>
      </c>
      <c r="C287">
        <v>2045</v>
      </c>
      <c r="D287">
        <f t="shared" si="4"/>
        <v>2.9279999999999999</v>
      </c>
      <c r="E287">
        <v>1.464</v>
      </c>
      <c r="J287" s="4"/>
      <c r="K287" s="4"/>
      <c r="L287" s="4"/>
      <c r="M287" s="4"/>
      <c r="N287" s="4"/>
      <c r="O287" s="4"/>
      <c r="P287" s="4"/>
      <c r="Q287" s="4"/>
      <c r="R287" s="4"/>
    </row>
    <row r="288" spans="1:18" ht="15.75" customHeight="1">
      <c r="A288" t="s">
        <v>47</v>
      </c>
      <c r="B288" t="s">
        <v>162</v>
      </c>
      <c r="C288">
        <v>2050</v>
      </c>
      <c r="D288">
        <f t="shared" si="4"/>
        <v>3.024</v>
      </c>
      <c r="E288">
        <v>1.512</v>
      </c>
      <c r="J288" s="4"/>
      <c r="K288" s="4"/>
      <c r="L288" s="4"/>
      <c r="M288" s="4"/>
      <c r="N288" s="4"/>
      <c r="O288" s="4"/>
      <c r="P288" s="4"/>
      <c r="Q288" s="4"/>
      <c r="R288" s="4"/>
    </row>
    <row r="289" spans="1:18" ht="15.75" customHeight="1">
      <c r="A289" t="s">
        <v>47</v>
      </c>
      <c r="B289" t="s">
        <v>159</v>
      </c>
      <c r="C289">
        <v>2022</v>
      </c>
      <c r="D289">
        <f t="shared" si="4"/>
        <v>0.24</v>
      </c>
      <c r="E289">
        <v>0.12</v>
      </c>
      <c r="J289" s="4"/>
      <c r="K289" s="4"/>
      <c r="L289" s="4"/>
      <c r="M289" s="4"/>
      <c r="N289" s="4"/>
      <c r="O289" s="4"/>
      <c r="P289" s="4"/>
      <c r="Q289" s="4"/>
      <c r="R289" s="4"/>
    </row>
    <row r="290" spans="1:18" ht="15" customHeight="1">
      <c r="A290" t="s">
        <v>47</v>
      </c>
      <c r="B290" t="s">
        <v>159</v>
      </c>
      <c r="C290">
        <v>2025</v>
      </c>
      <c r="D290">
        <f t="shared" si="4"/>
        <v>0.3</v>
      </c>
      <c r="E290">
        <v>0.15</v>
      </c>
    </row>
    <row r="291" spans="1:18" ht="15" customHeight="1">
      <c r="A291" t="s">
        <v>47</v>
      </c>
      <c r="B291" t="s">
        <v>159</v>
      </c>
      <c r="C291">
        <v>2030</v>
      </c>
      <c r="D291">
        <f t="shared" si="4"/>
        <v>0.39599999999999996</v>
      </c>
      <c r="E291">
        <v>0.19799999999999998</v>
      </c>
    </row>
    <row r="292" spans="1:18" ht="15" customHeight="1">
      <c r="A292" t="s">
        <v>47</v>
      </c>
      <c r="B292" t="s">
        <v>159</v>
      </c>
      <c r="C292">
        <v>2035</v>
      </c>
      <c r="D292">
        <f t="shared" si="4"/>
        <v>0.504</v>
      </c>
      <c r="E292">
        <v>0.252</v>
      </c>
    </row>
    <row r="293" spans="1:18" ht="15" customHeight="1">
      <c r="A293" t="s">
        <v>47</v>
      </c>
      <c r="B293" t="s">
        <v>159</v>
      </c>
      <c r="C293">
        <v>2040</v>
      </c>
      <c r="D293">
        <f t="shared" si="4"/>
        <v>0.624</v>
      </c>
      <c r="E293">
        <v>0.312</v>
      </c>
    </row>
    <row r="294" spans="1:18" ht="15" customHeight="1">
      <c r="A294" t="s">
        <v>47</v>
      </c>
      <c r="B294" t="s">
        <v>159</v>
      </c>
      <c r="C294">
        <v>2045</v>
      </c>
      <c r="D294">
        <f t="shared" si="4"/>
        <v>0.76800000000000002</v>
      </c>
      <c r="E294">
        <v>0.38400000000000001</v>
      </c>
    </row>
    <row r="295" spans="1:18" ht="15" customHeight="1">
      <c r="A295" t="s">
        <v>47</v>
      </c>
      <c r="B295" t="s">
        <v>159</v>
      </c>
      <c r="C295">
        <v>2050</v>
      </c>
      <c r="D295">
        <f t="shared" si="4"/>
        <v>0.96</v>
      </c>
      <c r="E295">
        <v>0.48</v>
      </c>
    </row>
    <row r="296" spans="1:18" ht="15.75" customHeight="1">
      <c r="A296" s="91" t="s">
        <v>17</v>
      </c>
      <c r="B296" s="91" t="s">
        <v>122</v>
      </c>
      <c r="C296" s="91">
        <v>2035</v>
      </c>
      <c r="D296">
        <f>E296*1.5</f>
        <v>1.2790616188223969</v>
      </c>
      <c r="E296" s="91">
        <v>0.85270774588159792</v>
      </c>
      <c r="F296" s="43"/>
      <c r="G296" s="93"/>
      <c r="H296" s="93"/>
      <c r="I296" s="43"/>
      <c r="M296" s="82"/>
      <c r="N296" s="82"/>
      <c r="O296" s="74"/>
      <c r="P296" s="82"/>
    </row>
    <row r="297" spans="1:18" ht="15.75" customHeight="1">
      <c r="A297" s="91" t="s">
        <v>23</v>
      </c>
      <c r="B297" s="91" t="s">
        <v>122</v>
      </c>
      <c r="C297" s="91">
        <v>2035</v>
      </c>
      <c r="D297">
        <f t="shared" ref="D297:D344" si="5">E297*1.5</f>
        <v>1.0280088828680962</v>
      </c>
      <c r="E297" s="91">
        <v>0.68533925524539752</v>
      </c>
      <c r="F297" s="43"/>
      <c r="G297" s="93"/>
      <c r="H297" s="93"/>
      <c r="I297" s="43"/>
      <c r="M297" s="82"/>
      <c r="N297" s="82"/>
      <c r="O297" s="74"/>
      <c r="P297" s="82"/>
    </row>
    <row r="298" spans="1:18" ht="15.75" customHeight="1">
      <c r="A298" s="91" t="s">
        <v>29</v>
      </c>
      <c r="B298" s="91" t="s">
        <v>122</v>
      </c>
      <c r="C298" s="91">
        <v>2035</v>
      </c>
      <c r="D298">
        <f t="shared" si="5"/>
        <v>2.262190705555545</v>
      </c>
      <c r="E298" s="91">
        <v>1.5081271370370299</v>
      </c>
      <c r="F298" s="43"/>
      <c r="G298" s="93"/>
      <c r="H298" s="93"/>
      <c r="I298" s="43"/>
      <c r="M298" s="82"/>
      <c r="N298" s="82"/>
      <c r="O298" s="74"/>
      <c r="P298" s="82"/>
    </row>
    <row r="299" spans="1:18" ht="15.75" customHeight="1">
      <c r="A299" s="91" t="s">
        <v>35</v>
      </c>
      <c r="B299" s="91" t="s">
        <v>122</v>
      </c>
      <c r="C299" s="91">
        <v>2035</v>
      </c>
      <c r="D299">
        <f t="shared" si="5"/>
        <v>1.024007121029322</v>
      </c>
      <c r="E299" s="91">
        <v>0.68267141401954801</v>
      </c>
      <c r="F299" s="43"/>
      <c r="G299" s="93"/>
      <c r="H299" s="93"/>
      <c r="I299" s="43"/>
      <c r="M299" s="82"/>
      <c r="N299" s="82"/>
      <c r="O299" s="74"/>
      <c r="P299" s="82"/>
    </row>
    <row r="300" spans="1:18" ht="15.75" customHeight="1">
      <c r="A300" s="91" t="s">
        <v>41</v>
      </c>
      <c r="B300" s="91" t="s">
        <v>122</v>
      </c>
      <c r="C300" s="91">
        <v>2035</v>
      </c>
      <c r="D300">
        <f t="shared" si="5"/>
        <v>0.85035252576913878</v>
      </c>
      <c r="E300" s="91">
        <v>0.56690168384609252</v>
      </c>
      <c r="F300" s="43"/>
      <c r="G300" s="93"/>
      <c r="H300" s="93"/>
      <c r="I300" s="43"/>
      <c r="M300" s="82"/>
      <c r="N300" s="82"/>
      <c r="O300" s="74"/>
      <c r="P300" s="82"/>
    </row>
    <row r="301" spans="1:18" ht="15.75" customHeight="1">
      <c r="A301" s="91" t="s">
        <v>47</v>
      </c>
      <c r="B301" s="91" t="s">
        <v>122</v>
      </c>
      <c r="C301" s="91">
        <v>2035</v>
      </c>
      <c r="D301">
        <f t="shared" si="5"/>
        <v>0.32281500902908722</v>
      </c>
      <c r="E301" s="91">
        <v>0.2152100060193915</v>
      </c>
      <c r="F301" s="43"/>
      <c r="G301" s="93"/>
      <c r="H301" s="93"/>
      <c r="I301" s="43"/>
      <c r="M301" s="82"/>
      <c r="N301" s="82"/>
      <c r="O301" s="74"/>
      <c r="P301" s="82"/>
    </row>
    <row r="302" spans="1:18" ht="15.75" customHeight="1">
      <c r="A302" s="91" t="s">
        <v>53</v>
      </c>
      <c r="B302" s="91" t="s">
        <v>122</v>
      </c>
      <c r="C302" s="91">
        <v>2035</v>
      </c>
      <c r="D302">
        <f t="shared" si="5"/>
        <v>0.25843273737214723</v>
      </c>
      <c r="E302" s="91">
        <v>0.1722884915814315</v>
      </c>
      <c r="F302" s="43"/>
      <c r="G302" s="93"/>
      <c r="H302" s="93"/>
      <c r="I302" s="43"/>
      <c r="M302" s="82"/>
      <c r="N302" s="82"/>
      <c r="O302" s="74"/>
      <c r="P302" s="82"/>
    </row>
    <row r="303" spans="1:18" ht="15.75" customHeight="1">
      <c r="A303" s="91" t="s">
        <v>17</v>
      </c>
      <c r="B303" s="91" t="s">
        <v>122</v>
      </c>
      <c r="C303" s="91">
        <v>2040</v>
      </c>
      <c r="D303">
        <f t="shared" si="5"/>
        <v>1.9185924282335953</v>
      </c>
      <c r="E303" s="91">
        <f>E296*1.5</f>
        <v>1.2790616188223969</v>
      </c>
      <c r="F303" s="43"/>
      <c r="G303" s="93"/>
      <c r="H303" s="93"/>
      <c r="I303" s="43"/>
      <c r="M303" s="82"/>
      <c r="N303" s="82"/>
      <c r="O303" s="74"/>
      <c r="P303" s="82"/>
    </row>
    <row r="304" spans="1:18" ht="15.75" customHeight="1">
      <c r="A304" s="91" t="s">
        <v>23</v>
      </c>
      <c r="B304" s="91" t="s">
        <v>122</v>
      </c>
      <c r="C304" s="91">
        <v>2040</v>
      </c>
      <c r="D304">
        <f t="shared" si="5"/>
        <v>1.5420133243021443</v>
      </c>
      <c r="E304" s="91">
        <f t="shared" ref="E304:E309" si="6">E297*1.5</f>
        <v>1.0280088828680962</v>
      </c>
      <c r="F304" s="43"/>
      <c r="G304" s="93"/>
      <c r="H304" s="93"/>
      <c r="I304" s="43"/>
      <c r="J304" s="74"/>
      <c r="K304" s="82"/>
    </row>
    <row r="305" spans="1:15" ht="15.75" customHeight="1">
      <c r="A305" s="91" t="s">
        <v>29</v>
      </c>
      <c r="B305" s="91" t="s">
        <v>122</v>
      </c>
      <c r="C305" s="91">
        <v>2040</v>
      </c>
      <c r="D305">
        <f t="shared" si="5"/>
        <v>3.3932860583333175</v>
      </c>
      <c r="E305" s="91">
        <f t="shared" si="6"/>
        <v>2.262190705555545</v>
      </c>
      <c r="F305" s="43"/>
      <c r="G305" s="93"/>
      <c r="H305" s="93"/>
      <c r="I305" s="43"/>
    </row>
    <row r="306" spans="1:15" ht="15.75" customHeight="1">
      <c r="A306" s="91" t="s">
        <v>35</v>
      </c>
      <c r="B306" s="91" t="s">
        <v>122</v>
      </c>
      <c r="C306" s="91">
        <v>2040</v>
      </c>
      <c r="D306">
        <f t="shared" si="5"/>
        <v>1.5360106815439831</v>
      </c>
      <c r="E306" s="91">
        <f t="shared" si="6"/>
        <v>1.024007121029322</v>
      </c>
      <c r="F306" s="43"/>
      <c r="G306" s="93"/>
      <c r="H306" s="93"/>
      <c r="I306" s="43"/>
    </row>
    <row r="307" spans="1:15" ht="15.75" customHeight="1">
      <c r="A307" s="91" t="s">
        <v>41</v>
      </c>
      <c r="B307" s="91" t="s">
        <v>122</v>
      </c>
      <c r="C307" s="91">
        <v>2040</v>
      </c>
      <c r="D307">
        <f t="shared" si="5"/>
        <v>1.2755287886537081</v>
      </c>
      <c r="E307" s="91">
        <f t="shared" si="6"/>
        <v>0.85035252576913878</v>
      </c>
      <c r="F307" s="43"/>
      <c r="G307" s="93"/>
      <c r="H307" s="93"/>
      <c r="I307" s="43"/>
    </row>
    <row r="308" spans="1:15" ht="15.75" customHeight="1">
      <c r="A308" s="91" t="s">
        <v>47</v>
      </c>
      <c r="B308" s="91" t="s">
        <v>122</v>
      </c>
      <c r="C308" s="91">
        <v>2040</v>
      </c>
      <c r="D308">
        <f t="shared" si="5"/>
        <v>0.48422251354363083</v>
      </c>
      <c r="E308" s="91">
        <f t="shared" si="6"/>
        <v>0.32281500902908722</v>
      </c>
      <c r="F308" s="43"/>
      <c r="G308" s="93"/>
      <c r="H308" s="93"/>
      <c r="I308" s="43"/>
    </row>
    <row r="309" spans="1:15" ht="15.75" customHeight="1">
      <c r="A309" s="91" t="s">
        <v>53</v>
      </c>
      <c r="B309" s="91" t="s">
        <v>122</v>
      </c>
      <c r="C309" s="91">
        <v>2040</v>
      </c>
      <c r="D309">
        <f t="shared" si="5"/>
        <v>0.38764910605822084</v>
      </c>
      <c r="E309" s="91">
        <f t="shared" si="6"/>
        <v>0.25843273737214723</v>
      </c>
      <c r="F309" s="43"/>
      <c r="G309" s="93"/>
      <c r="H309" s="93"/>
      <c r="I309" s="43"/>
    </row>
    <row r="310" spans="1:15" ht="15.75" customHeight="1">
      <c r="A310" s="91" t="s">
        <v>17</v>
      </c>
      <c r="B310" s="91" t="s">
        <v>122</v>
      </c>
      <c r="C310" s="91">
        <v>2045</v>
      </c>
      <c r="D310">
        <f t="shared" si="5"/>
        <v>2.8778886423503929</v>
      </c>
      <c r="E310" s="91">
        <f>E303*1.5</f>
        <v>1.9185924282335953</v>
      </c>
      <c r="F310" s="43"/>
      <c r="G310" s="93"/>
      <c r="H310" s="93"/>
      <c r="I310" s="43"/>
    </row>
    <row r="311" spans="1:15" ht="15.75" customHeight="1">
      <c r="A311" s="91" t="s">
        <v>23</v>
      </c>
      <c r="B311" s="91" t="s">
        <v>122</v>
      </c>
      <c r="C311" s="91">
        <v>2045</v>
      </c>
      <c r="D311">
        <f t="shared" si="5"/>
        <v>2.3130199864532166</v>
      </c>
      <c r="E311" s="91">
        <f t="shared" ref="E311:E316" si="7">E304*1.5</f>
        <v>1.5420133243021443</v>
      </c>
      <c r="F311" s="43"/>
      <c r="G311" s="93"/>
      <c r="H311" s="93"/>
      <c r="I311" s="43"/>
    </row>
    <row r="312" spans="1:15" ht="15.75" customHeight="1">
      <c r="A312" s="91" t="s">
        <v>29</v>
      </c>
      <c r="B312" s="91" t="s">
        <v>122</v>
      </c>
      <c r="C312" s="91">
        <v>2045</v>
      </c>
      <c r="D312">
        <f t="shared" si="5"/>
        <v>5.0899290874999767</v>
      </c>
      <c r="E312" s="91">
        <f t="shared" si="7"/>
        <v>3.3932860583333175</v>
      </c>
      <c r="F312" s="43"/>
      <c r="G312" s="93"/>
      <c r="H312" s="93"/>
      <c r="I312" s="43"/>
      <c r="M312" s="70"/>
      <c r="N312" s="70"/>
      <c r="O312" s="71"/>
    </row>
    <row r="313" spans="1:15" ht="15.75" customHeight="1">
      <c r="A313" s="91" t="s">
        <v>35</v>
      </c>
      <c r="B313" s="91" t="s">
        <v>122</v>
      </c>
      <c r="C313" s="91">
        <v>2045</v>
      </c>
      <c r="D313">
        <f t="shared" si="5"/>
        <v>2.3040160223159747</v>
      </c>
      <c r="E313" s="91">
        <f t="shared" si="7"/>
        <v>1.5360106815439831</v>
      </c>
      <c r="F313" s="43"/>
      <c r="G313" s="93"/>
      <c r="H313" s="93"/>
      <c r="I313" s="43"/>
      <c r="M313" s="70"/>
      <c r="N313" s="70"/>
      <c r="O313" s="71"/>
    </row>
    <row r="314" spans="1:15" ht="15.75" customHeight="1">
      <c r="A314" s="91" t="s">
        <v>41</v>
      </c>
      <c r="B314" s="91" t="s">
        <v>122</v>
      </c>
      <c r="C314" s="91">
        <v>2045</v>
      </c>
      <c r="D314">
        <f t="shared" si="5"/>
        <v>1.9132931829805622</v>
      </c>
      <c r="E314" s="91">
        <f t="shared" si="7"/>
        <v>1.2755287886537081</v>
      </c>
      <c r="F314" s="43"/>
      <c r="G314" s="93"/>
      <c r="H314" s="93"/>
      <c r="I314" s="43"/>
      <c r="M314" s="70"/>
      <c r="N314" s="70"/>
      <c r="O314" s="71"/>
    </row>
    <row r="315" spans="1:15" ht="15.75" customHeight="1">
      <c r="A315" s="91" t="s">
        <v>47</v>
      </c>
      <c r="B315" s="91" t="s">
        <v>122</v>
      </c>
      <c r="C315" s="91">
        <v>2045</v>
      </c>
      <c r="D315">
        <f t="shared" si="5"/>
        <v>0.72633377031544621</v>
      </c>
      <c r="E315" s="91">
        <f t="shared" si="7"/>
        <v>0.48422251354363083</v>
      </c>
      <c r="F315" s="43"/>
      <c r="G315" s="93"/>
      <c r="H315" s="93"/>
      <c r="I315" s="43"/>
      <c r="M315" s="70"/>
      <c r="N315" s="70"/>
      <c r="O315" s="71"/>
    </row>
    <row r="316" spans="1:15" ht="15.75" customHeight="1">
      <c r="A316" s="91" t="s">
        <v>53</v>
      </c>
      <c r="B316" s="91" t="s">
        <v>122</v>
      </c>
      <c r="C316" s="91">
        <v>2045</v>
      </c>
      <c r="D316">
        <f t="shared" si="5"/>
        <v>0.58147365908733128</v>
      </c>
      <c r="E316" s="91">
        <f t="shared" si="7"/>
        <v>0.38764910605822084</v>
      </c>
      <c r="F316" s="43"/>
      <c r="G316" s="93"/>
      <c r="H316" s="93"/>
      <c r="I316" s="43"/>
      <c r="M316" s="70"/>
      <c r="N316" s="70"/>
      <c r="O316" s="71"/>
    </row>
    <row r="317" spans="1:15" ht="15.75" customHeight="1">
      <c r="A317" s="91" t="s">
        <v>17</v>
      </c>
      <c r="B317" s="91" t="s">
        <v>122</v>
      </c>
      <c r="C317" s="91">
        <v>2050</v>
      </c>
      <c r="D317">
        <f t="shared" si="5"/>
        <v>3.7412552350555108</v>
      </c>
      <c r="E317" s="91">
        <f>E310*1.3</f>
        <v>2.494170156703674</v>
      </c>
      <c r="F317" s="43"/>
      <c r="G317" s="93"/>
      <c r="H317" s="93"/>
      <c r="I317" s="43"/>
      <c r="M317" s="70"/>
      <c r="N317" s="70"/>
      <c r="O317" s="71"/>
    </row>
    <row r="318" spans="1:15" ht="15.75" customHeight="1">
      <c r="A318" s="91" t="s">
        <v>23</v>
      </c>
      <c r="B318" s="91" t="s">
        <v>122</v>
      </c>
      <c r="C318" s="91">
        <v>2050</v>
      </c>
      <c r="D318">
        <f t="shared" si="5"/>
        <v>3.0069259823891814</v>
      </c>
      <c r="E318" s="91">
        <f t="shared" ref="E318:E323" si="8">E311*1.3</f>
        <v>2.0046173215927876</v>
      </c>
      <c r="F318" s="91"/>
      <c r="G318" s="91"/>
      <c r="H318" s="91"/>
      <c r="I318" s="91"/>
      <c r="J318" s="71"/>
      <c r="L318" s="70"/>
    </row>
    <row r="319" spans="1:15" ht="15.75" customHeight="1">
      <c r="A319" s="91" t="s">
        <v>29</v>
      </c>
      <c r="B319" s="91" t="s">
        <v>122</v>
      </c>
      <c r="C319" s="91">
        <v>2050</v>
      </c>
      <c r="D319">
        <f t="shared" si="5"/>
        <v>6.6169078137499691</v>
      </c>
      <c r="E319" s="91">
        <f t="shared" si="8"/>
        <v>4.4112718758333127</v>
      </c>
      <c r="F319" s="91"/>
      <c r="G319" s="91"/>
      <c r="H319" s="91"/>
      <c r="I319" s="91"/>
      <c r="J319" s="71"/>
      <c r="L319" s="70"/>
    </row>
    <row r="320" spans="1:15" ht="15.75" customHeight="1">
      <c r="A320" s="91" t="s">
        <v>35</v>
      </c>
      <c r="B320" s="91" t="s">
        <v>122</v>
      </c>
      <c r="C320" s="91">
        <v>2050</v>
      </c>
      <c r="D320">
        <f t="shared" si="5"/>
        <v>2.9952208290107674</v>
      </c>
      <c r="E320" s="91">
        <f t="shared" si="8"/>
        <v>1.9968138860071782</v>
      </c>
      <c r="F320" s="91"/>
      <c r="G320" s="91"/>
      <c r="H320" s="91"/>
      <c r="I320" s="91"/>
      <c r="J320" s="71"/>
      <c r="L320" s="71"/>
    </row>
    <row r="321" spans="1:15" ht="15.75" customHeight="1">
      <c r="A321" s="91" t="s">
        <v>41</v>
      </c>
      <c r="B321" s="91" t="s">
        <v>122</v>
      </c>
      <c r="C321" s="91">
        <v>2050</v>
      </c>
      <c r="D321">
        <f t="shared" si="5"/>
        <v>2.4872811378747306</v>
      </c>
      <c r="E321" s="91">
        <f t="shared" si="8"/>
        <v>1.6581874252498205</v>
      </c>
      <c r="F321" s="91"/>
      <c r="G321" s="91"/>
      <c r="H321" s="91"/>
      <c r="I321" s="91"/>
      <c r="J321" s="71"/>
      <c r="L321" s="71"/>
    </row>
    <row r="322" spans="1:15" ht="15.75" customHeight="1">
      <c r="A322" s="91" t="s">
        <v>47</v>
      </c>
      <c r="B322" s="91" t="s">
        <v>122</v>
      </c>
      <c r="C322" s="91">
        <v>2050</v>
      </c>
      <c r="D322">
        <f t="shared" si="5"/>
        <v>0.94423390141008012</v>
      </c>
      <c r="E322" s="91">
        <f t="shared" si="8"/>
        <v>0.62948926760672008</v>
      </c>
      <c r="F322" s="91"/>
      <c r="G322" s="91"/>
      <c r="H322" s="91"/>
      <c r="I322" s="91"/>
      <c r="J322" s="71"/>
      <c r="L322" s="71"/>
    </row>
    <row r="323" spans="1:15" ht="15.75" customHeight="1">
      <c r="A323" s="91" t="s">
        <v>53</v>
      </c>
      <c r="B323" s="91" t="s">
        <v>122</v>
      </c>
      <c r="C323" s="91">
        <v>2050</v>
      </c>
      <c r="D323">
        <f t="shared" si="5"/>
        <v>0.75591575681353063</v>
      </c>
      <c r="E323" s="91">
        <f t="shared" si="8"/>
        <v>0.50394383787568708</v>
      </c>
      <c r="F323" s="91"/>
      <c r="G323" s="91"/>
      <c r="H323" s="91"/>
      <c r="I323" s="91"/>
      <c r="J323" s="71"/>
      <c r="L323" s="71"/>
    </row>
    <row r="324" spans="1:15" ht="15.75" customHeight="1">
      <c r="A324" s="91" t="s">
        <v>17</v>
      </c>
      <c r="B324" s="91" t="s">
        <v>144</v>
      </c>
      <c r="C324" s="91">
        <v>2040</v>
      </c>
      <c r="D324">
        <f t="shared" si="5"/>
        <v>5.9786954706066471</v>
      </c>
      <c r="E324" s="91">
        <v>3.9857969804044315</v>
      </c>
      <c r="F324" s="91"/>
      <c r="G324" s="91"/>
      <c r="H324" s="91"/>
      <c r="I324" s="91"/>
      <c r="J324" s="71"/>
      <c r="L324" s="71"/>
    </row>
    <row r="325" spans="1:15" ht="15.75" customHeight="1">
      <c r="A325" s="91" t="s">
        <v>23</v>
      </c>
      <c r="B325" s="91" t="s">
        <v>144</v>
      </c>
      <c r="C325" s="91">
        <v>2040</v>
      </c>
      <c r="D325">
        <f t="shared" si="5"/>
        <v>0.58586859126134105</v>
      </c>
      <c r="E325" s="91">
        <v>0.390579060840894</v>
      </c>
      <c r="F325" s="91"/>
      <c r="G325" s="91"/>
      <c r="H325" s="91"/>
      <c r="I325" s="91"/>
      <c r="J325" s="71"/>
    </row>
    <row r="326" spans="1:15" ht="15.75" customHeight="1">
      <c r="A326" s="91" t="s">
        <v>29</v>
      </c>
      <c r="B326" s="91" t="s">
        <v>144</v>
      </c>
      <c r="C326" s="91">
        <v>2040</v>
      </c>
      <c r="D326">
        <f t="shared" si="5"/>
        <v>5.231281677541344</v>
      </c>
      <c r="E326" s="91">
        <v>3.4875211183608958</v>
      </c>
      <c r="F326" s="91"/>
      <c r="G326" s="91"/>
      <c r="H326" s="91"/>
      <c r="I326" s="91"/>
      <c r="J326" s="71"/>
    </row>
    <row r="327" spans="1:15" ht="15.75" customHeight="1">
      <c r="A327" s="91" t="s">
        <v>35</v>
      </c>
      <c r="B327" s="91" t="s">
        <v>144</v>
      </c>
      <c r="C327" s="91">
        <v>2040</v>
      </c>
      <c r="D327">
        <f t="shared" si="5"/>
        <v>0.9419920680751217</v>
      </c>
      <c r="E327" s="91">
        <v>0.62799471205008117</v>
      </c>
      <c r="F327" s="91"/>
      <c r="G327" s="91"/>
      <c r="H327" s="91"/>
      <c r="I327" s="91"/>
      <c r="J327" s="71"/>
    </row>
    <row r="328" spans="1:15" ht="15.75" customHeight="1">
      <c r="A328" s="91" t="s">
        <v>41</v>
      </c>
      <c r="B328" s="91" t="s">
        <v>144</v>
      </c>
      <c r="C328" s="91">
        <v>2040</v>
      </c>
      <c r="D328">
        <f t="shared" si="5"/>
        <v>0.55292440836966839</v>
      </c>
      <c r="E328" s="91">
        <v>0.36861627224644561</v>
      </c>
      <c r="F328" s="91"/>
      <c r="G328" s="91"/>
      <c r="H328" s="91"/>
      <c r="I328" s="91"/>
      <c r="J328" s="71"/>
    </row>
    <row r="329" spans="1:15" ht="15.75" customHeight="1">
      <c r="A329" s="91" t="s">
        <v>47</v>
      </c>
      <c r="B329" s="91" t="s">
        <v>144</v>
      </c>
      <c r="C329" s="91">
        <v>2040</v>
      </c>
      <c r="D329">
        <f t="shared" si="5"/>
        <v>0.18570084034562137</v>
      </c>
      <c r="E329" s="91">
        <v>0.12380056023041425</v>
      </c>
      <c r="F329" s="91"/>
      <c r="G329" s="91"/>
      <c r="H329" s="91"/>
      <c r="I329" s="91"/>
      <c r="M329" s="70"/>
      <c r="N329" s="70"/>
      <c r="O329" s="71"/>
    </row>
    <row r="330" spans="1:15" ht="15.75" customHeight="1">
      <c r="A330" s="91" t="s">
        <v>53</v>
      </c>
      <c r="B330" s="91" t="s">
        <v>144</v>
      </c>
      <c r="C330" s="91">
        <v>2040</v>
      </c>
      <c r="D330">
        <f t="shared" si="5"/>
        <v>0.46457101775172427</v>
      </c>
      <c r="E330" s="91">
        <v>0.30971401183448283</v>
      </c>
      <c r="F330" s="91"/>
      <c r="G330" s="91"/>
      <c r="H330" s="91"/>
      <c r="I330" s="91"/>
      <c r="M330" s="70"/>
      <c r="N330" s="70"/>
      <c r="O330" s="71"/>
    </row>
    <row r="331" spans="1:15" ht="15.75" customHeight="1">
      <c r="A331" s="91" t="s">
        <v>17</v>
      </c>
      <c r="B331" s="91" t="s">
        <v>144</v>
      </c>
      <c r="C331" s="91">
        <v>2045</v>
      </c>
      <c r="D331">
        <f t="shared" si="5"/>
        <v>10.163782300031301</v>
      </c>
      <c r="E331" s="91">
        <f>E324*1.7</f>
        <v>6.7758548666875331</v>
      </c>
      <c r="F331" s="91"/>
      <c r="G331" s="91"/>
      <c r="H331" s="91"/>
      <c r="I331" s="91"/>
      <c r="M331" s="70"/>
      <c r="N331" s="70"/>
      <c r="O331" s="71"/>
    </row>
    <row r="332" spans="1:15" ht="15.75" customHeight="1">
      <c r="A332" s="91" t="s">
        <v>23</v>
      </c>
      <c r="B332" s="91" t="s">
        <v>144</v>
      </c>
      <c r="C332" s="91">
        <v>2045</v>
      </c>
      <c r="D332">
        <f t="shared" si="5"/>
        <v>0.99597660514427977</v>
      </c>
      <c r="E332" s="91">
        <f t="shared" ref="E332:E337" si="9">E325*1.7</f>
        <v>0.66398440342951981</v>
      </c>
      <c r="F332" s="91"/>
      <c r="G332" s="91"/>
      <c r="H332" s="91"/>
      <c r="I332" s="91"/>
      <c r="M332" s="70"/>
      <c r="N332" s="70"/>
      <c r="O332" s="71"/>
    </row>
    <row r="333" spans="1:15" ht="15.75" customHeight="1">
      <c r="A333" s="91" t="s">
        <v>29</v>
      </c>
      <c r="B333" s="91" t="s">
        <v>144</v>
      </c>
      <c r="C333" s="91">
        <v>2045</v>
      </c>
      <c r="D333">
        <f t="shared" si="5"/>
        <v>8.8931788518202843</v>
      </c>
      <c r="E333" s="91">
        <f t="shared" si="9"/>
        <v>5.9287859012135229</v>
      </c>
      <c r="F333" s="91"/>
      <c r="G333" s="91"/>
      <c r="H333" s="91"/>
      <c r="I333" s="91"/>
      <c r="M333" s="70"/>
      <c r="N333" s="70"/>
      <c r="O333" s="71"/>
    </row>
    <row r="334" spans="1:15" ht="15.75" customHeight="1">
      <c r="A334" s="91" t="s">
        <v>35</v>
      </c>
      <c r="B334" s="91" t="s">
        <v>144</v>
      </c>
      <c r="C334" s="91">
        <v>2045</v>
      </c>
      <c r="D334">
        <f t="shared" si="5"/>
        <v>1.601386515727707</v>
      </c>
      <c r="E334" s="91">
        <f t="shared" si="9"/>
        <v>1.067591010485138</v>
      </c>
      <c r="F334" s="91"/>
      <c r="G334" s="91"/>
      <c r="H334" s="91"/>
      <c r="I334" s="91"/>
      <c r="M334" s="70"/>
      <c r="N334" s="70"/>
      <c r="O334" s="71"/>
    </row>
    <row r="335" spans="1:15" ht="15.75" customHeight="1">
      <c r="A335" s="91" t="s">
        <v>41</v>
      </c>
      <c r="B335" s="91" t="s">
        <v>144</v>
      </c>
      <c r="C335" s="91">
        <v>2045</v>
      </c>
      <c r="D335">
        <f t="shared" si="5"/>
        <v>0.93997149422843629</v>
      </c>
      <c r="E335" s="91">
        <f t="shared" si="9"/>
        <v>0.62664766281895756</v>
      </c>
      <c r="F335" s="91"/>
      <c r="G335" s="91"/>
      <c r="H335" s="91"/>
      <c r="I335" s="91"/>
      <c r="M335" s="70"/>
      <c r="N335" s="70"/>
      <c r="O335" s="71"/>
    </row>
    <row r="336" spans="1:15" ht="15.75" customHeight="1">
      <c r="A336" s="91" t="s">
        <v>47</v>
      </c>
      <c r="B336" s="91" t="s">
        <v>144</v>
      </c>
      <c r="C336" s="91">
        <v>2045</v>
      </c>
      <c r="D336">
        <f t="shared" si="5"/>
        <v>0.31569142858755628</v>
      </c>
      <c r="E336" s="91">
        <f t="shared" si="9"/>
        <v>0.2104609523917042</v>
      </c>
      <c r="F336" s="91"/>
      <c r="G336" s="91"/>
      <c r="H336" s="91"/>
      <c r="I336" s="91"/>
      <c r="M336" s="70"/>
      <c r="N336" s="70"/>
      <c r="O336" s="71"/>
    </row>
    <row r="337" spans="1:15" ht="15.75" customHeight="1">
      <c r="A337" s="91" t="s">
        <v>53</v>
      </c>
      <c r="B337" s="91" t="s">
        <v>144</v>
      </c>
      <c r="C337" s="91">
        <v>2045</v>
      </c>
      <c r="D337">
        <f t="shared" si="5"/>
        <v>0.7897707301779312</v>
      </c>
      <c r="E337" s="91">
        <f t="shared" si="9"/>
        <v>0.5265138201186208</v>
      </c>
      <c r="F337" s="91"/>
      <c r="G337" s="91"/>
      <c r="H337" s="91"/>
      <c r="I337" s="91"/>
      <c r="M337" s="70"/>
      <c r="N337" s="70"/>
      <c r="O337" s="71"/>
    </row>
    <row r="338" spans="1:15" ht="15.75" customHeight="1">
      <c r="A338" s="91" t="s">
        <v>17</v>
      </c>
      <c r="B338" s="91" t="s">
        <v>144</v>
      </c>
      <c r="C338" s="91">
        <v>2050</v>
      </c>
      <c r="D338">
        <f t="shared" si="5"/>
        <v>17.278429910053209</v>
      </c>
      <c r="E338" s="91">
        <f>E331*1.7</f>
        <v>11.518953273368806</v>
      </c>
      <c r="F338" s="91"/>
      <c r="G338" s="91"/>
      <c r="H338" s="91"/>
      <c r="I338" s="91"/>
      <c r="M338" s="70"/>
      <c r="N338" s="70"/>
      <c r="O338" s="71"/>
    </row>
    <row r="339" spans="1:15" ht="15.75" customHeight="1">
      <c r="A339" s="91" t="s">
        <v>23</v>
      </c>
      <c r="B339" s="91" t="s">
        <v>144</v>
      </c>
      <c r="C339" s="91">
        <v>2050</v>
      </c>
      <c r="D339">
        <f t="shared" si="5"/>
        <v>1.6931602287452754</v>
      </c>
      <c r="E339" s="91">
        <f t="shared" ref="E339:E344" si="10">E332*1.7</f>
        <v>1.1287734858301837</v>
      </c>
      <c r="F339" s="43"/>
      <c r="G339" s="43"/>
      <c r="H339" s="43"/>
      <c r="I339" s="91"/>
    </row>
    <row r="340" spans="1:15" ht="15.75" customHeight="1">
      <c r="A340" s="91" t="s">
        <v>29</v>
      </c>
      <c r="B340" s="91" t="s">
        <v>144</v>
      </c>
      <c r="C340" s="91">
        <v>2050</v>
      </c>
      <c r="D340">
        <f t="shared" si="5"/>
        <v>15.118404048094483</v>
      </c>
      <c r="E340" s="91">
        <f t="shared" si="10"/>
        <v>10.078936032062989</v>
      </c>
      <c r="F340" s="43"/>
      <c r="G340" s="43"/>
      <c r="H340" s="91"/>
      <c r="I340" s="43"/>
    </row>
    <row r="341" spans="1:15" ht="15.75" customHeight="1">
      <c r="A341" s="91" t="s">
        <v>35</v>
      </c>
      <c r="B341" s="91" t="s">
        <v>144</v>
      </c>
      <c r="C341" s="91">
        <v>2050</v>
      </c>
      <c r="D341">
        <f t="shared" si="5"/>
        <v>2.7223570767371017</v>
      </c>
      <c r="E341" s="91">
        <f t="shared" si="10"/>
        <v>1.8149047178247346</v>
      </c>
      <c r="F341" s="43"/>
      <c r="G341" s="43"/>
      <c r="H341" s="91"/>
      <c r="I341" s="43"/>
    </row>
    <row r="342" spans="1:15" ht="15.75" customHeight="1">
      <c r="A342" s="91" t="s">
        <v>41</v>
      </c>
      <c r="B342" s="91" t="s">
        <v>144</v>
      </c>
      <c r="C342" s="91">
        <v>2050</v>
      </c>
      <c r="D342">
        <f t="shared" si="5"/>
        <v>1.5979515401883417</v>
      </c>
      <c r="E342" s="91">
        <f t="shared" si="10"/>
        <v>1.0653010267922278</v>
      </c>
      <c r="F342" s="43"/>
      <c r="G342" s="43"/>
      <c r="H342" s="91"/>
      <c r="I342" s="43"/>
    </row>
    <row r="343" spans="1:15" ht="15.75" customHeight="1">
      <c r="A343" s="91" t="s">
        <v>47</v>
      </c>
      <c r="B343" s="91" t="s">
        <v>144</v>
      </c>
      <c r="C343" s="91">
        <v>2050</v>
      </c>
      <c r="D343">
        <f t="shared" si="5"/>
        <v>0.53667542859884565</v>
      </c>
      <c r="E343" s="91">
        <f t="shared" si="10"/>
        <v>0.35778361906589712</v>
      </c>
      <c r="F343" s="43"/>
      <c r="G343" s="43"/>
      <c r="H343" s="91"/>
      <c r="I343" s="43"/>
    </row>
    <row r="344" spans="1:15" ht="15.75" customHeight="1">
      <c r="A344" s="91" t="s">
        <v>53</v>
      </c>
      <c r="B344" s="91" t="s">
        <v>144</v>
      </c>
      <c r="C344" s="91">
        <v>2050</v>
      </c>
      <c r="D344">
        <f t="shared" si="5"/>
        <v>1.342610241302483</v>
      </c>
      <c r="E344" s="91">
        <f t="shared" si="10"/>
        <v>0.89507349420165538</v>
      </c>
      <c r="F344" s="43"/>
    </row>
    <row r="345" spans="1:15" ht="15.75" customHeight="1">
      <c r="A345" t="s">
        <v>17</v>
      </c>
      <c r="B345" t="s">
        <v>181</v>
      </c>
      <c r="C345" s="91">
        <v>2035</v>
      </c>
      <c r="D345">
        <f>E345*1.15</f>
        <v>1.3560688651592931</v>
      </c>
      <c r="E345" s="91">
        <v>1.1791903175298202</v>
      </c>
    </row>
    <row r="346" spans="1:15" ht="15.75" customHeight="1">
      <c r="A346" t="s">
        <v>23</v>
      </c>
      <c r="B346" t="s">
        <v>181</v>
      </c>
      <c r="C346" s="91">
        <v>2035</v>
      </c>
      <c r="D346">
        <f t="shared" ref="D346:D372" si="11">E346*1.15</f>
        <v>1.0477060286135307</v>
      </c>
      <c r="E346" s="91">
        <v>0.91104872053350494</v>
      </c>
    </row>
    <row r="347" spans="1:15" ht="15.75" customHeight="1">
      <c r="A347" t="s">
        <v>29</v>
      </c>
      <c r="B347" t="s">
        <v>181</v>
      </c>
      <c r="C347" s="91">
        <v>2035</v>
      </c>
      <c r="D347">
        <f t="shared" si="11"/>
        <v>1.7031093256713441</v>
      </c>
      <c r="E347" s="91">
        <v>1.4809646310185602</v>
      </c>
    </row>
    <row r="348" spans="1:15" ht="15.75" customHeight="1">
      <c r="A348" t="s">
        <v>35</v>
      </c>
      <c r="B348" t="s">
        <v>181</v>
      </c>
      <c r="C348" s="91">
        <v>2035</v>
      </c>
      <c r="D348">
        <f t="shared" si="11"/>
        <v>0.56884945545767363</v>
      </c>
      <c r="E348" s="91">
        <v>0.49465170039797707</v>
      </c>
    </row>
    <row r="349" spans="1:15" ht="15.75" customHeight="1">
      <c r="A349" t="s">
        <v>41</v>
      </c>
      <c r="B349" t="s">
        <v>181</v>
      </c>
      <c r="C349" s="91">
        <v>2035</v>
      </c>
      <c r="D349">
        <f t="shared" si="11"/>
        <v>0.61640635227220975</v>
      </c>
      <c r="E349" s="91">
        <v>0.53600552371496502</v>
      </c>
    </row>
    <row r="350" spans="1:15" ht="15.75" customHeight="1">
      <c r="A350" t="s">
        <v>47</v>
      </c>
      <c r="B350" t="s">
        <v>181</v>
      </c>
      <c r="C350" s="91">
        <v>2035</v>
      </c>
      <c r="D350">
        <f t="shared" si="11"/>
        <v>0.19232131653519477</v>
      </c>
      <c r="E350" s="91">
        <v>0.16723592742190851</v>
      </c>
    </row>
    <row r="351" spans="1:15" ht="15.75" customHeight="1">
      <c r="A351" t="s">
        <v>53</v>
      </c>
      <c r="B351" t="s">
        <v>181</v>
      </c>
      <c r="C351" s="91">
        <v>2035</v>
      </c>
      <c r="D351">
        <f t="shared" si="11"/>
        <v>0.57091156449998992</v>
      </c>
      <c r="E351" s="91">
        <v>0.49644483869564349</v>
      </c>
    </row>
    <row r="352" spans="1:15" ht="15.75" customHeight="1">
      <c r="A352" t="s">
        <v>17</v>
      </c>
      <c r="B352" t="s">
        <v>181</v>
      </c>
      <c r="C352" s="91">
        <v>2040</v>
      </c>
      <c r="D352">
        <f t="shared" si="11"/>
        <v>2.3053170707707982</v>
      </c>
      <c r="E352">
        <v>2.0046235398006944</v>
      </c>
    </row>
    <row r="353" spans="1:5" ht="15.75" customHeight="1">
      <c r="A353" t="s">
        <v>23</v>
      </c>
      <c r="B353" t="s">
        <v>181</v>
      </c>
      <c r="C353" s="91">
        <v>2040</v>
      </c>
      <c r="D353">
        <f t="shared" si="11"/>
        <v>1.7811002486430021</v>
      </c>
      <c r="E353">
        <v>1.5487828249069584</v>
      </c>
    </row>
    <row r="354" spans="1:5" ht="15.75" customHeight="1">
      <c r="A354" t="s">
        <v>29</v>
      </c>
      <c r="B354" t="s">
        <v>181</v>
      </c>
      <c r="C354" s="91">
        <v>2040</v>
      </c>
      <c r="D354">
        <f t="shared" si="11"/>
        <v>2.8952858536412851</v>
      </c>
      <c r="E354">
        <v>2.5176398727315523</v>
      </c>
    </row>
    <row r="355" spans="1:5" ht="15.75" customHeight="1">
      <c r="A355" t="s">
        <v>35</v>
      </c>
      <c r="B355" t="s">
        <v>181</v>
      </c>
      <c r="C355" s="91">
        <v>2040</v>
      </c>
      <c r="D355">
        <f t="shared" si="11"/>
        <v>0.96704407427804506</v>
      </c>
      <c r="E355">
        <v>0.84090789067656102</v>
      </c>
    </row>
    <row r="356" spans="1:5" ht="15.75" customHeight="1">
      <c r="A356" t="s">
        <v>41</v>
      </c>
      <c r="B356" t="s">
        <v>181</v>
      </c>
      <c r="C356" s="91">
        <v>2040</v>
      </c>
      <c r="D356">
        <f t="shared" si="11"/>
        <v>1.0478907988627564</v>
      </c>
      <c r="E356">
        <v>0.91120939031544046</v>
      </c>
    </row>
    <row r="357" spans="1:5" ht="15.75" customHeight="1">
      <c r="A357" t="s">
        <v>47</v>
      </c>
      <c r="B357" t="s">
        <v>181</v>
      </c>
      <c r="C357" s="91">
        <v>2040</v>
      </c>
      <c r="D357">
        <f t="shared" si="11"/>
        <v>0.32694623810983109</v>
      </c>
      <c r="E357">
        <v>0.28430107661724446</v>
      </c>
    </row>
    <row r="358" spans="1:5" ht="15.75" customHeight="1">
      <c r="A358" t="s">
        <v>53</v>
      </c>
      <c r="B358" t="s">
        <v>181</v>
      </c>
      <c r="C358" s="91">
        <v>2040</v>
      </c>
      <c r="D358">
        <f t="shared" si="11"/>
        <v>0.97054965964998285</v>
      </c>
      <c r="E358">
        <v>0.84395622578259388</v>
      </c>
    </row>
    <row r="359" spans="1:5" ht="15.75" customHeight="1">
      <c r="A359" t="s">
        <v>17</v>
      </c>
      <c r="B359" t="s">
        <v>181</v>
      </c>
      <c r="C359" s="91">
        <v>2045</v>
      </c>
      <c r="D359">
        <f t="shared" si="11"/>
        <v>3.9190390203103571</v>
      </c>
      <c r="E359">
        <v>3.4078600176611804</v>
      </c>
    </row>
    <row r="360" spans="1:5" ht="15.75" customHeight="1">
      <c r="A360" t="s">
        <v>23</v>
      </c>
      <c r="B360" t="s">
        <v>181</v>
      </c>
      <c r="C360" s="91">
        <v>2045</v>
      </c>
      <c r="D360">
        <f t="shared" si="11"/>
        <v>3.0278704226931037</v>
      </c>
      <c r="E360">
        <v>2.6329308023418294</v>
      </c>
    </row>
    <row r="361" spans="1:5" ht="15.75" customHeight="1">
      <c r="A361" t="s">
        <v>29</v>
      </c>
      <c r="B361" t="s">
        <v>181</v>
      </c>
      <c r="C361" s="91">
        <v>2045</v>
      </c>
      <c r="D361">
        <f t="shared" si="11"/>
        <v>4.9219859511901847</v>
      </c>
      <c r="E361">
        <v>4.2799877836436391</v>
      </c>
    </row>
    <row r="362" spans="1:5" ht="15.75" customHeight="1">
      <c r="A362" t="s">
        <v>35</v>
      </c>
      <c r="B362" t="s">
        <v>181</v>
      </c>
      <c r="C362" s="91">
        <v>2045</v>
      </c>
      <c r="D362">
        <f t="shared" si="11"/>
        <v>1.6439749262726766</v>
      </c>
      <c r="E362">
        <v>1.4295434141501537</v>
      </c>
    </row>
    <row r="363" spans="1:5" ht="15.75" customHeight="1">
      <c r="A363" t="s">
        <v>41</v>
      </c>
      <c r="B363" t="s">
        <v>181</v>
      </c>
      <c r="C363" s="91">
        <v>2045</v>
      </c>
      <c r="D363">
        <f t="shared" si="11"/>
        <v>1.7814143580666857</v>
      </c>
      <c r="E363">
        <v>1.5490559635362486</v>
      </c>
    </row>
    <row r="364" spans="1:5" ht="15.75" customHeight="1">
      <c r="A364" t="s">
        <v>47</v>
      </c>
      <c r="B364" t="s">
        <v>181</v>
      </c>
      <c r="C364" s="91">
        <v>2045</v>
      </c>
      <c r="D364">
        <f t="shared" si="11"/>
        <v>0.5558086047867129</v>
      </c>
      <c r="E364">
        <v>0.48331183024931557</v>
      </c>
    </row>
    <row r="365" spans="1:5" ht="15.75" customHeight="1">
      <c r="A365" t="s">
        <v>53</v>
      </c>
      <c r="B365" t="s">
        <v>181</v>
      </c>
      <c r="C365" s="91">
        <v>2045</v>
      </c>
      <c r="D365">
        <f t="shared" si="11"/>
        <v>1.6499344214049709</v>
      </c>
      <c r="E365">
        <v>1.4347255838304096</v>
      </c>
    </row>
    <row r="366" spans="1:5" ht="15.75" customHeight="1">
      <c r="A366" t="s">
        <v>17</v>
      </c>
      <c r="B366" t="s">
        <v>181</v>
      </c>
      <c r="C366" s="91">
        <v>2050</v>
      </c>
      <c r="D366">
        <f t="shared" si="11"/>
        <v>5.4866546284344997</v>
      </c>
      <c r="E366">
        <f t="shared" ref="E366:E372" si="12">E359*1.4</f>
        <v>4.7710040247256522</v>
      </c>
    </row>
    <row r="367" spans="1:5" ht="15.75" customHeight="1">
      <c r="A367" t="s">
        <v>23</v>
      </c>
      <c r="B367" t="s">
        <v>181</v>
      </c>
      <c r="C367" s="91">
        <v>2050</v>
      </c>
      <c r="D367">
        <f t="shared" si="11"/>
        <v>4.2390185917703445</v>
      </c>
      <c r="E367">
        <f t="shared" si="12"/>
        <v>3.6861031232785608</v>
      </c>
    </row>
    <row r="368" spans="1:5" ht="15.75" customHeight="1">
      <c r="A368" t="s">
        <v>29</v>
      </c>
      <c r="B368" t="s">
        <v>181</v>
      </c>
      <c r="C368" s="91">
        <v>2050</v>
      </c>
      <c r="D368">
        <f t="shared" si="11"/>
        <v>6.8907803316662575</v>
      </c>
      <c r="E368">
        <f t="shared" si="12"/>
        <v>5.991982897101094</v>
      </c>
    </row>
    <row r="369" spans="1:9" ht="15.75" customHeight="1">
      <c r="A369" t="s">
        <v>35</v>
      </c>
      <c r="B369" t="s">
        <v>181</v>
      </c>
      <c r="C369" s="91">
        <v>2050</v>
      </c>
      <c r="D369">
        <f t="shared" si="11"/>
        <v>2.301564896781747</v>
      </c>
      <c r="E369">
        <f t="shared" si="12"/>
        <v>2.0013607798102151</v>
      </c>
    </row>
    <row r="370" spans="1:9" ht="15.75" customHeight="1">
      <c r="A370" t="s">
        <v>41</v>
      </c>
      <c r="B370" t="s">
        <v>181</v>
      </c>
      <c r="C370" s="91">
        <v>2050</v>
      </c>
      <c r="D370">
        <f t="shared" si="11"/>
        <v>2.4939801012933596</v>
      </c>
      <c r="E370">
        <f t="shared" si="12"/>
        <v>2.1686783489507477</v>
      </c>
    </row>
    <row r="371" spans="1:9" ht="15.75" customHeight="1">
      <c r="A371" t="s">
        <v>47</v>
      </c>
      <c r="B371" t="s">
        <v>181</v>
      </c>
      <c r="C371" s="91">
        <v>2050</v>
      </c>
      <c r="D371">
        <f t="shared" si="11"/>
        <v>0.77813204670139802</v>
      </c>
      <c r="E371">
        <f t="shared" si="12"/>
        <v>0.67663656234904179</v>
      </c>
    </row>
    <row r="372" spans="1:9" ht="15.75" customHeight="1">
      <c r="A372" t="s">
        <v>53</v>
      </c>
      <c r="B372" t="s">
        <v>181</v>
      </c>
      <c r="C372" s="91">
        <v>2050</v>
      </c>
      <c r="D372">
        <f t="shared" si="11"/>
        <v>2.3099081899669591</v>
      </c>
      <c r="E372">
        <f t="shared" si="12"/>
        <v>2.0086158173625734</v>
      </c>
    </row>
    <row r="373" spans="1:9" ht="15.75" customHeight="1">
      <c r="A373" s="22" t="s">
        <v>10</v>
      </c>
      <c r="B373" t="s">
        <v>185</v>
      </c>
      <c r="C373" s="91">
        <v>2050</v>
      </c>
      <c r="D373">
        <v>4</v>
      </c>
      <c r="F373" t="s">
        <v>17</v>
      </c>
      <c r="G373" t="s">
        <v>100</v>
      </c>
      <c r="H373">
        <v>2040</v>
      </c>
      <c r="I373">
        <v>0.11728153645060101</v>
      </c>
    </row>
    <row r="374" spans="1:9" ht="15.75" customHeight="1">
      <c r="F374" t="s">
        <v>23</v>
      </c>
      <c r="G374" t="s">
        <v>100</v>
      </c>
      <c r="H374">
        <v>2040</v>
      </c>
      <c r="I374">
        <v>0.20527981029683401</v>
      </c>
    </row>
    <row r="375" spans="1:9" ht="15.75" customHeight="1">
      <c r="F375" t="s">
        <v>29</v>
      </c>
      <c r="G375" t="s">
        <v>100</v>
      </c>
      <c r="H375">
        <v>2040</v>
      </c>
      <c r="I375">
        <v>6.4829531652442096E-2</v>
      </c>
    </row>
    <row r="376" spans="1:9" ht="15.75" customHeight="1">
      <c r="F376" t="s">
        <v>35</v>
      </c>
      <c r="G376" t="s">
        <v>100</v>
      </c>
      <c r="H376">
        <v>2040</v>
      </c>
      <c r="I376">
        <v>5.40170058694356E-2</v>
      </c>
    </row>
    <row r="377" spans="1:9" ht="15.75" customHeight="1">
      <c r="F377" t="s">
        <v>41</v>
      </c>
      <c r="G377" t="s">
        <v>100</v>
      </c>
      <c r="H377">
        <v>2040</v>
      </c>
      <c r="I377">
        <v>2.9233438035785E-2</v>
      </c>
    </row>
    <row r="378" spans="1:9" ht="15.75" customHeight="1">
      <c r="F378" t="s">
        <v>47</v>
      </c>
      <c r="G378" t="s">
        <v>100</v>
      </c>
      <c r="H378">
        <v>2040</v>
      </c>
      <c r="I378">
        <v>7.6234728629645601E-2</v>
      </c>
    </row>
    <row r="379" spans="1:9" ht="15.75" customHeight="1">
      <c r="F379" t="s">
        <v>53</v>
      </c>
      <c r="G379" t="s">
        <v>100</v>
      </c>
      <c r="H379">
        <v>2040</v>
      </c>
      <c r="I379">
        <v>0.34629449227819697</v>
      </c>
    </row>
    <row r="380" spans="1:9" ht="15.75" customHeight="1">
      <c r="F380" t="s">
        <v>17</v>
      </c>
      <c r="G380" t="s">
        <v>100</v>
      </c>
      <c r="H380">
        <v>2045</v>
      </c>
      <c r="I380">
        <v>0.14073784374072121</v>
      </c>
    </row>
    <row r="381" spans="1:9" ht="15.75" customHeight="1">
      <c r="F381" t="s">
        <v>23</v>
      </c>
      <c r="G381" t="s">
        <v>100</v>
      </c>
      <c r="H381">
        <v>2045</v>
      </c>
      <c r="I381">
        <v>0.2463357723562008</v>
      </c>
    </row>
    <row r="382" spans="1:9" ht="15.75" customHeight="1">
      <c r="F382" t="s">
        <v>29</v>
      </c>
      <c r="G382" t="s">
        <v>100</v>
      </c>
      <c r="H382">
        <v>2045</v>
      </c>
      <c r="I382">
        <v>7.779543798293051E-2</v>
      </c>
    </row>
    <row r="383" spans="1:9" ht="15.75" customHeight="1">
      <c r="F383" t="s">
        <v>35</v>
      </c>
      <c r="G383" t="s">
        <v>100</v>
      </c>
      <c r="H383">
        <v>2045</v>
      </c>
      <c r="I383">
        <v>6.4820407043322717E-2</v>
      </c>
    </row>
    <row r="384" spans="1:9" ht="15.75" customHeight="1">
      <c r="F384" t="s">
        <v>41</v>
      </c>
      <c r="G384" t="s">
        <v>100</v>
      </c>
      <c r="H384">
        <v>2045</v>
      </c>
      <c r="I384">
        <v>3.5080125642942002E-2</v>
      </c>
    </row>
    <row r="385" spans="6:9" ht="15.75" customHeight="1">
      <c r="F385" t="s">
        <v>47</v>
      </c>
      <c r="G385" t="s">
        <v>100</v>
      </c>
      <c r="H385">
        <v>2045</v>
      </c>
      <c r="I385">
        <v>9.1481674355574721E-2</v>
      </c>
    </row>
    <row r="386" spans="6:9" ht="15.75" customHeight="1">
      <c r="F386" t="s">
        <v>53</v>
      </c>
      <c r="G386" t="s">
        <v>100</v>
      </c>
      <c r="H386">
        <v>2045</v>
      </c>
      <c r="I386">
        <v>0.41555339073383635</v>
      </c>
    </row>
    <row r="387" spans="6:9" ht="15.75" customHeight="1">
      <c r="F387" t="s">
        <v>17</v>
      </c>
      <c r="G387" t="s">
        <v>100</v>
      </c>
      <c r="H387">
        <v>2050</v>
      </c>
      <c r="I387">
        <v>0.16888541248886543</v>
      </c>
    </row>
    <row r="388" spans="6:9" ht="15.75" customHeight="1">
      <c r="F388" t="s">
        <v>23</v>
      </c>
      <c r="G388" t="s">
        <v>100</v>
      </c>
      <c r="H388">
        <v>2050</v>
      </c>
      <c r="I388">
        <v>0.29560292682744094</v>
      </c>
    </row>
    <row r="389" spans="6:9" ht="15.75" customHeight="1">
      <c r="F389" t="s">
        <v>29</v>
      </c>
      <c r="G389" t="s">
        <v>100</v>
      </c>
      <c r="H389">
        <v>2050</v>
      </c>
      <c r="I389">
        <v>9.3354525579516609E-2</v>
      </c>
    </row>
    <row r="390" spans="6:9" ht="15.75" customHeight="1">
      <c r="F390" t="s">
        <v>35</v>
      </c>
      <c r="G390" t="s">
        <v>100</v>
      </c>
      <c r="H390">
        <v>2050</v>
      </c>
      <c r="I390">
        <v>7.7784488451987252E-2</v>
      </c>
    </row>
    <row r="391" spans="6:9" ht="15.75" customHeight="1">
      <c r="F391" t="s">
        <v>41</v>
      </c>
      <c r="G391" t="s">
        <v>100</v>
      </c>
      <c r="H391">
        <v>2050</v>
      </c>
      <c r="I391">
        <v>4.2096150771530401E-2</v>
      </c>
    </row>
    <row r="392" spans="6:9" ht="15.75" customHeight="1">
      <c r="F392" t="s">
        <v>47</v>
      </c>
      <c r="G392" t="s">
        <v>100</v>
      </c>
      <c r="H392">
        <v>2050</v>
      </c>
      <c r="I392">
        <v>0.10977800922668966</v>
      </c>
    </row>
    <row r="393" spans="6:9" ht="15.75" customHeight="1">
      <c r="F393" t="s">
        <v>53</v>
      </c>
      <c r="G393" t="s">
        <v>100</v>
      </c>
      <c r="H393">
        <v>2050</v>
      </c>
      <c r="I393">
        <v>0.49866406888060361</v>
      </c>
    </row>
    <row r="394" spans="6:9" ht="15.75" customHeight="1">
      <c r="F394" t="s">
        <v>17</v>
      </c>
      <c r="G394" t="s">
        <v>126</v>
      </c>
      <c r="H394">
        <v>2050</v>
      </c>
      <c r="I394">
        <v>2.0639118592426109</v>
      </c>
    </row>
    <row r="395" spans="6:9" ht="15.75" customHeight="1">
      <c r="F395" t="s">
        <v>23</v>
      </c>
      <c r="G395" t="s">
        <v>126</v>
      </c>
      <c r="H395">
        <v>2050</v>
      </c>
      <c r="I395">
        <v>0.96845982272081998</v>
      </c>
    </row>
    <row r="396" spans="6:9" ht="15.75" customHeight="1">
      <c r="F396" t="s">
        <v>29</v>
      </c>
      <c r="G396" t="s">
        <v>126</v>
      </c>
      <c r="H396">
        <v>2050</v>
      </c>
      <c r="I396">
        <v>1.3825816298115059</v>
      </c>
    </row>
    <row r="397" spans="6:9" ht="15.75" customHeight="1">
      <c r="F397" t="s">
        <v>35</v>
      </c>
      <c r="G397" t="s">
        <v>126</v>
      </c>
      <c r="H397">
        <v>2050</v>
      </c>
      <c r="I397">
        <v>0.76446142764148195</v>
      </c>
    </row>
    <row r="398" spans="6:9" ht="15.75" customHeight="1">
      <c r="F398" t="s">
        <v>41</v>
      </c>
      <c r="G398" t="s">
        <v>126</v>
      </c>
      <c r="H398">
        <v>2050</v>
      </c>
      <c r="I398">
        <v>0.73025472866597096</v>
      </c>
    </row>
    <row r="399" spans="6:9" ht="15.75" customHeight="1">
      <c r="F399" t="s">
        <v>47</v>
      </c>
      <c r="G399" t="s">
        <v>126</v>
      </c>
      <c r="H399">
        <v>2050</v>
      </c>
      <c r="I399">
        <v>0.95173545750847199</v>
      </c>
    </row>
    <row r="400" spans="6:9" ht="15.75" customHeight="1">
      <c r="F400" t="s">
        <v>53</v>
      </c>
      <c r="G400" t="s">
        <v>126</v>
      </c>
      <c r="H400">
        <v>2050</v>
      </c>
      <c r="I400">
        <v>0.940428481159713</v>
      </c>
    </row>
    <row r="401" spans="6:9" ht="15.75" customHeight="1">
      <c r="F401" t="s">
        <v>17</v>
      </c>
      <c r="G401" t="s">
        <v>126</v>
      </c>
      <c r="H401">
        <v>2045</v>
      </c>
      <c r="I401">
        <v>1.4447383014698276</v>
      </c>
    </row>
    <row r="402" spans="6:9" ht="15.75" customHeight="1">
      <c r="F402" t="s">
        <v>23</v>
      </c>
      <c r="G402" t="s">
        <v>126</v>
      </c>
      <c r="H402">
        <v>2045</v>
      </c>
      <c r="I402">
        <v>0.67792187590457398</v>
      </c>
    </row>
    <row r="403" spans="6:9" ht="15.75" customHeight="1">
      <c r="F403" t="s">
        <v>29</v>
      </c>
      <c r="G403" t="s">
        <v>126</v>
      </c>
      <c r="H403">
        <v>2045</v>
      </c>
      <c r="I403">
        <v>0.96780714086805408</v>
      </c>
    </row>
    <row r="404" spans="6:9" ht="15.75" customHeight="1">
      <c r="F404" t="s">
        <v>35</v>
      </c>
      <c r="G404" t="s">
        <v>126</v>
      </c>
      <c r="H404">
        <v>2045</v>
      </c>
      <c r="I404">
        <v>0.53512299934903729</v>
      </c>
    </row>
    <row r="405" spans="6:9" ht="15.75" customHeight="1">
      <c r="F405" t="s">
        <v>41</v>
      </c>
      <c r="G405" t="s">
        <v>126</v>
      </c>
      <c r="H405">
        <v>2045</v>
      </c>
      <c r="I405">
        <v>0.51117831006617964</v>
      </c>
    </row>
    <row r="406" spans="6:9" ht="15.75" customHeight="1">
      <c r="F406" t="s">
        <v>47</v>
      </c>
      <c r="G406" t="s">
        <v>126</v>
      </c>
      <c r="H406">
        <v>2045</v>
      </c>
      <c r="I406">
        <v>0.66621482025593037</v>
      </c>
    </row>
    <row r="407" spans="6:9" ht="15.75" customHeight="1">
      <c r="F407" t="s">
        <v>53</v>
      </c>
      <c r="G407" t="s">
        <v>126</v>
      </c>
      <c r="H407">
        <v>2045</v>
      </c>
      <c r="I407">
        <v>0.6582999368117991</v>
      </c>
    </row>
    <row r="408" spans="6:9" ht="15.75" customHeight="1">
      <c r="F408" t="s">
        <v>17</v>
      </c>
      <c r="G408" t="s">
        <v>126</v>
      </c>
      <c r="H408">
        <v>2040</v>
      </c>
      <c r="I408">
        <v>1.0113168110288793</v>
      </c>
    </row>
    <row r="409" spans="6:9" ht="15.75" customHeight="1">
      <c r="F409" t="s">
        <v>23</v>
      </c>
      <c r="G409" t="s">
        <v>126</v>
      </c>
      <c r="H409">
        <v>2040</v>
      </c>
      <c r="I409">
        <v>0.47454531313320175</v>
      </c>
    </row>
    <row r="410" spans="6:9" ht="15.75" customHeight="1">
      <c r="F410" t="s">
        <v>29</v>
      </c>
      <c r="G410" t="s">
        <v>126</v>
      </c>
      <c r="H410">
        <v>2040</v>
      </c>
      <c r="I410">
        <v>0.67746499860763787</v>
      </c>
    </row>
    <row r="411" spans="6:9" ht="15.75" customHeight="1">
      <c r="F411" t="s">
        <v>35</v>
      </c>
      <c r="G411" t="s">
        <v>126</v>
      </c>
      <c r="H411">
        <v>2040</v>
      </c>
      <c r="I411">
        <v>0.37458609954432609</v>
      </c>
    </row>
    <row r="412" spans="6:9" ht="15.75" customHeight="1">
      <c r="F412" t="s">
        <v>41</v>
      </c>
      <c r="G412" t="s">
        <v>126</v>
      </c>
      <c r="H412">
        <v>2040</v>
      </c>
      <c r="I412">
        <v>0.35782481704632574</v>
      </c>
    </row>
    <row r="413" spans="6:9" ht="15.75" customHeight="1">
      <c r="F413" t="s">
        <v>47</v>
      </c>
      <c r="G413" t="s">
        <v>126</v>
      </c>
      <c r="H413">
        <v>2040</v>
      </c>
      <c r="I413">
        <v>0.46635037417915121</v>
      </c>
    </row>
    <row r="414" spans="6:9" ht="15.75" customHeight="1">
      <c r="F414" t="s">
        <v>53</v>
      </c>
      <c r="G414" t="s">
        <v>126</v>
      </c>
      <c r="H414">
        <v>2040</v>
      </c>
      <c r="I414">
        <v>0.46080995576825934</v>
      </c>
    </row>
    <row r="415" spans="6:9" ht="15.75" customHeight="1">
      <c r="F415" t="s">
        <v>17</v>
      </c>
      <c r="G415" t="s">
        <v>126</v>
      </c>
      <c r="H415">
        <v>2035</v>
      </c>
      <c r="I415">
        <v>0.50565840551443964</v>
      </c>
    </row>
    <row r="416" spans="6:9" ht="15.75" customHeight="1">
      <c r="F416" t="s">
        <v>23</v>
      </c>
      <c r="G416" t="s">
        <v>126</v>
      </c>
      <c r="H416">
        <v>2035</v>
      </c>
      <c r="I416">
        <v>0.23727265656660088</v>
      </c>
    </row>
    <row r="417" spans="6:9" ht="15.75" customHeight="1">
      <c r="F417" t="s">
        <v>29</v>
      </c>
      <c r="G417" t="s">
        <v>126</v>
      </c>
      <c r="H417">
        <v>2035</v>
      </c>
      <c r="I417">
        <v>0.33873249930381893</v>
      </c>
    </row>
    <row r="418" spans="6:9" ht="15.75" customHeight="1">
      <c r="F418" t="s">
        <v>35</v>
      </c>
      <c r="G418" t="s">
        <v>126</v>
      </c>
      <c r="H418">
        <v>2035</v>
      </c>
      <c r="I418">
        <v>0.18729304977216304</v>
      </c>
    </row>
    <row r="419" spans="6:9" ht="15.75" customHeight="1">
      <c r="F419" t="s">
        <v>41</v>
      </c>
      <c r="G419" t="s">
        <v>126</v>
      </c>
      <c r="H419">
        <v>2035</v>
      </c>
      <c r="I419">
        <v>0.17891240852316287</v>
      </c>
    </row>
    <row r="420" spans="6:9" ht="15.75" customHeight="1">
      <c r="F420" t="s">
        <v>47</v>
      </c>
      <c r="G420" t="s">
        <v>126</v>
      </c>
      <c r="H420">
        <v>2035</v>
      </c>
      <c r="I420">
        <v>0.2331751870895756</v>
      </c>
    </row>
    <row r="421" spans="6:9" ht="15.75" customHeight="1">
      <c r="F421" t="s">
        <v>53</v>
      </c>
      <c r="G421" t="s">
        <v>126</v>
      </c>
      <c r="H421">
        <v>2035</v>
      </c>
      <c r="I421">
        <v>0.23040497788412967</v>
      </c>
    </row>
    <row r="422" spans="6:9" ht="15.75" customHeight="1"/>
    <row r="423" spans="6:9" ht="15.75" customHeight="1"/>
    <row r="424" spans="6:9" ht="15.75" customHeight="1"/>
    <row r="425" spans="6:9" ht="15.75" customHeight="1"/>
    <row r="426" spans="6:9" ht="15.75" customHeight="1"/>
    <row r="427" spans="6:9" ht="15.75" customHeight="1"/>
    <row r="428" spans="6:9" ht="15.75" customHeight="1"/>
    <row r="429" spans="6:9" ht="15.75" customHeight="1"/>
    <row r="430" spans="6:9" ht="15.75" customHeight="1"/>
    <row r="431" spans="6:9" ht="15.75" customHeight="1"/>
    <row r="432" spans="6:9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</sheetData>
  <autoFilter ref="A1:C411" xr:uid="{00000000-0009-0000-0000-000038000000}"/>
  <pageMargins left="0.7" right="0.7" top="0" bottom="0" header="0" footer="0"/>
  <pageSetup orientation="landscape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tabColor rgb="FFFF0000"/>
  </sheetPr>
  <dimension ref="A1:Z1275"/>
  <sheetViews>
    <sheetView topLeftCell="A412" workbookViewId="0">
      <selection activeCell="D372" sqref="D372:D379"/>
    </sheetView>
  </sheetViews>
  <sheetFormatPr baseColWidth="10" defaultColWidth="14.44140625" defaultRowHeight="15" customHeight="1"/>
  <cols>
    <col min="1" max="1" width="25.6640625" customWidth="1"/>
    <col min="2" max="2" width="32" customWidth="1"/>
    <col min="3" max="9" width="13.5546875" customWidth="1"/>
    <col min="10" max="26" width="8.6640625" customWidth="1"/>
  </cols>
  <sheetData>
    <row r="1" spans="1:26" ht="14.4">
      <c r="A1" s="1" t="s">
        <v>0</v>
      </c>
      <c r="B1" s="1" t="s">
        <v>1</v>
      </c>
      <c r="C1" s="1" t="s">
        <v>8</v>
      </c>
      <c r="D1" s="1" t="s">
        <v>226</v>
      </c>
      <c r="E1" s="4"/>
      <c r="F1" s="18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>
      <c r="A2" s="4" t="s">
        <v>17</v>
      </c>
      <c r="B2" s="4" t="s">
        <v>210</v>
      </c>
      <c r="C2" s="10">
        <v>2022</v>
      </c>
      <c r="D2" s="10">
        <v>0</v>
      </c>
      <c r="E2" s="4"/>
      <c r="F2" s="10" t="s">
        <v>17</v>
      </c>
      <c r="G2" s="4" t="s">
        <v>199</v>
      </c>
      <c r="H2" s="4">
        <v>2022</v>
      </c>
      <c r="I2" s="4">
        <v>0.45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>
      <c r="A3" s="4" t="s">
        <v>17</v>
      </c>
      <c r="B3" s="4" t="s">
        <v>210</v>
      </c>
      <c r="C3" s="10">
        <v>2025</v>
      </c>
      <c r="D3" s="10">
        <v>0</v>
      </c>
      <c r="E3" s="4"/>
      <c r="F3" s="10" t="s">
        <v>17</v>
      </c>
      <c r="G3" s="4" t="s">
        <v>202</v>
      </c>
      <c r="H3" s="4">
        <v>2022</v>
      </c>
      <c r="I3" s="4">
        <v>4.9000000000000002E-2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4">
      <c r="A4" s="4" t="s">
        <v>17</v>
      </c>
      <c r="B4" s="4" t="s">
        <v>210</v>
      </c>
      <c r="C4" s="10">
        <v>2030</v>
      </c>
      <c r="D4" s="10">
        <v>0</v>
      </c>
      <c r="E4" s="4"/>
      <c r="F4" s="10" t="s">
        <v>17</v>
      </c>
      <c r="G4" s="4" t="s">
        <v>212</v>
      </c>
      <c r="H4" s="4">
        <v>2022</v>
      </c>
      <c r="I4" s="4">
        <v>0.02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4">
      <c r="A5" s="4" t="s">
        <v>17</v>
      </c>
      <c r="B5" s="4" t="s">
        <v>210</v>
      </c>
      <c r="C5" s="10">
        <v>2035</v>
      </c>
      <c r="D5" s="10">
        <v>0</v>
      </c>
      <c r="E5" s="4"/>
      <c r="F5" s="10" t="s">
        <v>23</v>
      </c>
      <c r="G5" s="4" t="s">
        <v>212</v>
      </c>
      <c r="H5" s="4">
        <v>2022</v>
      </c>
      <c r="I5" s="4">
        <v>0.02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4">
      <c r="A6" s="4" t="s">
        <v>17</v>
      </c>
      <c r="B6" s="4" t="s">
        <v>210</v>
      </c>
      <c r="C6" s="10">
        <v>2040</v>
      </c>
      <c r="D6" s="10">
        <v>0</v>
      </c>
      <c r="E6" s="4"/>
      <c r="F6" s="10" t="s">
        <v>29</v>
      </c>
      <c r="G6" s="4" t="s">
        <v>202</v>
      </c>
      <c r="H6" s="4">
        <v>2022</v>
      </c>
      <c r="I6" s="4">
        <v>0.01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4">
      <c r="A7" s="4" t="s">
        <v>17</v>
      </c>
      <c r="B7" s="4" t="s">
        <v>210</v>
      </c>
      <c r="C7" s="10">
        <v>2045</v>
      </c>
      <c r="D7" s="10">
        <v>0</v>
      </c>
      <c r="E7" s="4"/>
      <c r="F7" s="10" t="s">
        <v>29</v>
      </c>
      <c r="G7" s="4" t="s">
        <v>199</v>
      </c>
      <c r="H7" s="4">
        <v>2022</v>
      </c>
      <c r="I7" s="4">
        <v>3.5000000000000003E-2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4">
      <c r="A8" s="4" t="s">
        <v>17</v>
      </c>
      <c r="B8" s="4" t="s">
        <v>210</v>
      </c>
      <c r="C8" s="10">
        <v>2050</v>
      </c>
      <c r="D8" s="10">
        <v>0</v>
      </c>
      <c r="E8" s="4"/>
      <c r="F8" s="10" t="s">
        <v>29</v>
      </c>
      <c r="G8" s="4" t="s">
        <v>212</v>
      </c>
      <c r="H8" s="4">
        <v>2022</v>
      </c>
      <c r="I8" s="4">
        <v>0.05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4">
      <c r="A9" s="4" t="s">
        <v>17</v>
      </c>
      <c r="B9" s="4" t="s">
        <v>163</v>
      </c>
      <c r="C9" s="10">
        <v>2022</v>
      </c>
      <c r="D9" s="10">
        <v>0</v>
      </c>
      <c r="E9" s="4"/>
      <c r="F9" s="10" t="s">
        <v>29</v>
      </c>
      <c r="G9" s="4" t="s">
        <v>213</v>
      </c>
      <c r="H9" s="4">
        <v>2022</v>
      </c>
      <c r="I9" s="4">
        <v>7.0000000000000007E-2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4">
      <c r="A10" s="4" t="s">
        <v>17</v>
      </c>
      <c r="B10" s="4" t="s">
        <v>163</v>
      </c>
      <c r="C10" s="10">
        <v>2025</v>
      </c>
      <c r="D10" s="10">
        <v>0</v>
      </c>
      <c r="E10" s="4"/>
      <c r="F10" s="10" t="s">
        <v>35</v>
      </c>
      <c r="G10" s="4" t="s">
        <v>212</v>
      </c>
      <c r="H10" s="4">
        <v>2022</v>
      </c>
      <c r="I10" s="4">
        <v>0.01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4">
      <c r="A11" s="4" t="s">
        <v>17</v>
      </c>
      <c r="B11" s="4" t="s">
        <v>163</v>
      </c>
      <c r="C11" s="10">
        <v>2030</v>
      </c>
      <c r="D11" s="10">
        <v>0</v>
      </c>
      <c r="E11" s="4"/>
      <c r="F11" s="10" t="s">
        <v>41</v>
      </c>
      <c r="G11" s="4" t="s">
        <v>212</v>
      </c>
      <c r="H11" s="4">
        <v>2022</v>
      </c>
      <c r="I11" s="4">
        <v>0.03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>
      <c r="A12" s="4" t="s">
        <v>17</v>
      </c>
      <c r="B12" s="4" t="s">
        <v>163</v>
      </c>
      <c r="C12" s="10">
        <v>2035</v>
      </c>
      <c r="D12" s="10">
        <v>0</v>
      </c>
      <c r="E12" s="4"/>
      <c r="F12" s="10" t="s">
        <v>47</v>
      </c>
      <c r="G12" s="4" t="s">
        <v>199</v>
      </c>
      <c r="H12" s="4">
        <v>2022</v>
      </c>
      <c r="I12" s="4">
        <v>0.01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>
      <c r="A13" s="4" t="s">
        <v>17</v>
      </c>
      <c r="B13" s="4" t="s">
        <v>163</v>
      </c>
      <c r="C13" s="10">
        <v>2040</v>
      </c>
      <c r="D13" s="10">
        <v>0</v>
      </c>
      <c r="E13" s="4"/>
      <c r="F13" s="10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>
      <c r="A14" s="4" t="s">
        <v>17</v>
      </c>
      <c r="B14" s="4" t="s">
        <v>163</v>
      </c>
      <c r="C14" s="10">
        <v>2045</v>
      </c>
      <c r="D14" s="10">
        <v>0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>
      <c r="A15" s="4" t="s">
        <v>17</v>
      </c>
      <c r="B15" s="4" t="s">
        <v>163</v>
      </c>
      <c r="C15" s="10">
        <v>2050</v>
      </c>
      <c r="D15" s="10">
        <v>0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>
      <c r="A16" s="4" t="s">
        <v>17</v>
      </c>
      <c r="B16" s="4" t="s">
        <v>211</v>
      </c>
      <c r="C16" s="10">
        <v>2022</v>
      </c>
      <c r="D16" s="10">
        <v>0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>
      <c r="A17" s="4" t="s">
        <v>17</v>
      </c>
      <c r="B17" s="4" t="s">
        <v>211</v>
      </c>
      <c r="C17" s="10">
        <v>2025</v>
      </c>
      <c r="D17" s="10">
        <v>0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>
      <c r="A18" s="4" t="s">
        <v>17</v>
      </c>
      <c r="B18" s="4" t="s">
        <v>211</v>
      </c>
      <c r="C18" s="10">
        <v>2030</v>
      </c>
      <c r="D18" s="10">
        <v>0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>
      <c r="A19" s="4" t="s">
        <v>17</v>
      </c>
      <c r="B19" s="4" t="s">
        <v>211</v>
      </c>
      <c r="C19" s="10">
        <v>2035</v>
      </c>
      <c r="D19" s="10">
        <v>0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>
      <c r="A20" s="4" t="s">
        <v>17</v>
      </c>
      <c r="B20" s="4" t="s">
        <v>211</v>
      </c>
      <c r="C20" s="10">
        <v>2040</v>
      </c>
      <c r="D20" s="10">
        <v>0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4" t="s">
        <v>17</v>
      </c>
      <c r="B21" s="4" t="s">
        <v>211</v>
      </c>
      <c r="C21" s="10">
        <v>2045</v>
      </c>
      <c r="D21" s="10">
        <v>0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 t="s">
        <v>17</v>
      </c>
      <c r="B22" s="4" t="s">
        <v>211</v>
      </c>
      <c r="C22" s="10">
        <v>2050</v>
      </c>
      <c r="D22" s="10">
        <v>0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4" t="s">
        <v>17</v>
      </c>
      <c r="B23" s="4" t="s">
        <v>166</v>
      </c>
      <c r="C23" s="10">
        <v>2022</v>
      </c>
      <c r="D23" s="10">
        <v>0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 t="s">
        <v>17</v>
      </c>
      <c r="B24" s="4" t="s">
        <v>166</v>
      </c>
      <c r="C24" s="10">
        <v>2025</v>
      </c>
      <c r="D24" s="10">
        <v>0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 t="s">
        <v>17</v>
      </c>
      <c r="B25" s="4" t="s">
        <v>166</v>
      </c>
      <c r="C25" s="10">
        <v>2030</v>
      </c>
      <c r="D25" s="10">
        <v>0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 t="s">
        <v>17</v>
      </c>
      <c r="B26" s="4" t="s">
        <v>166</v>
      </c>
      <c r="C26" s="10">
        <v>2035</v>
      </c>
      <c r="D26" s="10">
        <v>0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 t="s">
        <v>17</v>
      </c>
      <c r="B27" s="4" t="s">
        <v>166</v>
      </c>
      <c r="C27" s="10">
        <v>2040</v>
      </c>
      <c r="D27" s="10">
        <v>0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 t="s">
        <v>17</v>
      </c>
      <c r="B28" s="4" t="s">
        <v>166</v>
      </c>
      <c r="C28" s="10">
        <v>2045</v>
      </c>
      <c r="D28" s="10">
        <v>0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 t="s">
        <v>17</v>
      </c>
      <c r="B29" s="4" t="s">
        <v>166</v>
      </c>
      <c r="C29" s="10">
        <v>2050</v>
      </c>
      <c r="D29" s="10">
        <v>0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 t="s">
        <v>17</v>
      </c>
      <c r="B30" s="4" t="s">
        <v>167</v>
      </c>
      <c r="C30" s="10">
        <v>2022</v>
      </c>
      <c r="D30" s="10">
        <v>0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 t="s">
        <v>17</v>
      </c>
      <c r="B31" s="4" t="s">
        <v>167</v>
      </c>
      <c r="C31" s="10">
        <v>2025</v>
      </c>
      <c r="D31" s="10">
        <v>0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 t="s">
        <v>17</v>
      </c>
      <c r="B32" s="4" t="s">
        <v>167</v>
      </c>
      <c r="C32" s="10">
        <v>2030</v>
      </c>
      <c r="D32" s="10">
        <v>0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 t="s">
        <v>17</v>
      </c>
      <c r="B33" s="4" t="s">
        <v>167</v>
      </c>
      <c r="C33" s="10">
        <v>2035</v>
      </c>
      <c r="D33" s="10">
        <v>0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 t="s">
        <v>17</v>
      </c>
      <c r="B34" s="4" t="s">
        <v>167</v>
      </c>
      <c r="C34" s="10">
        <v>2040</v>
      </c>
      <c r="D34" s="10">
        <v>0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 t="s">
        <v>17</v>
      </c>
      <c r="B35" s="4" t="s">
        <v>167</v>
      </c>
      <c r="C35" s="10">
        <v>2045</v>
      </c>
      <c r="D35" s="10">
        <v>0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 t="s">
        <v>17</v>
      </c>
      <c r="B36" s="4" t="s">
        <v>167</v>
      </c>
      <c r="C36" s="10">
        <v>2050</v>
      </c>
      <c r="D36" s="10">
        <v>0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 t="s">
        <v>17</v>
      </c>
      <c r="B37" s="4" t="s">
        <v>168</v>
      </c>
      <c r="C37" s="10">
        <v>2022</v>
      </c>
      <c r="D37" s="10">
        <v>0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 t="s">
        <v>17</v>
      </c>
      <c r="B38" s="4" t="s">
        <v>168</v>
      </c>
      <c r="C38" s="10">
        <v>2025</v>
      </c>
      <c r="D38" s="10">
        <v>0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 t="s">
        <v>17</v>
      </c>
      <c r="B39" s="4" t="s">
        <v>168</v>
      </c>
      <c r="C39" s="10">
        <v>2030</v>
      </c>
      <c r="D39" s="10">
        <v>0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 t="s">
        <v>17</v>
      </c>
      <c r="B40" s="4" t="s">
        <v>168</v>
      </c>
      <c r="C40" s="10">
        <v>2035</v>
      </c>
      <c r="D40" s="10">
        <v>0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 t="s">
        <v>17</v>
      </c>
      <c r="B41" s="4" t="s">
        <v>168</v>
      </c>
      <c r="C41" s="10">
        <v>2040</v>
      </c>
      <c r="D41" s="10">
        <v>0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 t="s">
        <v>17</v>
      </c>
      <c r="B42" s="4" t="s">
        <v>168</v>
      </c>
      <c r="C42" s="10">
        <v>2045</v>
      </c>
      <c r="D42" s="10">
        <v>0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 t="s">
        <v>17</v>
      </c>
      <c r="B43" s="4" t="s">
        <v>168</v>
      </c>
      <c r="C43" s="10">
        <v>2050</v>
      </c>
      <c r="D43" s="10">
        <v>0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 t="s">
        <v>17</v>
      </c>
      <c r="B44" s="4" t="s">
        <v>212</v>
      </c>
      <c r="C44" s="10">
        <v>2022</v>
      </c>
      <c r="D44" s="10">
        <v>5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 t="s">
        <v>17</v>
      </c>
      <c r="B45" s="4" t="s">
        <v>212</v>
      </c>
      <c r="C45" s="10">
        <v>2025</v>
      </c>
      <c r="D45" s="10">
        <v>5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 t="s">
        <v>17</v>
      </c>
      <c r="B46" s="4" t="s">
        <v>212</v>
      </c>
      <c r="C46" s="10">
        <v>2030</v>
      </c>
      <c r="D46" s="10">
        <v>5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 t="s">
        <v>17</v>
      </c>
      <c r="B47" s="4" t="s">
        <v>212</v>
      </c>
      <c r="C47" s="10">
        <v>2035</v>
      </c>
      <c r="D47" s="10">
        <v>5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 t="s">
        <v>17</v>
      </c>
      <c r="B48" s="4" t="s">
        <v>212</v>
      </c>
      <c r="C48" s="10">
        <v>2040</v>
      </c>
      <c r="D48" s="10">
        <v>5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 t="s">
        <v>17</v>
      </c>
      <c r="B49" s="4" t="s">
        <v>212</v>
      </c>
      <c r="C49" s="10">
        <v>2045</v>
      </c>
      <c r="D49" s="10">
        <v>5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 t="s">
        <v>17</v>
      </c>
      <c r="B50" s="4" t="s">
        <v>212</v>
      </c>
      <c r="C50" s="10">
        <v>2050</v>
      </c>
      <c r="D50" s="10">
        <v>5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 t="s">
        <v>17</v>
      </c>
      <c r="B51" s="4" t="s">
        <v>172</v>
      </c>
      <c r="C51" s="10">
        <v>2022</v>
      </c>
      <c r="D51" s="10">
        <v>0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 t="s">
        <v>17</v>
      </c>
      <c r="B52" s="4" t="s">
        <v>172</v>
      </c>
      <c r="C52" s="10">
        <v>2025</v>
      </c>
      <c r="D52" s="10">
        <v>0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 t="s">
        <v>17</v>
      </c>
      <c r="B53" s="4" t="s">
        <v>172</v>
      </c>
      <c r="C53" s="10">
        <v>2030</v>
      </c>
      <c r="D53" s="10">
        <v>0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 t="s">
        <v>17</v>
      </c>
      <c r="B54" s="4" t="s">
        <v>172</v>
      </c>
      <c r="C54" s="10">
        <v>2035</v>
      </c>
      <c r="D54" s="10">
        <v>0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 t="s">
        <v>17</v>
      </c>
      <c r="B55" s="4" t="s">
        <v>172</v>
      </c>
      <c r="C55" s="10">
        <v>2040</v>
      </c>
      <c r="D55" s="10">
        <v>0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 t="s">
        <v>17</v>
      </c>
      <c r="B56" s="4" t="s">
        <v>172</v>
      </c>
      <c r="C56" s="10">
        <v>2045</v>
      </c>
      <c r="D56" s="10">
        <v>0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 t="s">
        <v>17</v>
      </c>
      <c r="B57" s="4" t="s">
        <v>172</v>
      </c>
      <c r="C57" s="10">
        <v>2050</v>
      </c>
      <c r="D57" s="10">
        <v>0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 t="s">
        <v>17</v>
      </c>
      <c r="B58" s="4" t="s">
        <v>173</v>
      </c>
      <c r="C58" s="10">
        <v>2022</v>
      </c>
      <c r="D58" s="10">
        <v>0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 t="s">
        <v>17</v>
      </c>
      <c r="B59" s="4" t="s">
        <v>173</v>
      </c>
      <c r="C59" s="10">
        <v>2025</v>
      </c>
      <c r="D59" s="10">
        <v>0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 t="s">
        <v>17</v>
      </c>
      <c r="B60" s="4" t="s">
        <v>173</v>
      </c>
      <c r="C60" s="10">
        <v>2030</v>
      </c>
      <c r="D60" s="10">
        <v>0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 t="s">
        <v>17</v>
      </c>
      <c r="B61" s="4" t="s">
        <v>173</v>
      </c>
      <c r="C61" s="10">
        <v>2035</v>
      </c>
      <c r="D61" s="10">
        <v>0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 t="s">
        <v>17</v>
      </c>
      <c r="B62" s="4" t="s">
        <v>173</v>
      </c>
      <c r="C62" s="10">
        <v>2040</v>
      </c>
      <c r="D62" s="10">
        <v>0</v>
      </c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 t="s">
        <v>17</v>
      </c>
      <c r="B63" s="4" t="s">
        <v>173</v>
      </c>
      <c r="C63" s="10">
        <v>2045</v>
      </c>
      <c r="D63" s="10">
        <v>0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 t="s">
        <v>17</v>
      </c>
      <c r="B64" s="4" t="s">
        <v>173</v>
      </c>
      <c r="C64" s="10">
        <v>2050</v>
      </c>
      <c r="D64" s="10">
        <v>0</v>
      </c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 t="s">
        <v>17</v>
      </c>
      <c r="B65" s="4" t="s">
        <v>174</v>
      </c>
      <c r="C65" s="10">
        <v>2022</v>
      </c>
      <c r="D65" s="10">
        <v>0</v>
      </c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 t="s">
        <v>17</v>
      </c>
      <c r="B66" s="4" t="s">
        <v>174</v>
      </c>
      <c r="C66" s="10">
        <v>2025</v>
      </c>
      <c r="D66" s="10">
        <v>0</v>
      </c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 t="s">
        <v>17</v>
      </c>
      <c r="B67" s="4" t="s">
        <v>174</v>
      </c>
      <c r="C67" s="10">
        <v>2030</v>
      </c>
      <c r="D67" s="10">
        <v>0</v>
      </c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 t="s">
        <v>17</v>
      </c>
      <c r="B68" s="4" t="s">
        <v>174</v>
      </c>
      <c r="C68" s="10">
        <v>2035</v>
      </c>
      <c r="D68" s="10">
        <v>0</v>
      </c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 t="s">
        <v>17</v>
      </c>
      <c r="B69" s="4" t="s">
        <v>174</v>
      </c>
      <c r="C69" s="10">
        <v>2040</v>
      </c>
      <c r="D69" s="10">
        <v>0</v>
      </c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 t="s">
        <v>17</v>
      </c>
      <c r="B70" s="4" t="s">
        <v>174</v>
      </c>
      <c r="C70" s="10">
        <v>2045</v>
      </c>
      <c r="D70" s="10">
        <v>0</v>
      </c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 t="s">
        <v>17</v>
      </c>
      <c r="B71" s="4" t="s">
        <v>174</v>
      </c>
      <c r="C71" s="10">
        <v>2050</v>
      </c>
      <c r="D71" s="10">
        <v>0</v>
      </c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 t="s">
        <v>17</v>
      </c>
      <c r="B72" s="4" t="s">
        <v>175</v>
      </c>
      <c r="C72" s="10">
        <v>2022</v>
      </c>
      <c r="D72" s="10">
        <v>0</v>
      </c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 t="s">
        <v>17</v>
      </c>
      <c r="B73" s="4" t="s">
        <v>175</v>
      </c>
      <c r="C73" s="10">
        <v>2025</v>
      </c>
      <c r="D73" s="10">
        <v>0</v>
      </c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 t="s">
        <v>17</v>
      </c>
      <c r="B74" s="4" t="s">
        <v>175</v>
      </c>
      <c r="C74" s="10">
        <v>2030</v>
      </c>
      <c r="D74" s="10">
        <v>0</v>
      </c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 t="s">
        <v>17</v>
      </c>
      <c r="B75" s="4" t="s">
        <v>175</v>
      </c>
      <c r="C75" s="10">
        <v>2035</v>
      </c>
      <c r="D75" s="10">
        <v>0</v>
      </c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 t="s">
        <v>17</v>
      </c>
      <c r="B76" s="4" t="s">
        <v>175</v>
      </c>
      <c r="C76" s="10">
        <v>2040</v>
      </c>
      <c r="D76" s="10">
        <v>0</v>
      </c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 t="s">
        <v>17</v>
      </c>
      <c r="B77" s="4" t="s">
        <v>175</v>
      </c>
      <c r="C77" s="10">
        <v>2045</v>
      </c>
      <c r="D77" s="10">
        <v>0</v>
      </c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 t="s">
        <v>17</v>
      </c>
      <c r="B78" s="4" t="s">
        <v>175</v>
      </c>
      <c r="C78" s="10">
        <v>2050</v>
      </c>
      <c r="D78" s="10">
        <v>0</v>
      </c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 t="s">
        <v>17</v>
      </c>
      <c r="B79" s="4" t="s">
        <v>176</v>
      </c>
      <c r="C79" s="10">
        <v>2022</v>
      </c>
      <c r="D79" s="10">
        <v>0</v>
      </c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 t="s">
        <v>17</v>
      </c>
      <c r="B80" s="4" t="s">
        <v>176</v>
      </c>
      <c r="C80" s="10">
        <v>2025</v>
      </c>
      <c r="D80" s="10">
        <v>0</v>
      </c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 t="s">
        <v>17</v>
      </c>
      <c r="B81" s="4" t="s">
        <v>176</v>
      </c>
      <c r="C81" s="10">
        <v>2030</v>
      </c>
      <c r="D81" s="10">
        <v>0</v>
      </c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 t="s">
        <v>17</v>
      </c>
      <c r="B82" s="4" t="s">
        <v>176</v>
      </c>
      <c r="C82" s="10">
        <v>2035</v>
      </c>
      <c r="D82" s="10">
        <v>0</v>
      </c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 t="s">
        <v>17</v>
      </c>
      <c r="B83" s="4" t="s">
        <v>176</v>
      </c>
      <c r="C83" s="10">
        <v>2040</v>
      </c>
      <c r="D83" s="10">
        <v>0</v>
      </c>
      <c r="E83" s="4"/>
      <c r="F83" s="4"/>
      <c r="G83" s="4">
        <f>13*277.778</f>
        <v>3611.1140000000005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 t="s">
        <v>17</v>
      </c>
      <c r="B84" s="4" t="s">
        <v>176</v>
      </c>
      <c r="C84" s="10">
        <v>2045</v>
      </c>
      <c r="D84" s="10">
        <v>0</v>
      </c>
      <c r="E84" s="4"/>
      <c r="F84" s="4"/>
      <c r="G84" s="4">
        <f>G83/8760</f>
        <v>0.4122276255707763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 t="s">
        <v>17</v>
      </c>
      <c r="B85" s="4" t="s">
        <v>176</v>
      </c>
      <c r="C85" s="10">
        <v>2050</v>
      </c>
      <c r="D85" s="10">
        <v>0</v>
      </c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 t="s">
        <v>17</v>
      </c>
      <c r="B86" s="4" t="s">
        <v>213</v>
      </c>
      <c r="C86" s="10">
        <v>2022</v>
      </c>
      <c r="D86" s="10">
        <v>0</v>
      </c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 t="s">
        <v>17</v>
      </c>
      <c r="B87" s="4" t="s">
        <v>213</v>
      </c>
      <c r="C87" s="10">
        <v>2025</v>
      </c>
      <c r="D87" s="10">
        <v>0</v>
      </c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 t="s">
        <v>17</v>
      </c>
      <c r="B88" s="4" t="s">
        <v>213</v>
      </c>
      <c r="C88" s="10">
        <v>2030</v>
      </c>
      <c r="D88" s="10">
        <v>0</v>
      </c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 t="s">
        <v>17</v>
      </c>
      <c r="B89" s="4" t="s">
        <v>213</v>
      </c>
      <c r="C89" s="10">
        <v>2035</v>
      </c>
      <c r="D89" s="10">
        <v>1</v>
      </c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 t="s">
        <v>17</v>
      </c>
      <c r="B90" s="4" t="s">
        <v>213</v>
      </c>
      <c r="C90" s="10">
        <v>2040</v>
      </c>
      <c r="D90" s="10">
        <v>1</v>
      </c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 t="s">
        <v>17</v>
      </c>
      <c r="B91" s="4" t="s">
        <v>213</v>
      </c>
      <c r="C91" s="10">
        <v>2045</v>
      </c>
      <c r="D91" s="10">
        <v>2</v>
      </c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 t="s">
        <v>17</v>
      </c>
      <c r="B92" s="4" t="s">
        <v>213</v>
      </c>
      <c r="C92" s="10">
        <v>2050</v>
      </c>
      <c r="D92" s="10">
        <v>2</v>
      </c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 t="s">
        <v>23</v>
      </c>
      <c r="B93" s="4" t="s">
        <v>210</v>
      </c>
      <c r="C93" s="10">
        <v>2022</v>
      </c>
      <c r="D93" s="24">
        <v>0</v>
      </c>
      <c r="E93" s="23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 t="s">
        <v>23</v>
      </c>
      <c r="B94" s="4" t="s">
        <v>210</v>
      </c>
      <c r="C94" s="10">
        <v>2025</v>
      </c>
      <c r="D94" s="24">
        <v>0</v>
      </c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 t="s">
        <v>23</v>
      </c>
      <c r="B95" s="4" t="s">
        <v>210</v>
      </c>
      <c r="C95" s="10">
        <v>2030</v>
      </c>
      <c r="D95" s="24">
        <v>0</v>
      </c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 t="s">
        <v>23</v>
      </c>
      <c r="B96" s="4" t="s">
        <v>210</v>
      </c>
      <c r="C96" s="10">
        <v>2035</v>
      </c>
      <c r="D96" s="24">
        <v>0</v>
      </c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 t="s">
        <v>23</v>
      </c>
      <c r="B97" s="4" t="s">
        <v>210</v>
      </c>
      <c r="C97" s="10">
        <v>2040</v>
      </c>
      <c r="D97" s="24">
        <v>0</v>
      </c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 t="s">
        <v>23</v>
      </c>
      <c r="B98" s="4" t="s">
        <v>210</v>
      </c>
      <c r="C98" s="10">
        <v>2045</v>
      </c>
      <c r="D98" s="24">
        <v>0</v>
      </c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 t="s">
        <v>23</v>
      </c>
      <c r="B99" s="4" t="s">
        <v>210</v>
      </c>
      <c r="C99" s="10">
        <v>2050</v>
      </c>
      <c r="D99" s="24">
        <v>0</v>
      </c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 t="s">
        <v>23</v>
      </c>
      <c r="B100" s="4" t="s">
        <v>163</v>
      </c>
      <c r="C100" s="10">
        <v>2022</v>
      </c>
      <c r="D100" s="10">
        <v>0</v>
      </c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 t="s">
        <v>23</v>
      </c>
      <c r="B101" s="4" t="s">
        <v>163</v>
      </c>
      <c r="C101" s="10">
        <v>2025</v>
      </c>
      <c r="D101" s="10">
        <v>0</v>
      </c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 t="s">
        <v>23</v>
      </c>
      <c r="B102" s="4" t="s">
        <v>163</v>
      </c>
      <c r="C102" s="10">
        <v>2030</v>
      </c>
      <c r="D102" s="10">
        <v>0</v>
      </c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 t="s">
        <v>23</v>
      </c>
      <c r="B103" s="4" t="s">
        <v>163</v>
      </c>
      <c r="C103" s="10">
        <v>2035</v>
      </c>
      <c r="D103" s="10">
        <v>0</v>
      </c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 t="s">
        <v>23</v>
      </c>
      <c r="B104" s="4" t="s">
        <v>163</v>
      </c>
      <c r="C104" s="10">
        <v>2040</v>
      </c>
      <c r="D104" s="10">
        <v>0</v>
      </c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 t="s">
        <v>23</v>
      </c>
      <c r="B105" s="4" t="s">
        <v>163</v>
      </c>
      <c r="C105" s="10">
        <v>2045</v>
      </c>
      <c r="D105" s="10">
        <v>0</v>
      </c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 t="s">
        <v>23</v>
      </c>
      <c r="B106" s="4" t="s">
        <v>163</v>
      </c>
      <c r="C106" s="10">
        <v>2050</v>
      </c>
      <c r="D106" s="10">
        <v>0</v>
      </c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 t="s">
        <v>23</v>
      </c>
      <c r="B107" s="4" t="s">
        <v>211</v>
      </c>
      <c r="C107" s="10">
        <v>2022</v>
      </c>
      <c r="D107" s="10">
        <v>0</v>
      </c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 t="s">
        <v>23</v>
      </c>
      <c r="B108" s="4" t="s">
        <v>211</v>
      </c>
      <c r="C108" s="10">
        <v>2025</v>
      </c>
      <c r="D108" s="10">
        <v>0</v>
      </c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 t="s">
        <v>23</v>
      </c>
      <c r="B109" s="4" t="s">
        <v>211</v>
      </c>
      <c r="C109" s="10">
        <v>2030</v>
      </c>
      <c r="D109" s="10">
        <v>0</v>
      </c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 t="s">
        <v>23</v>
      </c>
      <c r="B110" s="4" t="s">
        <v>211</v>
      </c>
      <c r="C110" s="10">
        <v>2035</v>
      </c>
      <c r="D110" s="10">
        <v>0</v>
      </c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 t="s">
        <v>23</v>
      </c>
      <c r="B111" s="4" t="s">
        <v>211</v>
      </c>
      <c r="C111" s="10">
        <v>2040</v>
      </c>
      <c r="D111" s="10">
        <v>0</v>
      </c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 t="s">
        <v>23</v>
      </c>
      <c r="B112" s="4" t="s">
        <v>211</v>
      </c>
      <c r="C112" s="10">
        <v>2045</v>
      </c>
      <c r="D112" s="10">
        <v>0</v>
      </c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 t="s">
        <v>23</v>
      </c>
      <c r="B113" s="4" t="s">
        <v>211</v>
      </c>
      <c r="C113" s="10">
        <v>2050</v>
      </c>
      <c r="D113" s="10">
        <v>0</v>
      </c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 t="s">
        <v>23</v>
      </c>
      <c r="B114" s="4" t="s">
        <v>166</v>
      </c>
      <c r="C114" s="10">
        <v>2022</v>
      </c>
      <c r="D114" s="10">
        <v>0</v>
      </c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 t="s">
        <v>23</v>
      </c>
      <c r="B115" s="4" t="s">
        <v>166</v>
      </c>
      <c r="C115" s="10">
        <v>2025</v>
      </c>
      <c r="D115" s="10">
        <v>0</v>
      </c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 t="s">
        <v>23</v>
      </c>
      <c r="B116" s="4" t="s">
        <v>166</v>
      </c>
      <c r="C116" s="10">
        <v>2030</v>
      </c>
      <c r="D116" s="10">
        <v>0</v>
      </c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 t="s">
        <v>23</v>
      </c>
      <c r="B117" s="4" t="s">
        <v>166</v>
      </c>
      <c r="C117" s="10">
        <v>2035</v>
      </c>
      <c r="D117" s="10">
        <v>0</v>
      </c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 t="s">
        <v>23</v>
      </c>
      <c r="B118" s="4" t="s">
        <v>166</v>
      </c>
      <c r="C118" s="10">
        <v>2040</v>
      </c>
      <c r="D118" s="10">
        <v>0</v>
      </c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 t="s">
        <v>23</v>
      </c>
      <c r="B119" s="4" t="s">
        <v>166</v>
      </c>
      <c r="C119" s="10">
        <v>2045</v>
      </c>
      <c r="D119" s="10">
        <v>0</v>
      </c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 t="s">
        <v>23</v>
      </c>
      <c r="B120" s="4" t="s">
        <v>166</v>
      </c>
      <c r="C120" s="10">
        <v>2050</v>
      </c>
      <c r="D120" s="10">
        <v>0</v>
      </c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 t="s">
        <v>23</v>
      </c>
      <c r="B121" s="4" t="s">
        <v>167</v>
      </c>
      <c r="C121" s="10">
        <v>2022</v>
      </c>
      <c r="D121" s="10">
        <v>0</v>
      </c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 t="s">
        <v>23</v>
      </c>
      <c r="B122" s="4" t="s">
        <v>167</v>
      </c>
      <c r="C122" s="10">
        <v>2025</v>
      </c>
      <c r="D122" s="10">
        <v>0</v>
      </c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 t="s">
        <v>23</v>
      </c>
      <c r="B123" s="4" t="s">
        <v>167</v>
      </c>
      <c r="C123" s="10">
        <v>2030</v>
      </c>
      <c r="D123" s="10">
        <v>0</v>
      </c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 t="s">
        <v>23</v>
      </c>
      <c r="B124" s="4" t="s">
        <v>167</v>
      </c>
      <c r="C124" s="10">
        <v>2035</v>
      </c>
      <c r="D124" s="10">
        <v>0</v>
      </c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 t="s">
        <v>23</v>
      </c>
      <c r="B125" s="4" t="s">
        <v>167</v>
      </c>
      <c r="C125" s="10">
        <v>2040</v>
      </c>
      <c r="D125" s="10">
        <v>0</v>
      </c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 t="s">
        <v>23</v>
      </c>
      <c r="B126" s="4" t="s">
        <v>167</v>
      </c>
      <c r="C126" s="10">
        <v>2045</v>
      </c>
      <c r="D126" s="10">
        <v>0</v>
      </c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 t="s">
        <v>23</v>
      </c>
      <c r="B127" s="4" t="s">
        <v>167</v>
      </c>
      <c r="C127" s="10">
        <v>2050</v>
      </c>
      <c r="D127" s="10">
        <v>0</v>
      </c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 t="s">
        <v>23</v>
      </c>
      <c r="B128" s="4" t="s">
        <v>168</v>
      </c>
      <c r="C128" s="10">
        <v>2022</v>
      </c>
      <c r="D128" s="10">
        <v>0</v>
      </c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 t="s">
        <v>23</v>
      </c>
      <c r="B129" s="4" t="s">
        <v>168</v>
      </c>
      <c r="C129" s="10">
        <v>2025</v>
      </c>
      <c r="D129" s="10">
        <v>0</v>
      </c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 t="s">
        <v>23</v>
      </c>
      <c r="B130" s="4" t="s">
        <v>168</v>
      </c>
      <c r="C130" s="10">
        <v>2030</v>
      </c>
      <c r="D130" s="10">
        <v>0</v>
      </c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 t="s">
        <v>23</v>
      </c>
      <c r="B131" s="4" t="s">
        <v>168</v>
      </c>
      <c r="C131" s="10">
        <v>2035</v>
      </c>
      <c r="D131" s="10">
        <v>0</v>
      </c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 t="s">
        <v>23</v>
      </c>
      <c r="B132" s="4" t="s">
        <v>168</v>
      </c>
      <c r="C132" s="10">
        <v>2040</v>
      </c>
      <c r="D132" s="10">
        <v>0</v>
      </c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 t="s">
        <v>23</v>
      </c>
      <c r="B133" s="4" t="s">
        <v>168</v>
      </c>
      <c r="C133" s="10">
        <v>2045</v>
      </c>
      <c r="D133" s="10">
        <v>0</v>
      </c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 t="s">
        <v>23</v>
      </c>
      <c r="B134" s="4" t="s">
        <v>168</v>
      </c>
      <c r="C134" s="10">
        <v>2050</v>
      </c>
      <c r="D134" s="10">
        <v>0</v>
      </c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 t="s">
        <v>23</v>
      </c>
      <c r="B135" s="4" t="s">
        <v>212</v>
      </c>
      <c r="C135" s="10">
        <v>2022</v>
      </c>
      <c r="D135" s="10">
        <v>10</v>
      </c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 t="s">
        <v>23</v>
      </c>
      <c r="B136" s="4" t="s">
        <v>212</v>
      </c>
      <c r="C136" s="10">
        <v>2025</v>
      </c>
      <c r="D136" s="10">
        <v>10</v>
      </c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 t="s">
        <v>23</v>
      </c>
      <c r="B137" s="4" t="s">
        <v>212</v>
      </c>
      <c r="C137" s="10">
        <v>2030</v>
      </c>
      <c r="D137" s="10">
        <v>10</v>
      </c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 t="s">
        <v>23</v>
      </c>
      <c r="B138" s="4" t="s">
        <v>212</v>
      </c>
      <c r="C138" s="10">
        <v>2035</v>
      </c>
      <c r="D138" s="10">
        <v>10</v>
      </c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 t="s">
        <v>23</v>
      </c>
      <c r="B139" s="4" t="s">
        <v>212</v>
      </c>
      <c r="C139" s="10">
        <v>2040</v>
      </c>
      <c r="D139" s="10">
        <v>10</v>
      </c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 t="s">
        <v>23</v>
      </c>
      <c r="B140" s="4" t="s">
        <v>212</v>
      </c>
      <c r="C140" s="10">
        <v>2045</v>
      </c>
      <c r="D140" s="10">
        <v>10</v>
      </c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 t="s">
        <v>23</v>
      </c>
      <c r="B141" s="4" t="s">
        <v>212</v>
      </c>
      <c r="C141" s="10">
        <v>2050</v>
      </c>
      <c r="D141" s="10">
        <v>10</v>
      </c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 t="s">
        <v>23</v>
      </c>
      <c r="B142" s="4" t="s">
        <v>172</v>
      </c>
      <c r="C142" s="10">
        <v>2022</v>
      </c>
      <c r="D142" s="10">
        <v>0</v>
      </c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 t="s">
        <v>23</v>
      </c>
      <c r="B143" s="4" t="s">
        <v>172</v>
      </c>
      <c r="C143" s="10">
        <v>2025</v>
      </c>
      <c r="D143" s="10">
        <v>0</v>
      </c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 t="s">
        <v>23</v>
      </c>
      <c r="B144" s="4" t="s">
        <v>172</v>
      </c>
      <c r="C144" s="10">
        <v>2030</v>
      </c>
      <c r="D144" s="10">
        <v>0</v>
      </c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 t="s">
        <v>23</v>
      </c>
      <c r="B145" s="4" t="s">
        <v>172</v>
      </c>
      <c r="C145" s="10">
        <v>2035</v>
      </c>
      <c r="D145" s="10">
        <v>0</v>
      </c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 t="s">
        <v>23</v>
      </c>
      <c r="B146" s="4" t="s">
        <v>172</v>
      </c>
      <c r="C146" s="10">
        <v>2040</v>
      </c>
      <c r="D146" s="10">
        <v>0</v>
      </c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 t="s">
        <v>23</v>
      </c>
      <c r="B147" s="4" t="s">
        <v>172</v>
      </c>
      <c r="C147" s="10">
        <v>2045</v>
      </c>
      <c r="D147" s="10">
        <v>0</v>
      </c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 t="s">
        <v>23</v>
      </c>
      <c r="B148" s="4" t="s">
        <v>172</v>
      </c>
      <c r="C148" s="10">
        <v>2050</v>
      </c>
      <c r="D148" s="10">
        <v>0</v>
      </c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 t="s">
        <v>23</v>
      </c>
      <c r="B149" s="4" t="s">
        <v>173</v>
      </c>
      <c r="C149" s="10">
        <v>2022</v>
      </c>
      <c r="D149" s="10">
        <v>0</v>
      </c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 t="s">
        <v>23</v>
      </c>
      <c r="B150" s="4" t="s">
        <v>173</v>
      </c>
      <c r="C150" s="10">
        <v>2025</v>
      </c>
      <c r="D150" s="10">
        <v>0</v>
      </c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 t="s">
        <v>23</v>
      </c>
      <c r="B151" s="4" t="s">
        <v>173</v>
      </c>
      <c r="C151" s="10">
        <v>2030</v>
      </c>
      <c r="D151" s="10">
        <v>0</v>
      </c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 t="s">
        <v>23</v>
      </c>
      <c r="B152" s="4" t="s">
        <v>173</v>
      </c>
      <c r="C152" s="10">
        <v>2035</v>
      </c>
      <c r="D152" s="10">
        <v>0</v>
      </c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 t="s">
        <v>23</v>
      </c>
      <c r="B153" s="4" t="s">
        <v>173</v>
      </c>
      <c r="C153" s="10">
        <v>2040</v>
      </c>
      <c r="D153" s="10">
        <v>0</v>
      </c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 t="s">
        <v>23</v>
      </c>
      <c r="B154" s="4" t="s">
        <v>173</v>
      </c>
      <c r="C154" s="10">
        <v>2045</v>
      </c>
      <c r="D154" s="10">
        <v>0</v>
      </c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 t="s">
        <v>23</v>
      </c>
      <c r="B155" s="4" t="s">
        <v>173</v>
      </c>
      <c r="C155" s="10">
        <v>2050</v>
      </c>
      <c r="D155" s="10">
        <v>0</v>
      </c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 t="s">
        <v>23</v>
      </c>
      <c r="B156" s="4" t="s">
        <v>174</v>
      </c>
      <c r="C156" s="10">
        <v>2022</v>
      </c>
      <c r="D156" s="10">
        <v>0</v>
      </c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 t="s">
        <v>23</v>
      </c>
      <c r="B157" s="4" t="s">
        <v>174</v>
      </c>
      <c r="C157" s="10">
        <v>2025</v>
      </c>
      <c r="D157" s="10">
        <v>0</v>
      </c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 t="s">
        <v>23</v>
      </c>
      <c r="B158" s="4" t="s">
        <v>174</v>
      </c>
      <c r="C158" s="10">
        <v>2030</v>
      </c>
      <c r="D158" s="10">
        <v>0</v>
      </c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 t="s">
        <v>23</v>
      </c>
      <c r="B159" s="4" t="s">
        <v>174</v>
      </c>
      <c r="C159" s="10">
        <v>2035</v>
      </c>
      <c r="D159" s="10">
        <v>0</v>
      </c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 t="s">
        <v>23</v>
      </c>
      <c r="B160" s="4" t="s">
        <v>174</v>
      </c>
      <c r="C160" s="10">
        <v>2040</v>
      </c>
      <c r="D160" s="10">
        <v>0</v>
      </c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 t="s">
        <v>23</v>
      </c>
      <c r="B161" s="4" t="s">
        <v>174</v>
      </c>
      <c r="C161" s="10">
        <v>2045</v>
      </c>
      <c r="D161" s="10">
        <v>0</v>
      </c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 t="s">
        <v>23</v>
      </c>
      <c r="B162" s="4" t="s">
        <v>174</v>
      </c>
      <c r="C162" s="10">
        <v>2050</v>
      </c>
      <c r="D162" s="10">
        <v>0</v>
      </c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 t="s">
        <v>23</v>
      </c>
      <c r="B163" s="4" t="s">
        <v>175</v>
      </c>
      <c r="C163" s="10">
        <v>2022</v>
      </c>
      <c r="D163" s="10">
        <v>0</v>
      </c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 t="s">
        <v>23</v>
      </c>
      <c r="B164" s="4" t="s">
        <v>175</v>
      </c>
      <c r="C164" s="10">
        <v>2025</v>
      </c>
      <c r="D164" s="10">
        <v>0</v>
      </c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 t="s">
        <v>23</v>
      </c>
      <c r="B165" s="4" t="s">
        <v>175</v>
      </c>
      <c r="C165" s="10">
        <v>2030</v>
      </c>
      <c r="D165" s="10">
        <v>0</v>
      </c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 t="s">
        <v>23</v>
      </c>
      <c r="B166" s="4" t="s">
        <v>175</v>
      </c>
      <c r="C166" s="10">
        <v>2035</v>
      </c>
      <c r="D166" s="10">
        <v>0</v>
      </c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 t="s">
        <v>23</v>
      </c>
      <c r="B167" s="4" t="s">
        <v>175</v>
      </c>
      <c r="C167" s="10">
        <v>2040</v>
      </c>
      <c r="D167" s="10">
        <v>0</v>
      </c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 t="s">
        <v>23</v>
      </c>
      <c r="B168" s="4" t="s">
        <v>175</v>
      </c>
      <c r="C168" s="10">
        <v>2045</v>
      </c>
      <c r="D168" s="10">
        <v>0</v>
      </c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 t="s">
        <v>23</v>
      </c>
      <c r="B169" s="4" t="s">
        <v>175</v>
      </c>
      <c r="C169" s="10">
        <v>2050</v>
      </c>
      <c r="D169" s="10">
        <v>0</v>
      </c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 t="s">
        <v>23</v>
      </c>
      <c r="B170" s="4" t="s">
        <v>176</v>
      </c>
      <c r="C170" s="10">
        <v>2022</v>
      </c>
      <c r="D170" s="10">
        <v>0</v>
      </c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 t="s">
        <v>23</v>
      </c>
      <c r="B171" s="4" t="s">
        <v>176</v>
      </c>
      <c r="C171" s="10">
        <v>2025</v>
      </c>
      <c r="D171" s="10">
        <v>0</v>
      </c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 t="s">
        <v>23</v>
      </c>
      <c r="B172" s="4" t="s">
        <v>176</v>
      </c>
      <c r="C172" s="10">
        <v>2030</v>
      </c>
      <c r="D172" s="10">
        <v>0</v>
      </c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 t="s">
        <v>23</v>
      </c>
      <c r="B173" s="4" t="s">
        <v>176</v>
      </c>
      <c r="C173" s="10">
        <v>2035</v>
      </c>
      <c r="D173" s="10">
        <v>0</v>
      </c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 t="s">
        <v>23</v>
      </c>
      <c r="B174" s="4" t="s">
        <v>176</v>
      </c>
      <c r="C174" s="10">
        <v>2040</v>
      </c>
      <c r="D174" s="10">
        <v>0</v>
      </c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 t="s">
        <v>23</v>
      </c>
      <c r="B175" s="4" t="s">
        <v>176</v>
      </c>
      <c r="C175" s="10">
        <v>2045</v>
      </c>
      <c r="D175" s="10">
        <v>0</v>
      </c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 t="s">
        <v>23</v>
      </c>
      <c r="B176" s="4" t="s">
        <v>176</v>
      </c>
      <c r="C176" s="10">
        <v>2050</v>
      </c>
      <c r="D176" s="10">
        <v>0</v>
      </c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 t="s">
        <v>23</v>
      </c>
      <c r="B177" s="4" t="s">
        <v>213</v>
      </c>
      <c r="C177" s="10">
        <v>2022</v>
      </c>
      <c r="D177" s="10">
        <v>0</v>
      </c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 t="s">
        <v>23</v>
      </c>
      <c r="B178" s="4" t="s">
        <v>213</v>
      </c>
      <c r="C178" s="10">
        <v>2025</v>
      </c>
      <c r="D178" s="10">
        <v>0</v>
      </c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 t="s">
        <v>23</v>
      </c>
      <c r="B179" s="4" t="s">
        <v>213</v>
      </c>
      <c r="C179" s="10">
        <v>2030</v>
      </c>
      <c r="D179" s="10">
        <v>0</v>
      </c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 t="s">
        <v>23</v>
      </c>
      <c r="B180" s="4" t="s">
        <v>213</v>
      </c>
      <c r="C180" s="10">
        <v>2035</v>
      </c>
      <c r="D180" s="10">
        <v>0</v>
      </c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 t="s">
        <v>23</v>
      </c>
      <c r="B181" s="4" t="s">
        <v>213</v>
      </c>
      <c r="C181" s="10">
        <v>2040</v>
      </c>
      <c r="D181" s="10">
        <v>0</v>
      </c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 t="s">
        <v>23</v>
      </c>
      <c r="B182" s="4" t="s">
        <v>213</v>
      </c>
      <c r="C182" s="10">
        <v>2045</v>
      </c>
      <c r="D182" s="10">
        <v>0</v>
      </c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 t="s">
        <v>23</v>
      </c>
      <c r="B183" s="4" t="s">
        <v>213</v>
      </c>
      <c r="C183" s="10">
        <v>2050</v>
      </c>
      <c r="D183" s="10">
        <v>0</v>
      </c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 t="s">
        <v>41</v>
      </c>
      <c r="B184" s="4" t="s">
        <v>210</v>
      </c>
      <c r="C184" s="10">
        <v>2022</v>
      </c>
      <c r="D184" s="10">
        <v>0</v>
      </c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 t="s">
        <v>41</v>
      </c>
      <c r="B185" s="4" t="s">
        <v>210</v>
      </c>
      <c r="C185" s="10">
        <v>2025</v>
      </c>
      <c r="D185" s="10">
        <v>0</v>
      </c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 t="s">
        <v>41</v>
      </c>
      <c r="B186" s="4" t="s">
        <v>210</v>
      </c>
      <c r="C186" s="10">
        <v>2030</v>
      </c>
      <c r="D186" s="10">
        <v>0</v>
      </c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 t="s">
        <v>41</v>
      </c>
      <c r="B187" s="4" t="s">
        <v>210</v>
      </c>
      <c r="C187" s="10">
        <v>2035</v>
      </c>
      <c r="D187" s="10">
        <v>0</v>
      </c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 t="s">
        <v>41</v>
      </c>
      <c r="B188" s="4" t="s">
        <v>210</v>
      </c>
      <c r="C188" s="10">
        <v>2040</v>
      </c>
      <c r="D188" s="10">
        <v>0</v>
      </c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 t="s">
        <v>41</v>
      </c>
      <c r="B189" s="4" t="s">
        <v>210</v>
      </c>
      <c r="C189" s="10">
        <v>2045</v>
      </c>
      <c r="D189" s="10">
        <v>0</v>
      </c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 t="s">
        <v>41</v>
      </c>
      <c r="B190" s="4" t="s">
        <v>210</v>
      </c>
      <c r="C190" s="10">
        <v>2050</v>
      </c>
      <c r="D190" s="10">
        <v>0</v>
      </c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 t="s">
        <v>41</v>
      </c>
      <c r="B191" s="4" t="s">
        <v>163</v>
      </c>
      <c r="C191" s="10">
        <v>2022</v>
      </c>
      <c r="D191" s="10">
        <v>0</v>
      </c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 t="s">
        <v>41</v>
      </c>
      <c r="B192" s="4" t="s">
        <v>163</v>
      </c>
      <c r="C192" s="10">
        <v>2025</v>
      </c>
      <c r="D192" s="10">
        <v>0</v>
      </c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 t="s">
        <v>41</v>
      </c>
      <c r="B193" s="4" t="s">
        <v>163</v>
      </c>
      <c r="C193" s="10">
        <v>2030</v>
      </c>
      <c r="D193" s="10">
        <v>0</v>
      </c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 t="s">
        <v>41</v>
      </c>
      <c r="B194" s="4" t="s">
        <v>163</v>
      </c>
      <c r="C194" s="10">
        <v>2035</v>
      </c>
      <c r="D194" s="10">
        <v>0</v>
      </c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 t="s">
        <v>41</v>
      </c>
      <c r="B195" s="4" t="s">
        <v>163</v>
      </c>
      <c r="C195" s="10">
        <v>2040</v>
      </c>
      <c r="D195" s="10">
        <v>0</v>
      </c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 t="s">
        <v>41</v>
      </c>
      <c r="B196" s="4" t="s">
        <v>163</v>
      </c>
      <c r="C196" s="10">
        <v>2045</v>
      </c>
      <c r="D196" s="10">
        <v>0</v>
      </c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 t="s">
        <v>41</v>
      </c>
      <c r="B197" s="4" t="s">
        <v>163</v>
      </c>
      <c r="C197" s="10">
        <v>2050</v>
      </c>
      <c r="D197" s="10">
        <v>0</v>
      </c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 t="s">
        <v>41</v>
      </c>
      <c r="B198" s="4" t="s">
        <v>211</v>
      </c>
      <c r="C198" s="10">
        <v>2022</v>
      </c>
      <c r="D198" s="10">
        <v>0</v>
      </c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 t="s">
        <v>41</v>
      </c>
      <c r="B199" s="4" t="s">
        <v>211</v>
      </c>
      <c r="C199" s="10">
        <v>2025</v>
      </c>
      <c r="D199" s="10">
        <v>0</v>
      </c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 t="s">
        <v>41</v>
      </c>
      <c r="B200" s="4" t="s">
        <v>211</v>
      </c>
      <c r="C200" s="10">
        <v>2030</v>
      </c>
      <c r="D200" s="10">
        <v>0</v>
      </c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 t="s">
        <v>41</v>
      </c>
      <c r="B201" s="4" t="s">
        <v>211</v>
      </c>
      <c r="C201" s="10">
        <v>2035</v>
      </c>
      <c r="D201" s="10">
        <v>0</v>
      </c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 t="s">
        <v>41</v>
      </c>
      <c r="B202" s="4" t="s">
        <v>211</v>
      </c>
      <c r="C202" s="10">
        <v>2040</v>
      </c>
      <c r="D202" s="10">
        <v>0</v>
      </c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 t="s">
        <v>41</v>
      </c>
      <c r="B203" s="4" t="s">
        <v>211</v>
      </c>
      <c r="C203" s="10">
        <v>2045</v>
      </c>
      <c r="D203" s="10">
        <v>0</v>
      </c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 t="s">
        <v>41</v>
      </c>
      <c r="B204" s="4" t="s">
        <v>211</v>
      </c>
      <c r="C204" s="10">
        <v>2050</v>
      </c>
      <c r="D204" s="10">
        <v>0</v>
      </c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 t="s">
        <v>41</v>
      </c>
      <c r="B205" s="4" t="s">
        <v>166</v>
      </c>
      <c r="C205" s="10">
        <v>2022</v>
      </c>
      <c r="D205" s="10">
        <v>0</v>
      </c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 t="s">
        <v>41</v>
      </c>
      <c r="B206" s="4" t="s">
        <v>166</v>
      </c>
      <c r="C206" s="10">
        <v>2025</v>
      </c>
      <c r="D206" s="10">
        <v>0</v>
      </c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 t="s">
        <v>41</v>
      </c>
      <c r="B207" s="4" t="s">
        <v>166</v>
      </c>
      <c r="C207" s="10">
        <v>2030</v>
      </c>
      <c r="D207" s="10">
        <v>0</v>
      </c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 t="s">
        <v>41</v>
      </c>
      <c r="B208" s="4" t="s">
        <v>166</v>
      </c>
      <c r="C208" s="10">
        <v>2035</v>
      </c>
      <c r="D208" s="10">
        <v>0</v>
      </c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 t="s">
        <v>41</v>
      </c>
      <c r="B209" s="4" t="s">
        <v>166</v>
      </c>
      <c r="C209" s="10">
        <v>2040</v>
      </c>
      <c r="D209" s="10">
        <v>0</v>
      </c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 t="s">
        <v>41</v>
      </c>
      <c r="B210" s="4" t="s">
        <v>166</v>
      </c>
      <c r="C210" s="10">
        <v>2045</v>
      </c>
      <c r="D210" s="10">
        <v>0</v>
      </c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 t="s">
        <v>41</v>
      </c>
      <c r="B211" s="4" t="s">
        <v>166</v>
      </c>
      <c r="C211" s="10">
        <v>2050</v>
      </c>
      <c r="D211" s="10">
        <v>0</v>
      </c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 t="s">
        <v>41</v>
      </c>
      <c r="B212" s="4" t="s">
        <v>167</v>
      </c>
      <c r="C212" s="10">
        <v>2022</v>
      </c>
      <c r="D212" s="10">
        <v>0</v>
      </c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 t="s">
        <v>41</v>
      </c>
      <c r="B213" s="4" t="s">
        <v>167</v>
      </c>
      <c r="C213" s="10">
        <v>2025</v>
      </c>
      <c r="D213" s="10">
        <v>0</v>
      </c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 t="s">
        <v>41</v>
      </c>
      <c r="B214" s="4" t="s">
        <v>167</v>
      </c>
      <c r="C214" s="10">
        <v>2030</v>
      </c>
      <c r="D214" s="10">
        <v>0</v>
      </c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 t="s">
        <v>41</v>
      </c>
      <c r="B215" s="4" t="s">
        <v>167</v>
      </c>
      <c r="C215" s="10">
        <v>2035</v>
      </c>
      <c r="D215" s="10">
        <v>0</v>
      </c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 t="s">
        <v>41</v>
      </c>
      <c r="B216" s="4" t="s">
        <v>167</v>
      </c>
      <c r="C216" s="10">
        <v>2040</v>
      </c>
      <c r="D216" s="10">
        <v>0</v>
      </c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 t="s">
        <v>41</v>
      </c>
      <c r="B217" s="4" t="s">
        <v>167</v>
      </c>
      <c r="C217" s="10">
        <v>2045</v>
      </c>
      <c r="D217" s="10">
        <v>0</v>
      </c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 t="s">
        <v>41</v>
      </c>
      <c r="B218" s="4" t="s">
        <v>167</v>
      </c>
      <c r="C218" s="10">
        <v>2050</v>
      </c>
      <c r="D218" s="10">
        <v>0</v>
      </c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 t="s">
        <v>41</v>
      </c>
      <c r="B219" s="4" t="s">
        <v>168</v>
      </c>
      <c r="C219" s="10">
        <v>2022</v>
      </c>
      <c r="D219" s="10">
        <v>0</v>
      </c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 t="s">
        <v>41</v>
      </c>
      <c r="B220" s="4" t="s">
        <v>168</v>
      </c>
      <c r="C220" s="10">
        <v>2025</v>
      </c>
      <c r="D220" s="10">
        <v>0</v>
      </c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 t="s">
        <v>41</v>
      </c>
      <c r="B221" s="4" t="s">
        <v>168</v>
      </c>
      <c r="C221" s="10">
        <v>2030</v>
      </c>
      <c r="D221" s="10">
        <v>0</v>
      </c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 t="s">
        <v>41</v>
      </c>
      <c r="B222" s="4" t="s">
        <v>168</v>
      </c>
      <c r="C222" s="10">
        <v>2035</v>
      </c>
      <c r="D222" s="10">
        <v>5</v>
      </c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 t="s">
        <v>41</v>
      </c>
      <c r="B223" s="4" t="s">
        <v>168</v>
      </c>
      <c r="C223" s="10">
        <v>2040</v>
      </c>
      <c r="D223" s="10">
        <v>5</v>
      </c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 t="s">
        <v>41</v>
      </c>
      <c r="B224" s="4" t="s">
        <v>168</v>
      </c>
      <c r="C224" s="10">
        <v>2045</v>
      </c>
      <c r="D224" s="10">
        <v>5</v>
      </c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 t="s">
        <v>41</v>
      </c>
      <c r="B225" s="4" t="s">
        <v>168</v>
      </c>
      <c r="C225" s="10">
        <v>2050</v>
      </c>
      <c r="D225" s="10">
        <v>5</v>
      </c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 t="s">
        <v>41</v>
      </c>
      <c r="B226" s="4" t="s">
        <v>212</v>
      </c>
      <c r="C226" s="10">
        <v>2022</v>
      </c>
      <c r="D226" s="10">
        <v>10</v>
      </c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 t="s">
        <v>41</v>
      </c>
      <c r="B227" s="4" t="s">
        <v>212</v>
      </c>
      <c r="C227" s="10">
        <v>2025</v>
      </c>
      <c r="D227" s="10">
        <v>10</v>
      </c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 t="s">
        <v>41</v>
      </c>
      <c r="B228" s="4" t="s">
        <v>212</v>
      </c>
      <c r="C228" s="10">
        <v>2030</v>
      </c>
      <c r="D228" s="10">
        <v>10</v>
      </c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 t="s">
        <v>41</v>
      </c>
      <c r="B229" s="4" t="s">
        <v>212</v>
      </c>
      <c r="C229" s="10">
        <v>2035</v>
      </c>
      <c r="D229" s="10">
        <v>10</v>
      </c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 t="s">
        <v>41</v>
      </c>
      <c r="B230" s="4" t="s">
        <v>212</v>
      </c>
      <c r="C230" s="10">
        <v>2040</v>
      </c>
      <c r="D230" s="10">
        <v>10</v>
      </c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 t="s">
        <v>41</v>
      </c>
      <c r="B231" s="4" t="s">
        <v>212</v>
      </c>
      <c r="C231" s="10">
        <v>2045</v>
      </c>
      <c r="D231" s="10">
        <v>10</v>
      </c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 t="s">
        <v>41</v>
      </c>
      <c r="B232" s="4" t="s">
        <v>212</v>
      </c>
      <c r="C232" s="10">
        <v>2050</v>
      </c>
      <c r="D232" s="10">
        <v>10</v>
      </c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 t="s">
        <v>41</v>
      </c>
      <c r="B233" s="4" t="s">
        <v>172</v>
      </c>
      <c r="C233" s="10">
        <v>2022</v>
      </c>
      <c r="D233" s="10">
        <v>0</v>
      </c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 t="s">
        <v>41</v>
      </c>
      <c r="B234" s="4" t="s">
        <v>172</v>
      </c>
      <c r="C234" s="10">
        <v>2025</v>
      </c>
      <c r="D234" s="10">
        <v>0</v>
      </c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 t="s">
        <v>41</v>
      </c>
      <c r="B235" s="4" t="s">
        <v>172</v>
      </c>
      <c r="C235" s="10">
        <v>2030</v>
      </c>
      <c r="D235" s="10">
        <v>0</v>
      </c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 t="s">
        <v>41</v>
      </c>
      <c r="B236" s="4" t="s">
        <v>172</v>
      </c>
      <c r="C236" s="10">
        <v>2035</v>
      </c>
      <c r="D236" s="10">
        <v>0</v>
      </c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 t="s">
        <v>41</v>
      </c>
      <c r="B237" s="4" t="s">
        <v>172</v>
      </c>
      <c r="C237" s="10">
        <v>2040</v>
      </c>
      <c r="D237" s="10">
        <v>0</v>
      </c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 t="s">
        <v>41</v>
      </c>
      <c r="B238" s="4" t="s">
        <v>172</v>
      </c>
      <c r="C238" s="10">
        <v>2045</v>
      </c>
      <c r="D238" s="10">
        <v>0</v>
      </c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 t="s">
        <v>41</v>
      </c>
      <c r="B239" s="4" t="s">
        <v>172</v>
      </c>
      <c r="C239" s="10">
        <v>2050</v>
      </c>
      <c r="D239" s="10">
        <v>0</v>
      </c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 t="s">
        <v>41</v>
      </c>
      <c r="B240" s="4" t="s">
        <v>173</v>
      </c>
      <c r="C240" s="10">
        <v>2022</v>
      </c>
      <c r="D240" s="10">
        <v>0</v>
      </c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 t="s">
        <v>41</v>
      </c>
      <c r="B241" s="4" t="s">
        <v>173</v>
      </c>
      <c r="C241" s="10">
        <v>2025</v>
      </c>
      <c r="D241" s="10">
        <v>0</v>
      </c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 t="s">
        <v>41</v>
      </c>
      <c r="B242" s="4" t="s">
        <v>173</v>
      </c>
      <c r="C242" s="10">
        <v>2030</v>
      </c>
      <c r="D242" s="10">
        <v>0</v>
      </c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 t="s">
        <v>41</v>
      </c>
      <c r="B243" s="4" t="s">
        <v>173</v>
      </c>
      <c r="C243" s="10">
        <v>2035</v>
      </c>
      <c r="D243" s="10">
        <v>0</v>
      </c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 t="s">
        <v>41</v>
      </c>
      <c r="B244" s="4" t="s">
        <v>173</v>
      </c>
      <c r="C244" s="10">
        <v>2040</v>
      </c>
      <c r="D244" s="10">
        <v>0</v>
      </c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 t="s">
        <v>41</v>
      </c>
      <c r="B245" s="4" t="s">
        <v>173</v>
      </c>
      <c r="C245" s="10">
        <v>2045</v>
      </c>
      <c r="D245" s="10">
        <v>0</v>
      </c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 t="s">
        <v>41</v>
      </c>
      <c r="B246" s="4" t="s">
        <v>173</v>
      </c>
      <c r="C246" s="10">
        <v>2050</v>
      </c>
      <c r="D246" s="10">
        <v>0</v>
      </c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 t="s">
        <v>41</v>
      </c>
      <c r="B247" s="4" t="s">
        <v>174</v>
      </c>
      <c r="C247" s="10">
        <v>2022</v>
      </c>
      <c r="D247" s="10">
        <v>0</v>
      </c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 t="s">
        <v>41</v>
      </c>
      <c r="B248" s="4" t="s">
        <v>174</v>
      </c>
      <c r="C248" s="10">
        <v>2025</v>
      </c>
      <c r="D248" s="10">
        <v>0</v>
      </c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 t="s">
        <v>41</v>
      </c>
      <c r="B249" s="4" t="s">
        <v>174</v>
      </c>
      <c r="C249" s="10">
        <v>2030</v>
      </c>
      <c r="D249" s="10">
        <v>0</v>
      </c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 t="s">
        <v>41</v>
      </c>
      <c r="B250" s="4" t="s">
        <v>174</v>
      </c>
      <c r="C250" s="10">
        <v>2035</v>
      </c>
      <c r="D250" s="10">
        <v>0</v>
      </c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 t="s">
        <v>41</v>
      </c>
      <c r="B251" s="4" t="s">
        <v>174</v>
      </c>
      <c r="C251" s="10">
        <v>2040</v>
      </c>
      <c r="D251" s="10">
        <v>0</v>
      </c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 t="s">
        <v>41</v>
      </c>
      <c r="B252" s="4" t="s">
        <v>174</v>
      </c>
      <c r="C252" s="10">
        <v>2045</v>
      </c>
      <c r="D252" s="10">
        <v>0</v>
      </c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 t="s">
        <v>41</v>
      </c>
      <c r="B253" s="4" t="s">
        <v>174</v>
      </c>
      <c r="C253" s="10">
        <v>2050</v>
      </c>
      <c r="D253" s="10">
        <v>0</v>
      </c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 t="s">
        <v>41</v>
      </c>
      <c r="B254" s="4" t="s">
        <v>175</v>
      </c>
      <c r="C254" s="10">
        <v>2022</v>
      </c>
      <c r="D254" s="10">
        <v>0</v>
      </c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 t="s">
        <v>41</v>
      </c>
      <c r="B255" s="4" t="s">
        <v>175</v>
      </c>
      <c r="C255" s="10">
        <v>2025</v>
      </c>
      <c r="D255" s="10">
        <v>0</v>
      </c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 t="s">
        <v>41</v>
      </c>
      <c r="B256" s="4" t="s">
        <v>175</v>
      </c>
      <c r="C256" s="10">
        <v>2030</v>
      </c>
      <c r="D256" s="10">
        <v>0</v>
      </c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 t="s">
        <v>41</v>
      </c>
      <c r="B257" s="4" t="s">
        <v>175</v>
      </c>
      <c r="C257" s="10">
        <v>2035</v>
      </c>
      <c r="D257" s="10">
        <v>0</v>
      </c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 t="s">
        <v>41</v>
      </c>
      <c r="B258" s="4" t="s">
        <v>175</v>
      </c>
      <c r="C258" s="10">
        <v>2040</v>
      </c>
      <c r="D258" s="10">
        <v>0</v>
      </c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 t="s">
        <v>41</v>
      </c>
      <c r="B259" s="4" t="s">
        <v>175</v>
      </c>
      <c r="C259" s="10">
        <v>2045</v>
      </c>
      <c r="D259" s="10">
        <v>0</v>
      </c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 t="s">
        <v>41</v>
      </c>
      <c r="B260" s="4" t="s">
        <v>175</v>
      </c>
      <c r="C260" s="10">
        <v>2050</v>
      </c>
      <c r="D260" s="10">
        <v>0</v>
      </c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 t="s">
        <v>41</v>
      </c>
      <c r="B261" s="4" t="s">
        <v>176</v>
      </c>
      <c r="C261" s="10">
        <v>2022</v>
      </c>
      <c r="D261" s="10">
        <v>0</v>
      </c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 t="s">
        <v>41</v>
      </c>
      <c r="B262" s="4" t="s">
        <v>176</v>
      </c>
      <c r="C262" s="10">
        <v>2025</v>
      </c>
      <c r="D262" s="10">
        <v>0</v>
      </c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 t="s">
        <v>41</v>
      </c>
      <c r="B263" s="4" t="s">
        <v>176</v>
      </c>
      <c r="C263" s="10">
        <v>2030</v>
      </c>
      <c r="D263" s="10">
        <v>0</v>
      </c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 t="s">
        <v>41</v>
      </c>
      <c r="B264" s="4" t="s">
        <v>176</v>
      </c>
      <c r="C264" s="10">
        <v>2035</v>
      </c>
      <c r="D264" s="10">
        <v>0</v>
      </c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 t="s">
        <v>41</v>
      </c>
      <c r="B265" s="4" t="s">
        <v>176</v>
      </c>
      <c r="C265" s="10">
        <v>2040</v>
      </c>
      <c r="D265" s="10">
        <v>0</v>
      </c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 t="s">
        <v>41</v>
      </c>
      <c r="B266" s="4" t="s">
        <v>176</v>
      </c>
      <c r="C266" s="10">
        <v>2045</v>
      </c>
      <c r="D266" s="10">
        <v>0</v>
      </c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 t="s">
        <v>41</v>
      </c>
      <c r="B267" s="4" t="s">
        <v>176</v>
      </c>
      <c r="C267" s="10">
        <v>2050</v>
      </c>
      <c r="D267" s="10">
        <v>0</v>
      </c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 t="s">
        <v>41</v>
      </c>
      <c r="B268" s="4" t="s">
        <v>213</v>
      </c>
      <c r="C268" s="10">
        <v>2022</v>
      </c>
      <c r="D268" s="10">
        <v>0</v>
      </c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 t="s">
        <v>41</v>
      </c>
      <c r="B269" s="4" t="s">
        <v>213</v>
      </c>
      <c r="C269" s="10">
        <v>2025</v>
      </c>
      <c r="D269" s="10">
        <v>0</v>
      </c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 t="s">
        <v>41</v>
      </c>
      <c r="B270" s="4" t="s">
        <v>213</v>
      </c>
      <c r="C270" s="10">
        <v>2030</v>
      </c>
      <c r="D270" s="10">
        <v>0</v>
      </c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 t="s">
        <v>41</v>
      </c>
      <c r="B271" s="4" t="s">
        <v>213</v>
      </c>
      <c r="C271" s="10">
        <v>2035</v>
      </c>
      <c r="D271" s="10">
        <v>0</v>
      </c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 t="s">
        <v>41</v>
      </c>
      <c r="B272" s="4" t="s">
        <v>213</v>
      </c>
      <c r="C272" s="10">
        <v>2040</v>
      </c>
      <c r="D272" s="10">
        <v>0</v>
      </c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 t="s">
        <v>41</v>
      </c>
      <c r="B273" s="4" t="s">
        <v>213</v>
      </c>
      <c r="C273" s="10">
        <v>2045</v>
      </c>
      <c r="D273" s="10">
        <v>0</v>
      </c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 t="s">
        <v>41</v>
      </c>
      <c r="B274" s="4" t="s">
        <v>213</v>
      </c>
      <c r="C274" s="10">
        <v>2050</v>
      </c>
      <c r="D274" s="10">
        <v>0</v>
      </c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 t="s">
        <v>35</v>
      </c>
      <c r="B275" s="4" t="s">
        <v>210</v>
      </c>
      <c r="C275" s="10">
        <v>2022</v>
      </c>
      <c r="D275" s="24">
        <v>0</v>
      </c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 t="s">
        <v>35</v>
      </c>
      <c r="B276" s="4" t="s">
        <v>210</v>
      </c>
      <c r="C276" s="10">
        <v>2025</v>
      </c>
      <c r="D276" s="24">
        <v>0</v>
      </c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 t="s">
        <v>35</v>
      </c>
      <c r="B277" s="4" t="s">
        <v>210</v>
      </c>
      <c r="C277" s="10">
        <v>2030</v>
      </c>
      <c r="D277" s="24">
        <v>0</v>
      </c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 t="s">
        <v>35</v>
      </c>
      <c r="B278" s="4" t="s">
        <v>210</v>
      </c>
      <c r="C278" s="10">
        <v>2035</v>
      </c>
      <c r="D278" s="24">
        <v>0</v>
      </c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 t="s">
        <v>35</v>
      </c>
      <c r="B279" s="4" t="s">
        <v>210</v>
      </c>
      <c r="C279" s="10">
        <v>2040</v>
      </c>
      <c r="D279" s="24">
        <v>0</v>
      </c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 t="s">
        <v>35</v>
      </c>
      <c r="B280" s="4" t="s">
        <v>210</v>
      </c>
      <c r="C280" s="10">
        <v>2045</v>
      </c>
      <c r="D280" s="24">
        <v>0</v>
      </c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 t="s">
        <v>35</v>
      </c>
      <c r="B281" s="4" t="s">
        <v>210</v>
      </c>
      <c r="C281" s="10">
        <v>2050</v>
      </c>
      <c r="D281" s="24">
        <v>0</v>
      </c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 t="s">
        <v>35</v>
      </c>
      <c r="B282" s="4" t="s">
        <v>163</v>
      </c>
      <c r="C282" s="10">
        <v>2022</v>
      </c>
      <c r="D282" s="24">
        <v>0</v>
      </c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 t="s">
        <v>35</v>
      </c>
      <c r="B283" s="4" t="s">
        <v>163</v>
      </c>
      <c r="C283" s="10">
        <v>2025</v>
      </c>
      <c r="D283" s="24">
        <v>0</v>
      </c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 t="s">
        <v>35</v>
      </c>
      <c r="B284" s="4" t="s">
        <v>163</v>
      </c>
      <c r="C284" s="10">
        <v>2030</v>
      </c>
      <c r="D284" s="24">
        <v>0</v>
      </c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 t="s">
        <v>35</v>
      </c>
      <c r="B285" s="4" t="s">
        <v>163</v>
      </c>
      <c r="C285" s="10">
        <v>2035</v>
      </c>
      <c r="D285" s="24">
        <v>0</v>
      </c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 t="s">
        <v>35</v>
      </c>
      <c r="B286" s="4" t="s">
        <v>163</v>
      </c>
      <c r="C286" s="10">
        <v>2040</v>
      </c>
      <c r="D286" s="24">
        <v>0</v>
      </c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 t="s">
        <v>35</v>
      </c>
      <c r="B287" s="4" t="s">
        <v>163</v>
      </c>
      <c r="C287" s="10">
        <v>2045</v>
      </c>
      <c r="D287" s="24">
        <v>0</v>
      </c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 t="s">
        <v>35</v>
      </c>
      <c r="B288" s="4" t="s">
        <v>163</v>
      </c>
      <c r="C288" s="10">
        <v>2050</v>
      </c>
      <c r="D288" s="24">
        <v>0</v>
      </c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 t="s">
        <v>35</v>
      </c>
      <c r="B289" s="4" t="s">
        <v>211</v>
      </c>
      <c r="C289" s="10">
        <v>2022</v>
      </c>
      <c r="D289" s="24">
        <v>0</v>
      </c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 t="s">
        <v>35</v>
      </c>
      <c r="B290" s="4" t="s">
        <v>211</v>
      </c>
      <c r="C290" s="10">
        <v>2025</v>
      </c>
      <c r="D290" s="24">
        <v>0</v>
      </c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 t="s">
        <v>35</v>
      </c>
      <c r="B291" s="4" t="s">
        <v>211</v>
      </c>
      <c r="C291" s="10">
        <v>2030</v>
      </c>
      <c r="D291" s="24">
        <v>0</v>
      </c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 t="s">
        <v>35</v>
      </c>
      <c r="B292" s="4" t="s">
        <v>211</v>
      </c>
      <c r="C292" s="10">
        <v>2035</v>
      </c>
      <c r="D292" s="24">
        <v>0</v>
      </c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 t="s">
        <v>35</v>
      </c>
      <c r="B293" s="4" t="s">
        <v>211</v>
      </c>
      <c r="C293" s="10">
        <v>2040</v>
      </c>
      <c r="D293" s="24">
        <v>0</v>
      </c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 t="s">
        <v>35</v>
      </c>
      <c r="B294" s="4" t="s">
        <v>211</v>
      </c>
      <c r="C294" s="10">
        <v>2045</v>
      </c>
      <c r="D294" s="24">
        <v>0</v>
      </c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 t="s">
        <v>35</v>
      </c>
      <c r="B295" s="4" t="s">
        <v>211</v>
      </c>
      <c r="C295" s="10">
        <v>2050</v>
      </c>
      <c r="D295" s="24">
        <v>0</v>
      </c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 t="s">
        <v>35</v>
      </c>
      <c r="B296" s="4" t="s">
        <v>166</v>
      </c>
      <c r="C296" s="10">
        <v>2022</v>
      </c>
      <c r="D296" s="24">
        <v>0</v>
      </c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 t="s">
        <v>35</v>
      </c>
      <c r="B297" s="4" t="s">
        <v>166</v>
      </c>
      <c r="C297" s="10">
        <v>2025</v>
      </c>
      <c r="D297" s="24">
        <v>0</v>
      </c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 t="s">
        <v>35</v>
      </c>
      <c r="B298" s="4" t="s">
        <v>166</v>
      </c>
      <c r="C298" s="10">
        <v>2030</v>
      </c>
      <c r="D298" s="24">
        <v>0</v>
      </c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 t="s">
        <v>35</v>
      </c>
      <c r="B299" s="4" t="s">
        <v>166</v>
      </c>
      <c r="C299" s="10">
        <v>2035</v>
      </c>
      <c r="D299" s="24">
        <v>0</v>
      </c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 t="s">
        <v>35</v>
      </c>
      <c r="B300" s="4" t="s">
        <v>166</v>
      </c>
      <c r="C300" s="10">
        <v>2040</v>
      </c>
      <c r="D300" s="24">
        <v>0</v>
      </c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 t="s">
        <v>35</v>
      </c>
      <c r="B301" s="4" t="s">
        <v>166</v>
      </c>
      <c r="C301" s="10">
        <v>2045</v>
      </c>
      <c r="D301" s="24">
        <v>0</v>
      </c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 t="s">
        <v>35</v>
      </c>
      <c r="B302" s="4" t="s">
        <v>166</v>
      </c>
      <c r="C302" s="10">
        <v>2050</v>
      </c>
      <c r="D302" s="24">
        <v>0</v>
      </c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 t="s">
        <v>35</v>
      </c>
      <c r="B303" s="4" t="s">
        <v>167</v>
      </c>
      <c r="C303" s="10">
        <v>2022</v>
      </c>
      <c r="D303" s="24">
        <v>0</v>
      </c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 t="s">
        <v>35</v>
      </c>
      <c r="B304" s="4" t="s">
        <v>167</v>
      </c>
      <c r="C304" s="10">
        <v>2025</v>
      </c>
      <c r="D304" s="24">
        <v>0</v>
      </c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 t="s">
        <v>35</v>
      </c>
      <c r="B305" s="4" t="s">
        <v>167</v>
      </c>
      <c r="C305" s="10">
        <v>2030</v>
      </c>
      <c r="D305" s="24">
        <v>0</v>
      </c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 t="s">
        <v>35</v>
      </c>
      <c r="B306" s="4" t="s">
        <v>167</v>
      </c>
      <c r="C306" s="10">
        <v>2035</v>
      </c>
      <c r="D306" s="24">
        <v>0</v>
      </c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 t="s">
        <v>35</v>
      </c>
      <c r="B307" s="4" t="s">
        <v>167</v>
      </c>
      <c r="C307" s="10">
        <v>2040</v>
      </c>
      <c r="D307" s="24">
        <v>0</v>
      </c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 t="s">
        <v>35</v>
      </c>
      <c r="B308" s="4" t="s">
        <v>167</v>
      </c>
      <c r="C308" s="10">
        <v>2045</v>
      </c>
      <c r="D308" s="24">
        <v>0</v>
      </c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 t="s">
        <v>35</v>
      </c>
      <c r="B309" s="4" t="s">
        <v>167</v>
      </c>
      <c r="C309" s="10">
        <v>2050</v>
      </c>
      <c r="D309" s="24">
        <v>0</v>
      </c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 t="s">
        <v>35</v>
      </c>
      <c r="B310" s="4" t="s">
        <v>168</v>
      </c>
      <c r="C310" s="10">
        <v>2022</v>
      </c>
      <c r="D310" s="24">
        <v>0</v>
      </c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 t="s">
        <v>35</v>
      </c>
      <c r="B311" s="4" t="s">
        <v>168</v>
      </c>
      <c r="C311" s="10">
        <v>2025</v>
      </c>
      <c r="D311" s="24">
        <v>0</v>
      </c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 t="s">
        <v>35</v>
      </c>
      <c r="B312" s="4" t="s">
        <v>168</v>
      </c>
      <c r="C312" s="10">
        <v>2030</v>
      </c>
      <c r="D312" s="24">
        <v>0</v>
      </c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 t="s">
        <v>35</v>
      </c>
      <c r="B313" s="4" t="s">
        <v>168</v>
      </c>
      <c r="C313" s="10">
        <v>2035</v>
      </c>
      <c r="D313" s="24">
        <v>2</v>
      </c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 t="s">
        <v>35</v>
      </c>
      <c r="B314" s="4" t="s">
        <v>168</v>
      </c>
      <c r="C314" s="10">
        <v>2040</v>
      </c>
      <c r="D314" s="24">
        <v>2</v>
      </c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 t="s">
        <v>35</v>
      </c>
      <c r="B315" s="4" t="s">
        <v>168</v>
      </c>
      <c r="C315" s="10">
        <v>2045</v>
      </c>
      <c r="D315" s="24">
        <v>2</v>
      </c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 t="s">
        <v>35</v>
      </c>
      <c r="B316" s="4" t="s">
        <v>168</v>
      </c>
      <c r="C316" s="10">
        <v>2050</v>
      </c>
      <c r="D316" s="24">
        <v>2</v>
      </c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 t="s">
        <v>35</v>
      </c>
      <c r="B317" s="4" t="s">
        <v>212</v>
      </c>
      <c r="C317" s="10">
        <v>2022</v>
      </c>
      <c r="D317" s="24">
        <v>5</v>
      </c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 t="s">
        <v>35</v>
      </c>
      <c r="B318" s="4" t="s">
        <v>212</v>
      </c>
      <c r="C318" s="10">
        <v>2025</v>
      </c>
      <c r="D318" s="24">
        <v>5</v>
      </c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 t="s">
        <v>35</v>
      </c>
      <c r="B319" s="4" t="s">
        <v>212</v>
      </c>
      <c r="C319" s="10">
        <v>2030</v>
      </c>
      <c r="D319" s="24">
        <v>5</v>
      </c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 t="s">
        <v>35</v>
      </c>
      <c r="B320" s="4" t="s">
        <v>212</v>
      </c>
      <c r="C320" s="10">
        <v>2035</v>
      </c>
      <c r="D320" s="24">
        <v>5</v>
      </c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 t="s">
        <v>35</v>
      </c>
      <c r="B321" s="4" t="s">
        <v>212</v>
      </c>
      <c r="C321" s="10">
        <v>2040</v>
      </c>
      <c r="D321" s="24">
        <v>5</v>
      </c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 t="s">
        <v>35</v>
      </c>
      <c r="B322" s="4" t="s">
        <v>212</v>
      </c>
      <c r="C322" s="10">
        <v>2045</v>
      </c>
      <c r="D322" s="24">
        <v>5</v>
      </c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 t="s">
        <v>35</v>
      </c>
      <c r="B323" s="4" t="s">
        <v>212</v>
      </c>
      <c r="C323" s="10">
        <v>2050</v>
      </c>
      <c r="D323" s="24">
        <v>5</v>
      </c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 t="s">
        <v>35</v>
      </c>
      <c r="B324" s="4" t="s">
        <v>172</v>
      </c>
      <c r="C324" s="10">
        <v>2022</v>
      </c>
      <c r="D324" s="24">
        <v>0</v>
      </c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 t="s">
        <v>35</v>
      </c>
      <c r="B325" s="4" t="s">
        <v>172</v>
      </c>
      <c r="C325" s="10">
        <v>2025</v>
      </c>
      <c r="D325" s="24">
        <v>0</v>
      </c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 t="s">
        <v>35</v>
      </c>
      <c r="B326" s="4" t="s">
        <v>172</v>
      </c>
      <c r="C326" s="10">
        <v>2030</v>
      </c>
      <c r="D326" s="24">
        <v>0</v>
      </c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 t="s">
        <v>35</v>
      </c>
      <c r="B327" s="4" t="s">
        <v>172</v>
      </c>
      <c r="C327" s="10">
        <v>2035</v>
      </c>
      <c r="D327" s="24">
        <v>0</v>
      </c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 t="s">
        <v>35</v>
      </c>
      <c r="B328" s="4" t="s">
        <v>172</v>
      </c>
      <c r="C328" s="10">
        <v>2040</v>
      </c>
      <c r="D328" s="24">
        <v>0</v>
      </c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 t="s">
        <v>35</v>
      </c>
      <c r="B329" s="4" t="s">
        <v>172</v>
      </c>
      <c r="C329" s="10">
        <v>2045</v>
      </c>
      <c r="D329" s="24">
        <v>0</v>
      </c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 t="s">
        <v>35</v>
      </c>
      <c r="B330" s="4" t="s">
        <v>172</v>
      </c>
      <c r="C330" s="10">
        <v>2050</v>
      </c>
      <c r="D330" s="24">
        <v>0</v>
      </c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 t="s">
        <v>35</v>
      </c>
      <c r="B331" s="4" t="s">
        <v>173</v>
      </c>
      <c r="C331" s="10">
        <v>2022</v>
      </c>
      <c r="D331" s="24">
        <v>0</v>
      </c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 t="s">
        <v>35</v>
      </c>
      <c r="B332" s="4" t="s">
        <v>173</v>
      </c>
      <c r="C332" s="10">
        <v>2025</v>
      </c>
      <c r="D332" s="24">
        <v>0</v>
      </c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 t="s">
        <v>35</v>
      </c>
      <c r="B333" s="4" t="s">
        <v>173</v>
      </c>
      <c r="C333" s="10">
        <v>2030</v>
      </c>
      <c r="D333" s="24">
        <v>0</v>
      </c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 t="s">
        <v>35</v>
      </c>
      <c r="B334" s="4" t="s">
        <v>173</v>
      </c>
      <c r="C334" s="10">
        <v>2035</v>
      </c>
      <c r="D334" s="24">
        <v>0</v>
      </c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 t="s">
        <v>35</v>
      </c>
      <c r="B335" s="4" t="s">
        <v>173</v>
      </c>
      <c r="C335" s="10">
        <v>2040</v>
      </c>
      <c r="D335" s="24">
        <v>0</v>
      </c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 t="s">
        <v>35</v>
      </c>
      <c r="B336" s="4" t="s">
        <v>173</v>
      </c>
      <c r="C336" s="10">
        <v>2045</v>
      </c>
      <c r="D336" s="24">
        <v>0</v>
      </c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 t="s">
        <v>35</v>
      </c>
      <c r="B337" s="4" t="s">
        <v>173</v>
      </c>
      <c r="C337" s="10">
        <v>2050</v>
      </c>
      <c r="D337" s="24">
        <v>0</v>
      </c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 t="s">
        <v>35</v>
      </c>
      <c r="B338" s="4" t="s">
        <v>174</v>
      </c>
      <c r="C338" s="10">
        <v>2022</v>
      </c>
      <c r="D338" s="24">
        <v>0</v>
      </c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 t="s">
        <v>35</v>
      </c>
      <c r="B339" s="4" t="s">
        <v>174</v>
      </c>
      <c r="C339" s="10">
        <v>2025</v>
      </c>
      <c r="D339" s="24">
        <v>0</v>
      </c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 t="s">
        <v>35</v>
      </c>
      <c r="B340" s="4" t="s">
        <v>174</v>
      </c>
      <c r="C340" s="10">
        <v>2030</v>
      </c>
      <c r="D340" s="24">
        <v>0</v>
      </c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 t="s">
        <v>35</v>
      </c>
      <c r="B341" s="4" t="s">
        <v>174</v>
      </c>
      <c r="C341" s="10">
        <v>2035</v>
      </c>
      <c r="D341" s="24">
        <v>0</v>
      </c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 t="s">
        <v>35</v>
      </c>
      <c r="B342" s="4" t="s">
        <v>174</v>
      </c>
      <c r="C342" s="10">
        <v>2040</v>
      </c>
      <c r="D342" s="24">
        <v>0</v>
      </c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 t="s">
        <v>35</v>
      </c>
      <c r="B343" s="4" t="s">
        <v>174</v>
      </c>
      <c r="C343" s="10">
        <v>2045</v>
      </c>
      <c r="D343" s="24">
        <v>0</v>
      </c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 t="s">
        <v>35</v>
      </c>
      <c r="B344" s="4" t="s">
        <v>174</v>
      </c>
      <c r="C344" s="10">
        <v>2050</v>
      </c>
      <c r="D344" s="24">
        <v>0</v>
      </c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 t="s">
        <v>35</v>
      </c>
      <c r="B345" s="4" t="s">
        <v>175</v>
      </c>
      <c r="C345" s="10">
        <v>2022</v>
      </c>
      <c r="D345" s="24">
        <v>0</v>
      </c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 t="s">
        <v>35</v>
      </c>
      <c r="B346" s="4" t="s">
        <v>175</v>
      </c>
      <c r="C346" s="10">
        <v>2025</v>
      </c>
      <c r="D346" s="24">
        <v>0</v>
      </c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 t="s">
        <v>35</v>
      </c>
      <c r="B347" s="4" t="s">
        <v>175</v>
      </c>
      <c r="C347" s="10">
        <v>2030</v>
      </c>
      <c r="D347" s="24">
        <v>0</v>
      </c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 t="s">
        <v>35</v>
      </c>
      <c r="B348" s="4" t="s">
        <v>175</v>
      </c>
      <c r="C348" s="10">
        <v>2035</v>
      </c>
      <c r="D348" s="24">
        <v>0</v>
      </c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 t="s">
        <v>35</v>
      </c>
      <c r="B349" s="4" t="s">
        <v>175</v>
      </c>
      <c r="C349" s="10">
        <v>2040</v>
      </c>
      <c r="D349" s="24">
        <v>0</v>
      </c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 t="s">
        <v>35</v>
      </c>
      <c r="B350" s="4" t="s">
        <v>175</v>
      </c>
      <c r="C350" s="10">
        <v>2045</v>
      </c>
      <c r="D350" s="24">
        <v>0</v>
      </c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 t="s">
        <v>35</v>
      </c>
      <c r="B351" s="4" t="s">
        <v>175</v>
      </c>
      <c r="C351" s="10">
        <v>2050</v>
      </c>
      <c r="D351" s="24">
        <v>0</v>
      </c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 t="s">
        <v>35</v>
      </c>
      <c r="B352" s="4" t="s">
        <v>176</v>
      </c>
      <c r="C352" s="10">
        <v>2022</v>
      </c>
      <c r="D352" s="24">
        <v>0</v>
      </c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 t="s">
        <v>35</v>
      </c>
      <c r="B353" s="4" t="s">
        <v>176</v>
      </c>
      <c r="C353" s="10">
        <v>2025</v>
      </c>
      <c r="D353" s="24">
        <v>0</v>
      </c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 t="s">
        <v>35</v>
      </c>
      <c r="B354" s="4" t="s">
        <v>176</v>
      </c>
      <c r="C354" s="10">
        <v>2030</v>
      </c>
      <c r="D354" s="24">
        <v>0</v>
      </c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 t="s">
        <v>35</v>
      </c>
      <c r="B355" s="4" t="s">
        <v>176</v>
      </c>
      <c r="C355" s="10">
        <v>2035</v>
      </c>
      <c r="D355" s="24">
        <v>0</v>
      </c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 t="s">
        <v>35</v>
      </c>
      <c r="B356" s="4" t="s">
        <v>176</v>
      </c>
      <c r="C356" s="10">
        <v>2040</v>
      </c>
      <c r="D356" s="24">
        <v>0</v>
      </c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 t="s">
        <v>35</v>
      </c>
      <c r="B357" s="4" t="s">
        <v>176</v>
      </c>
      <c r="C357" s="10">
        <v>2045</v>
      </c>
      <c r="D357" s="24">
        <v>0</v>
      </c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 t="s">
        <v>35</v>
      </c>
      <c r="B358" s="4" t="s">
        <v>176</v>
      </c>
      <c r="C358" s="10">
        <v>2050</v>
      </c>
      <c r="D358" s="24">
        <v>0</v>
      </c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 t="s">
        <v>35</v>
      </c>
      <c r="B359" s="4" t="s">
        <v>213</v>
      </c>
      <c r="C359" s="10">
        <v>2022</v>
      </c>
      <c r="D359" s="24">
        <v>0</v>
      </c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 t="s">
        <v>35</v>
      </c>
      <c r="B360" s="4" t="s">
        <v>213</v>
      </c>
      <c r="C360" s="10">
        <v>2025</v>
      </c>
      <c r="D360" s="24">
        <v>0</v>
      </c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 t="s">
        <v>35</v>
      </c>
      <c r="B361" s="4" t="s">
        <v>213</v>
      </c>
      <c r="C361" s="10">
        <v>2030</v>
      </c>
      <c r="D361" s="24">
        <v>0</v>
      </c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 t="s">
        <v>35</v>
      </c>
      <c r="B362" s="4" t="s">
        <v>213</v>
      </c>
      <c r="C362" s="10">
        <v>2035</v>
      </c>
      <c r="D362" s="24">
        <v>0.7</v>
      </c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 t="s">
        <v>35</v>
      </c>
      <c r="B363" s="4" t="s">
        <v>213</v>
      </c>
      <c r="C363" s="10">
        <v>2040</v>
      </c>
      <c r="D363" s="24">
        <v>0.7</v>
      </c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 t="s">
        <v>35</v>
      </c>
      <c r="B364" s="4" t="s">
        <v>213</v>
      </c>
      <c r="C364" s="10">
        <v>2045</v>
      </c>
      <c r="D364" s="24">
        <v>0.7</v>
      </c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 t="s">
        <v>35</v>
      </c>
      <c r="B365" s="4" t="s">
        <v>213</v>
      </c>
      <c r="C365" s="10">
        <v>2050</v>
      </c>
      <c r="D365" s="24">
        <v>0.7</v>
      </c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 t="s">
        <v>53</v>
      </c>
      <c r="B366" s="4" t="s">
        <v>210</v>
      </c>
      <c r="C366" s="10">
        <v>2022</v>
      </c>
      <c r="D366" s="10">
        <v>5</v>
      </c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 t="s">
        <v>53</v>
      </c>
      <c r="B367" s="4" t="s">
        <v>210</v>
      </c>
      <c r="C367" s="10">
        <v>2025</v>
      </c>
      <c r="D367" s="10">
        <v>5</v>
      </c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 t="s">
        <v>53</v>
      </c>
      <c r="B368" s="4" t="s">
        <v>210</v>
      </c>
      <c r="C368" s="10">
        <v>2030</v>
      </c>
      <c r="D368" s="10">
        <v>5</v>
      </c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 t="s">
        <v>53</v>
      </c>
      <c r="B369" s="4" t="s">
        <v>210</v>
      </c>
      <c r="C369" s="10">
        <v>2035</v>
      </c>
      <c r="D369" s="10">
        <v>5</v>
      </c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 t="s">
        <v>53</v>
      </c>
      <c r="B370" s="4" t="s">
        <v>210</v>
      </c>
      <c r="C370" s="10">
        <v>2040</v>
      </c>
      <c r="D370" s="10">
        <v>5</v>
      </c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 t="s">
        <v>53</v>
      </c>
      <c r="B371" s="4" t="s">
        <v>210</v>
      </c>
      <c r="C371" s="10">
        <v>2045</v>
      </c>
      <c r="D371" s="10">
        <v>5</v>
      </c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 t="s">
        <v>53</v>
      </c>
      <c r="B372" s="4" t="s">
        <v>210</v>
      </c>
      <c r="C372" s="10">
        <v>2050</v>
      </c>
      <c r="D372" s="10">
        <v>5</v>
      </c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 t="s">
        <v>53</v>
      </c>
      <c r="B373" s="4" t="s">
        <v>163</v>
      </c>
      <c r="C373" s="10">
        <v>2022</v>
      </c>
      <c r="D373" s="10">
        <v>5</v>
      </c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 t="s">
        <v>53</v>
      </c>
      <c r="B374" s="4" t="s">
        <v>163</v>
      </c>
      <c r="C374" s="10">
        <v>2025</v>
      </c>
      <c r="D374" s="10">
        <v>5</v>
      </c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" t="s">
        <v>53</v>
      </c>
      <c r="B375" s="4" t="s">
        <v>163</v>
      </c>
      <c r="C375" s="10">
        <v>2030</v>
      </c>
      <c r="D375" s="10">
        <v>5</v>
      </c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" t="s">
        <v>53</v>
      </c>
      <c r="B376" s="4" t="s">
        <v>163</v>
      </c>
      <c r="C376" s="10">
        <v>2035</v>
      </c>
      <c r="D376" s="10">
        <v>5</v>
      </c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" t="s">
        <v>53</v>
      </c>
      <c r="B377" s="4" t="s">
        <v>163</v>
      </c>
      <c r="C377" s="10">
        <v>2040</v>
      </c>
      <c r="D377" s="10">
        <v>5</v>
      </c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" t="s">
        <v>53</v>
      </c>
      <c r="B378" s="4" t="s">
        <v>163</v>
      </c>
      <c r="C378" s="10">
        <v>2045</v>
      </c>
      <c r="D378" s="10">
        <v>5</v>
      </c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 t="s">
        <v>53</v>
      </c>
      <c r="B379" s="4" t="s">
        <v>163</v>
      </c>
      <c r="C379" s="10">
        <v>2050</v>
      </c>
      <c r="D379" s="10">
        <v>5</v>
      </c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 t="s">
        <v>53</v>
      </c>
      <c r="B380" s="4" t="s">
        <v>211</v>
      </c>
      <c r="C380" s="10">
        <v>2022</v>
      </c>
      <c r="D380" s="10">
        <v>0</v>
      </c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" t="s">
        <v>53</v>
      </c>
      <c r="B381" s="4" t="s">
        <v>211</v>
      </c>
      <c r="C381" s="10">
        <v>2025</v>
      </c>
      <c r="D381" s="10">
        <v>0</v>
      </c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" t="s">
        <v>53</v>
      </c>
      <c r="B382" s="4" t="s">
        <v>211</v>
      </c>
      <c r="C382" s="10">
        <v>2030</v>
      </c>
      <c r="D382" s="10">
        <v>0</v>
      </c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 t="s">
        <v>53</v>
      </c>
      <c r="B383" s="4" t="s">
        <v>211</v>
      </c>
      <c r="C383" s="10">
        <v>2035</v>
      </c>
      <c r="D383" s="10">
        <v>0</v>
      </c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 t="s">
        <v>53</v>
      </c>
      <c r="B384" s="4" t="s">
        <v>211</v>
      </c>
      <c r="C384" s="10">
        <v>2040</v>
      </c>
      <c r="D384" s="10">
        <v>0</v>
      </c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" t="s">
        <v>53</v>
      </c>
      <c r="B385" s="4" t="s">
        <v>211</v>
      </c>
      <c r="C385" s="10">
        <v>2045</v>
      </c>
      <c r="D385" s="10">
        <v>0</v>
      </c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" t="s">
        <v>53</v>
      </c>
      <c r="B386" s="4" t="s">
        <v>211</v>
      </c>
      <c r="C386" s="10">
        <v>2050</v>
      </c>
      <c r="D386" s="10">
        <v>0</v>
      </c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 t="s">
        <v>53</v>
      </c>
      <c r="B387" s="4" t="s">
        <v>166</v>
      </c>
      <c r="C387" s="10">
        <v>2022</v>
      </c>
      <c r="D387" s="10">
        <v>0</v>
      </c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 t="s">
        <v>53</v>
      </c>
      <c r="B388" s="4" t="s">
        <v>166</v>
      </c>
      <c r="C388" s="10">
        <v>2025</v>
      </c>
      <c r="D388" s="10">
        <v>0</v>
      </c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" t="s">
        <v>53</v>
      </c>
      <c r="B389" s="4" t="s">
        <v>166</v>
      </c>
      <c r="C389" s="10">
        <v>2030</v>
      </c>
      <c r="D389" s="10">
        <v>0</v>
      </c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" t="s">
        <v>53</v>
      </c>
      <c r="B390" s="4" t="s">
        <v>166</v>
      </c>
      <c r="C390" s="10">
        <v>2035</v>
      </c>
      <c r="D390" s="10">
        <v>0</v>
      </c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 t="s">
        <v>53</v>
      </c>
      <c r="B391" s="4" t="s">
        <v>166</v>
      </c>
      <c r="C391" s="10">
        <v>2040</v>
      </c>
      <c r="D391" s="10">
        <v>0</v>
      </c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 t="s">
        <v>53</v>
      </c>
      <c r="B392" s="4" t="s">
        <v>166</v>
      </c>
      <c r="C392" s="10">
        <v>2045</v>
      </c>
      <c r="D392" s="10">
        <v>0</v>
      </c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" t="s">
        <v>53</v>
      </c>
      <c r="B393" s="4" t="s">
        <v>166</v>
      </c>
      <c r="C393" s="10">
        <v>2050</v>
      </c>
      <c r="D393" s="10">
        <v>0</v>
      </c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" t="s">
        <v>53</v>
      </c>
      <c r="B394" s="4" t="s">
        <v>167</v>
      </c>
      <c r="C394" s="10">
        <v>2022</v>
      </c>
      <c r="D394" s="10">
        <v>0</v>
      </c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 t="s">
        <v>53</v>
      </c>
      <c r="B395" s="4" t="s">
        <v>167</v>
      </c>
      <c r="C395" s="10">
        <v>2025</v>
      </c>
      <c r="D395" s="10">
        <v>0</v>
      </c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 t="s">
        <v>53</v>
      </c>
      <c r="B396" s="4" t="s">
        <v>167</v>
      </c>
      <c r="C396" s="10">
        <v>2030</v>
      </c>
      <c r="D396" s="10">
        <v>0</v>
      </c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" t="s">
        <v>53</v>
      </c>
      <c r="B397" s="4" t="s">
        <v>167</v>
      </c>
      <c r="C397" s="10">
        <v>2035</v>
      </c>
      <c r="D397" s="10">
        <v>0</v>
      </c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" t="s">
        <v>53</v>
      </c>
      <c r="B398" s="4" t="s">
        <v>167</v>
      </c>
      <c r="C398" s="10">
        <v>2040</v>
      </c>
      <c r="D398" s="10">
        <v>0</v>
      </c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 t="s">
        <v>53</v>
      </c>
      <c r="B399" s="4" t="s">
        <v>167</v>
      </c>
      <c r="C399" s="10">
        <v>2045</v>
      </c>
      <c r="D399" s="10">
        <v>0</v>
      </c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 t="s">
        <v>53</v>
      </c>
      <c r="B400" s="4" t="s">
        <v>167</v>
      </c>
      <c r="C400" s="10">
        <v>2050</v>
      </c>
      <c r="D400" s="10">
        <v>0</v>
      </c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" t="s">
        <v>53</v>
      </c>
      <c r="B401" s="4" t="s">
        <v>168</v>
      </c>
      <c r="C401" s="10">
        <v>2022</v>
      </c>
      <c r="D401" s="10">
        <v>2</v>
      </c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" t="s">
        <v>53</v>
      </c>
      <c r="B402" s="4" t="s">
        <v>168</v>
      </c>
      <c r="C402" s="10">
        <v>2025</v>
      </c>
      <c r="D402" s="10">
        <v>2</v>
      </c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" t="s">
        <v>53</v>
      </c>
      <c r="B403" s="4" t="s">
        <v>168</v>
      </c>
      <c r="C403" s="10">
        <v>2030</v>
      </c>
      <c r="D403" s="10">
        <v>2</v>
      </c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" t="s">
        <v>53</v>
      </c>
      <c r="B404" s="4" t="s">
        <v>168</v>
      </c>
      <c r="C404" s="10">
        <v>2035</v>
      </c>
      <c r="D404" s="10">
        <v>2</v>
      </c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" t="s">
        <v>53</v>
      </c>
      <c r="B405" s="4" t="s">
        <v>168</v>
      </c>
      <c r="C405" s="10">
        <v>2040</v>
      </c>
      <c r="D405" s="10">
        <v>2</v>
      </c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" t="s">
        <v>53</v>
      </c>
      <c r="B406" s="4" t="s">
        <v>168</v>
      </c>
      <c r="C406" s="10">
        <v>2045</v>
      </c>
      <c r="D406" s="10">
        <v>2</v>
      </c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 t="s">
        <v>53</v>
      </c>
      <c r="B407" s="4" t="s">
        <v>168</v>
      </c>
      <c r="C407" s="10">
        <v>2050</v>
      </c>
      <c r="D407" s="10">
        <v>2</v>
      </c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 t="s">
        <v>53</v>
      </c>
      <c r="B408" s="4" t="s">
        <v>212</v>
      </c>
      <c r="C408" s="10">
        <v>2022</v>
      </c>
      <c r="D408" s="10">
        <v>0</v>
      </c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 t="s">
        <v>53</v>
      </c>
      <c r="B409" s="4" t="s">
        <v>212</v>
      </c>
      <c r="C409" s="10">
        <v>2025</v>
      </c>
      <c r="D409" s="10">
        <v>0</v>
      </c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 t="s">
        <v>53</v>
      </c>
      <c r="B410" s="4" t="s">
        <v>212</v>
      </c>
      <c r="C410" s="10">
        <v>2030</v>
      </c>
      <c r="D410" s="10">
        <v>0</v>
      </c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 t="s">
        <v>53</v>
      </c>
      <c r="B411" s="4" t="s">
        <v>212</v>
      </c>
      <c r="C411" s="10">
        <v>2035</v>
      </c>
      <c r="D411" s="10">
        <v>10</v>
      </c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 t="s">
        <v>53</v>
      </c>
      <c r="B412" s="4" t="s">
        <v>212</v>
      </c>
      <c r="C412" s="10">
        <v>2040</v>
      </c>
      <c r="D412" s="10">
        <v>10</v>
      </c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 t="s">
        <v>53</v>
      </c>
      <c r="B413" s="4" t="s">
        <v>212</v>
      </c>
      <c r="C413" s="10">
        <v>2045</v>
      </c>
      <c r="D413" s="10">
        <v>10</v>
      </c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 t="s">
        <v>53</v>
      </c>
      <c r="B414" s="4" t="s">
        <v>212</v>
      </c>
      <c r="C414" s="10">
        <v>2050</v>
      </c>
      <c r="D414" s="10">
        <v>10</v>
      </c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 t="s">
        <v>53</v>
      </c>
      <c r="B415" s="4" t="s">
        <v>172</v>
      </c>
      <c r="C415" s="10">
        <v>2022</v>
      </c>
      <c r="D415" s="10">
        <v>0</v>
      </c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 t="s">
        <v>53</v>
      </c>
      <c r="B416" s="4" t="s">
        <v>172</v>
      </c>
      <c r="C416" s="10">
        <v>2025</v>
      </c>
      <c r="D416" s="10">
        <v>0</v>
      </c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 t="s">
        <v>53</v>
      </c>
      <c r="B417" s="4" t="s">
        <v>172</v>
      </c>
      <c r="C417" s="10">
        <v>2030</v>
      </c>
      <c r="D417" s="10">
        <v>0</v>
      </c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 t="s">
        <v>53</v>
      </c>
      <c r="B418" s="4" t="s">
        <v>172</v>
      </c>
      <c r="C418" s="10">
        <v>2035</v>
      </c>
      <c r="D418" s="10">
        <v>0</v>
      </c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 t="s">
        <v>53</v>
      </c>
      <c r="B419" s="4" t="s">
        <v>172</v>
      </c>
      <c r="C419" s="10">
        <v>2040</v>
      </c>
      <c r="D419" s="10">
        <v>0</v>
      </c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 t="s">
        <v>53</v>
      </c>
      <c r="B420" s="4" t="s">
        <v>172</v>
      </c>
      <c r="C420" s="10">
        <v>2045</v>
      </c>
      <c r="D420" s="10">
        <v>0</v>
      </c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 t="s">
        <v>53</v>
      </c>
      <c r="B421" s="4" t="s">
        <v>172</v>
      </c>
      <c r="C421" s="10">
        <v>2050</v>
      </c>
      <c r="D421" s="10">
        <v>0</v>
      </c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 t="s">
        <v>53</v>
      </c>
      <c r="B422" s="4" t="s">
        <v>173</v>
      </c>
      <c r="C422" s="10">
        <v>2022</v>
      </c>
      <c r="D422" s="10">
        <v>0</v>
      </c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 t="s">
        <v>53</v>
      </c>
      <c r="B423" s="4" t="s">
        <v>173</v>
      </c>
      <c r="C423" s="10">
        <v>2025</v>
      </c>
      <c r="D423" s="10">
        <v>0</v>
      </c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 t="s">
        <v>53</v>
      </c>
      <c r="B424" s="4" t="s">
        <v>173</v>
      </c>
      <c r="C424" s="10">
        <v>2030</v>
      </c>
      <c r="D424" s="10">
        <v>0</v>
      </c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 t="s">
        <v>53</v>
      </c>
      <c r="B425" s="4" t="s">
        <v>173</v>
      </c>
      <c r="C425" s="10">
        <v>2035</v>
      </c>
      <c r="D425" s="10">
        <v>0</v>
      </c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 t="s">
        <v>53</v>
      </c>
      <c r="B426" s="4" t="s">
        <v>173</v>
      </c>
      <c r="C426" s="10">
        <v>2040</v>
      </c>
      <c r="D426" s="10">
        <v>0</v>
      </c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 t="s">
        <v>53</v>
      </c>
      <c r="B427" s="4" t="s">
        <v>173</v>
      </c>
      <c r="C427" s="10">
        <v>2045</v>
      </c>
      <c r="D427" s="10">
        <v>0</v>
      </c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 t="s">
        <v>53</v>
      </c>
      <c r="B428" s="4" t="s">
        <v>173</v>
      </c>
      <c r="C428" s="10">
        <v>2050</v>
      </c>
      <c r="D428" s="10">
        <v>0</v>
      </c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 t="s">
        <v>53</v>
      </c>
      <c r="B429" s="4" t="s">
        <v>174</v>
      </c>
      <c r="C429" s="10">
        <v>2022</v>
      </c>
      <c r="D429" s="10">
        <v>0</v>
      </c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 t="s">
        <v>53</v>
      </c>
      <c r="B430" s="4" t="s">
        <v>174</v>
      </c>
      <c r="C430" s="10">
        <v>2025</v>
      </c>
      <c r="D430" s="10">
        <v>0</v>
      </c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 t="s">
        <v>53</v>
      </c>
      <c r="B431" s="4" t="s">
        <v>174</v>
      </c>
      <c r="C431" s="10">
        <v>2030</v>
      </c>
      <c r="D431" s="10">
        <v>0</v>
      </c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 t="s">
        <v>53</v>
      </c>
      <c r="B432" s="4" t="s">
        <v>174</v>
      </c>
      <c r="C432" s="10">
        <v>2035</v>
      </c>
      <c r="D432" s="10">
        <v>0</v>
      </c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 t="s">
        <v>53</v>
      </c>
      <c r="B433" s="4" t="s">
        <v>174</v>
      </c>
      <c r="C433" s="10">
        <v>2040</v>
      </c>
      <c r="D433" s="10">
        <v>0</v>
      </c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 t="s">
        <v>53</v>
      </c>
      <c r="B434" s="4" t="s">
        <v>174</v>
      </c>
      <c r="C434" s="10">
        <v>2045</v>
      </c>
      <c r="D434" s="10">
        <v>0</v>
      </c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 t="s">
        <v>53</v>
      </c>
      <c r="B435" s="4" t="s">
        <v>174</v>
      </c>
      <c r="C435" s="10">
        <v>2050</v>
      </c>
      <c r="D435" s="10">
        <v>0</v>
      </c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 t="s">
        <v>53</v>
      </c>
      <c r="B436" s="4" t="s">
        <v>175</v>
      </c>
      <c r="C436" s="10">
        <v>2022</v>
      </c>
      <c r="D436" s="10">
        <v>0</v>
      </c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 t="s">
        <v>53</v>
      </c>
      <c r="B437" s="4" t="s">
        <v>175</v>
      </c>
      <c r="C437" s="10">
        <v>2025</v>
      </c>
      <c r="D437" s="10">
        <v>0</v>
      </c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 t="s">
        <v>53</v>
      </c>
      <c r="B438" s="4" t="s">
        <v>175</v>
      </c>
      <c r="C438" s="10">
        <v>2030</v>
      </c>
      <c r="D438" s="10">
        <v>0</v>
      </c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 t="s">
        <v>53</v>
      </c>
      <c r="B439" s="4" t="s">
        <v>175</v>
      </c>
      <c r="C439" s="10">
        <v>2035</v>
      </c>
      <c r="D439" s="10">
        <v>0</v>
      </c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 t="s">
        <v>53</v>
      </c>
      <c r="B440" s="4" t="s">
        <v>175</v>
      </c>
      <c r="C440" s="10">
        <v>2040</v>
      </c>
      <c r="D440" s="10">
        <v>0</v>
      </c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 t="s">
        <v>53</v>
      </c>
      <c r="B441" s="4" t="s">
        <v>175</v>
      </c>
      <c r="C441" s="10">
        <v>2045</v>
      </c>
      <c r="D441" s="10">
        <v>0</v>
      </c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 t="s">
        <v>53</v>
      </c>
      <c r="B442" s="4" t="s">
        <v>175</v>
      </c>
      <c r="C442" s="10">
        <v>2050</v>
      </c>
      <c r="D442" s="10">
        <v>0</v>
      </c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 t="s">
        <v>53</v>
      </c>
      <c r="B443" s="4" t="s">
        <v>176</v>
      </c>
      <c r="C443" s="10">
        <v>2022</v>
      </c>
      <c r="D443" s="10">
        <v>0</v>
      </c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 t="s">
        <v>53</v>
      </c>
      <c r="B444" s="4" t="s">
        <v>176</v>
      </c>
      <c r="C444" s="10">
        <v>2025</v>
      </c>
      <c r="D444" s="10">
        <v>0</v>
      </c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 t="s">
        <v>53</v>
      </c>
      <c r="B445" s="4" t="s">
        <v>176</v>
      </c>
      <c r="C445" s="10">
        <v>2030</v>
      </c>
      <c r="D445" s="10">
        <v>0</v>
      </c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 t="s">
        <v>53</v>
      </c>
      <c r="B446" s="4" t="s">
        <v>176</v>
      </c>
      <c r="C446" s="10">
        <v>2035</v>
      </c>
      <c r="D446" s="10">
        <v>0</v>
      </c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 t="s">
        <v>53</v>
      </c>
      <c r="B447" s="4" t="s">
        <v>176</v>
      </c>
      <c r="C447" s="10">
        <v>2040</v>
      </c>
      <c r="D447" s="10">
        <v>0</v>
      </c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 t="s">
        <v>53</v>
      </c>
      <c r="B448" s="4" t="s">
        <v>176</v>
      </c>
      <c r="C448" s="10">
        <v>2045</v>
      </c>
      <c r="D448" s="10">
        <v>0</v>
      </c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 t="s">
        <v>53</v>
      </c>
      <c r="B449" s="4" t="s">
        <v>176</v>
      </c>
      <c r="C449" s="10">
        <v>2050</v>
      </c>
      <c r="D449" s="10">
        <v>0</v>
      </c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 t="s">
        <v>53</v>
      </c>
      <c r="B450" s="4" t="s">
        <v>213</v>
      </c>
      <c r="C450" s="10">
        <v>2022</v>
      </c>
      <c r="D450" s="10">
        <v>0</v>
      </c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 t="s">
        <v>53</v>
      </c>
      <c r="B451" s="4" t="s">
        <v>213</v>
      </c>
      <c r="C451" s="10">
        <v>2025</v>
      </c>
      <c r="D451" s="10">
        <v>0</v>
      </c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 t="s">
        <v>53</v>
      </c>
      <c r="B452" s="4" t="s">
        <v>213</v>
      </c>
      <c r="C452" s="10">
        <v>2030</v>
      </c>
      <c r="D452" s="10">
        <v>0</v>
      </c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 t="s">
        <v>53</v>
      </c>
      <c r="B453" s="4" t="s">
        <v>213</v>
      </c>
      <c r="C453" s="10">
        <v>2035</v>
      </c>
      <c r="D453" s="10">
        <v>0</v>
      </c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 t="s">
        <v>53</v>
      </c>
      <c r="B454" s="4" t="s">
        <v>213</v>
      </c>
      <c r="C454" s="10">
        <v>2040</v>
      </c>
      <c r="D454" s="10">
        <v>0</v>
      </c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 t="s">
        <v>53</v>
      </c>
      <c r="B455" s="4" t="s">
        <v>213</v>
      </c>
      <c r="C455" s="10">
        <v>2045</v>
      </c>
      <c r="D455" s="10">
        <v>0</v>
      </c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 t="s">
        <v>53</v>
      </c>
      <c r="B456" s="4" t="s">
        <v>213</v>
      </c>
      <c r="C456" s="10">
        <v>2050</v>
      </c>
      <c r="D456" s="10">
        <v>0</v>
      </c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 t="s">
        <v>29</v>
      </c>
      <c r="B457" s="4" t="s">
        <v>210</v>
      </c>
      <c r="C457" s="10">
        <v>2022</v>
      </c>
      <c r="D457" s="24">
        <v>0</v>
      </c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 t="s">
        <v>29</v>
      </c>
      <c r="B458" s="4" t="s">
        <v>210</v>
      </c>
      <c r="C458" s="10">
        <v>2025</v>
      </c>
      <c r="D458" s="24">
        <v>0</v>
      </c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 t="s">
        <v>29</v>
      </c>
      <c r="B459" s="4" t="s">
        <v>210</v>
      </c>
      <c r="C459" s="10">
        <v>2030</v>
      </c>
      <c r="D459" s="24">
        <v>0</v>
      </c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 t="s">
        <v>29</v>
      </c>
      <c r="B460" s="4" t="s">
        <v>210</v>
      </c>
      <c r="C460" s="10">
        <v>2035</v>
      </c>
      <c r="D460" s="24">
        <v>0</v>
      </c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 t="s">
        <v>29</v>
      </c>
      <c r="B461" s="4" t="s">
        <v>210</v>
      </c>
      <c r="C461" s="10">
        <v>2040</v>
      </c>
      <c r="D461" s="24">
        <v>0</v>
      </c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 t="s">
        <v>29</v>
      </c>
      <c r="B462" s="4" t="s">
        <v>210</v>
      </c>
      <c r="C462" s="10">
        <v>2045</v>
      </c>
      <c r="D462" s="24">
        <v>0</v>
      </c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 t="s">
        <v>29</v>
      </c>
      <c r="B463" s="4" t="s">
        <v>210</v>
      </c>
      <c r="C463" s="10">
        <v>2050</v>
      </c>
      <c r="D463" s="24">
        <v>0</v>
      </c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 t="s">
        <v>29</v>
      </c>
      <c r="B464" s="4" t="s">
        <v>163</v>
      </c>
      <c r="C464" s="10">
        <v>2022</v>
      </c>
      <c r="D464" s="24">
        <v>0</v>
      </c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 t="s">
        <v>29</v>
      </c>
      <c r="B465" s="4" t="s">
        <v>163</v>
      </c>
      <c r="C465" s="10">
        <v>2025</v>
      </c>
      <c r="D465" s="24">
        <v>0</v>
      </c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 t="s">
        <v>29</v>
      </c>
      <c r="B466" s="4" t="s">
        <v>163</v>
      </c>
      <c r="C466" s="10">
        <v>2030</v>
      </c>
      <c r="D466" s="24">
        <v>0</v>
      </c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 t="s">
        <v>29</v>
      </c>
      <c r="B467" s="4" t="s">
        <v>163</v>
      </c>
      <c r="C467" s="10">
        <v>2035</v>
      </c>
      <c r="D467" s="24">
        <v>0</v>
      </c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 t="s">
        <v>29</v>
      </c>
      <c r="B468" s="4" t="s">
        <v>163</v>
      </c>
      <c r="C468" s="10">
        <v>2040</v>
      </c>
      <c r="D468" s="24">
        <v>0</v>
      </c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 t="s">
        <v>29</v>
      </c>
      <c r="B469" s="4" t="s">
        <v>163</v>
      </c>
      <c r="C469" s="10">
        <v>2045</v>
      </c>
      <c r="D469" s="24">
        <v>0</v>
      </c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 t="s">
        <v>29</v>
      </c>
      <c r="B470" s="4" t="s">
        <v>163</v>
      </c>
      <c r="C470" s="10">
        <v>2050</v>
      </c>
      <c r="D470" s="24">
        <v>0</v>
      </c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 t="s">
        <v>29</v>
      </c>
      <c r="B471" s="4" t="s">
        <v>211</v>
      </c>
      <c r="C471" s="10">
        <v>2022</v>
      </c>
      <c r="D471" s="24">
        <v>0</v>
      </c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 t="s">
        <v>29</v>
      </c>
      <c r="B472" s="4" t="s">
        <v>211</v>
      </c>
      <c r="C472" s="10">
        <v>2025</v>
      </c>
      <c r="D472" s="24">
        <v>0</v>
      </c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 t="s">
        <v>29</v>
      </c>
      <c r="B473" s="4" t="s">
        <v>211</v>
      </c>
      <c r="C473" s="10">
        <v>2030</v>
      </c>
      <c r="D473" s="24">
        <v>0</v>
      </c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 t="s">
        <v>29</v>
      </c>
      <c r="B474" s="4" t="s">
        <v>211</v>
      </c>
      <c r="C474" s="10">
        <v>2035</v>
      </c>
      <c r="D474" s="24">
        <v>0</v>
      </c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 t="s">
        <v>29</v>
      </c>
      <c r="B475" s="4" t="s">
        <v>211</v>
      </c>
      <c r="C475" s="10">
        <v>2040</v>
      </c>
      <c r="D475" s="24">
        <v>0</v>
      </c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 t="s">
        <v>29</v>
      </c>
      <c r="B476" s="4" t="s">
        <v>211</v>
      </c>
      <c r="C476" s="10">
        <v>2045</v>
      </c>
      <c r="D476" s="24">
        <v>0</v>
      </c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 t="s">
        <v>29</v>
      </c>
      <c r="B477" s="4" t="s">
        <v>211</v>
      </c>
      <c r="C477" s="10">
        <v>2050</v>
      </c>
      <c r="D477" s="24">
        <v>0</v>
      </c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 t="s">
        <v>29</v>
      </c>
      <c r="B478" s="4" t="s">
        <v>166</v>
      </c>
      <c r="C478" s="10">
        <v>2022</v>
      </c>
      <c r="D478" s="24">
        <v>0</v>
      </c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 t="s">
        <v>29</v>
      </c>
      <c r="B479" s="4" t="s">
        <v>166</v>
      </c>
      <c r="C479" s="10">
        <v>2025</v>
      </c>
      <c r="D479" s="24">
        <v>0</v>
      </c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 t="s">
        <v>29</v>
      </c>
      <c r="B480" s="4" t="s">
        <v>166</v>
      </c>
      <c r="C480" s="10">
        <v>2030</v>
      </c>
      <c r="D480" s="24">
        <v>0</v>
      </c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 t="s">
        <v>29</v>
      </c>
      <c r="B481" s="4" t="s">
        <v>166</v>
      </c>
      <c r="C481" s="10">
        <v>2035</v>
      </c>
      <c r="D481" s="24">
        <v>0</v>
      </c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 t="s">
        <v>29</v>
      </c>
      <c r="B482" s="4" t="s">
        <v>166</v>
      </c>
      <c r="C482" s="10">
        <v>2040</v>
      </c>
      <c r="D482" s="24">
        <v>0</v>
      </c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 t="s">
        <v>29</v>
      </c>
      <c r="B483" s="4" t="s">
        <v>166</v>
      </c>
      <c r="C483" s="10">
        <v>2045</v>
      </c>
      <c r="D483" s="24">
        <v>0</v>
      </c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 t="s">
        <v>29</v>
      </c>
      <c r="B484" s="4" t="s">
        <v>166</v>
      </c>
      <c r="C484" s="10">
        <v>2050</v>
      </c>
      <c r="D484" s="24">
        <v>0</v>
      </c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 t="s">
        <v>29</v>
      </c>
      <c r="B485" s="4" t="s">
        <v>167</v>
      </c>
      <c r="C485" s="10">
        <v>2022</v>
      </c>
      <c r="D485" s="24">
        <v>0</v>
      </c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 t="s">
        <v>29</v>
      </c>
      <c r="B486" s="4" t="s">
        <v>167</v>
      </c>
      <c r="C486" s="10">
        <v>2025</v>
      </c>
      <c r="D486" s="24">
        <v>0</v>
      </c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 t="s">
        <v>29</v>
      </c>
      <c r="B487" s="4" t="s">
        <v>167</v>
      </c>
      <c r="C487" s="10">
        <v>2030</v>
      </c>
      <c r="D487" s="24">
        <v>0</v>
      </c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 t="s">
        <v>29</v>
      </c>
      <c r="B488" s="4" t="s">
        <v>167</v>
      </c>
      <c r="C488" s="10">
        <v>2035</v>
      </c>
      <c r="D488" s="24">
        <v>0</v>
      </c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 t="s">
        <v>29</v>
      </c>
      <c r="B489" s="4" t="s">
        <v>167</v>
      </c>
      <c r="C489" s="10">
        <v>2040</v>
      </c>
      <c r="D489" s="24">
        <v>0</v>
      </c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 t="s">
        <v>29</v>
      </c>
      <c r="B490" s="4" t="s">
        <v>167</v>
      </c>
      <c r="C490" s="10">
        <v>2045</v>
      </c>
      <c r="D490" s="24">
        <v>0</v>
      </c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 t="s">
        <v>29</v>
      </c>
      <c r="B491" s="4" t="s">
        <v>167</v>
      </c>
      <c r="C491" s="10">
        <v>2050</v>
      </c>
      <c r="D491" s="24">
        <v>0</v>
      </c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 t="s">
        <v>29</v>
      </c>
      <c r="B492" s="4" t="s">
        <v>168</v>
      </c>
      <c r="C492" s="10">
        <v>2022</v>
      </c>
      <c r="D492" s="24">
        <v>0</v>
      </c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 t="s">
        <v>29</v>
      </c>
      <c r="B493" s="4" t="s">
        <v>168</v>
      </c>
      <c r="C493" s="10">
        <v>2025</v>
      </c>
      <c r="D493" s="24">
        <v>0</v>
      </c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 t="s">
        <v>29</v>
      </c>
      <c r="B494" s="4" t="s">
        <v>168</v>
      </c>
      <c r="C494" s="10">
        <v>2030</v>
      </c>
      <c r="D494" s="24">
        <v>0</v>
      </c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 t="s">
        <v>29</v>
      </c>
      <c r="B495" s="4" t="s">
        <v>168</v>
      </c>
      <c r="C495" s="10">
        <v>2035</v>
      </c>
      <c r="D495" s="24">
        <v>0</v>
      </c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 t="s">
        <v>29</v>
      </c>
      <c r="B496" s="4" t="s">
        <v>168</v>
      </c>
      <c r="C496" s="10">
        <v>2040</v>
      </c>
      <c r="D496" s="24">
        <v>0</v>
      </c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 t="s">
        <v>29</v>
      </c>
      <c r="B497" s="4" t="s">
        <v>168</v>
      </c>
      <c r="C497" s="10">
        <v>2045</v>
      </c>
      <c r="D497" s="24">
        <v>0</v>
      </c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 t="s">
        <v>29</v>
      </c>
      <c r="B498" s="4" t="s">
        <v>168</v>
      </c>
      <c r="C498" s="10">
        <v>2050</v>
      </c>
      <c r="D498" s="24">
        <v>0</v>
      </c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 t="s">
        <v>29</v>
      </c>
      <c r="B499" s="4" t="s">
        <v>212</v>
      </c>
      <c r="C499" s="10">
        <v>2022</v>
      </c>
      <c r="D499" s="24">
        <v>5</v>
      </c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 t="s">
        <v>29</v>
      </c>
      <c r="B500" s="4" t="s">
        <v>212</v>
      </c>
      <c r="C500" s="10">
        <v>2025</v>
      </c>
      <c r="D500" s="24">
        <v>5</v>
      </c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 t="s">
        <v>29</v>
      </c>
      <c r="B501" s="4" t="s">
        <v>212</v>
      </c>
      <c r="C501" s="10">
        <v>2030</v>
      </c>
      <c r="D501" s="24">
        <v>5</v>
      </c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 t="s">
        <v>29</v>
      </c>
      <c r="B502" s="4" t="s">
        <v>212</v>
      </c>
      <c r="C502" s="10">
        <v>2035</v>
      </c>
      <c r="D502" s="24">
        <v>5</v>
      </c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 t="s">
        <v>29</v>
      </c>
      <c r="B503" s="4" t="s">
        <v>212</v>
      </c>
      <c r="C503" s="10">
        <v>2040</v>
      </c>
      <c r="D503" s="24">
        <v>5</v>
      </c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 t="s">
        <v>29</v>
      </c>
      <c r="B504" s="4" t="s">
        <v>212</v>
      </c>
      <c r="C504" s="10">
        <v>2045</v>
      </c>
      <c r="D504" s="24">
        <v>5</v>
      </c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 t="s">
        <v>29</v>
      </c>
      <c r="B505" s="4" t="s">
        <v>212</v>
      </c>
      <c r="C505" s="10">
        <v>2050</v>
      </c>
      <c r="D505" s="24">
        <v>5</v>
      </c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 t="s">
        <v>29</v>
      </c>
      <c r="B506" s="4" t="s">
        <v>172</v>
      </c>
      <c r="C506" s="10">
        <v>2022</v>
      </c>
      <c r="D506" s="24">
        <v>0</v>
      </c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 t="s">
        <v>29</v>
      </c>
      <c r="B507" s="4" t="s">
        <v>172</v>
      </c>
      <c r="C507" s="10">
        <v>2025</v>
      </c>
      <c r="D507" s="24">
        <v>0</v>
      </c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 t="s">
        <v>29</v>
      </c>
      <c r="B508" s="4" t="s">
        <v>172</v>
      </c>
      <c r="C508" s="10">
        <v>2030</v>
      </c>
      <c r="D508" s="24">
        <v>0</v>
      </c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 t="s">
        <v>29</v>
      </c>
      <c r="B509" s="4" t="s">
        <v>172</v>
      </c>
      <c r="C509" s="10">
        <v>2035</v>
      </c>
      <c r="D509" s="24">
        <v>0</v>
      </c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 t="s">
        <v>29</v>
      </c>
      <c r="B510" s="4" t="s">
        <v>172</v>
      </c>
      <c r="C510" s="10">
        <v>2040</v>
      </c>
      <c r="D510" s="24">
        <v>0</v>
      </c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 t="s">
        <v>29</v>
      </c>
      <c r="B511" s="4" t="s">
        <v>172</v>
      </c>
      <c r="C511" s="10">
        <v>2045</v>
      </c>
      <c r="D511" s="24">
        <v>0</v>
      </c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 t="s">
        <v>29</v>
      </c>
      <c r="B512" s="4" t="s">
        <v>172</v>
      </c>
      <c r="C512" s="10">
        <v>2050</v>
      </c>
      <c r="D512" s="24">
        <v>0</v>
      </c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 t="s">
        <v>29</v>
      </c>
      <c r="B513" s="4" t="s">
        <v>173</v>
      </c>
      <c r="C513" s="10">
        <v>2022</v>
      </c>
      <c r="D513" s="24">
        <v>0</v>
      </c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 t="s">
        <v>29</v>
      </c>
      <c r="B514" s="4" t="s">
        <v>173</v>
      </c>
      <c r="C514" s="10">
        <v>2025</v>
      </c>
      <c r="D514" s="24">
        <v>0</v>
      </c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 t="s">
        <v>29</v>
      </c>
      <c r="B515" s="4" t="s">
        <v>173</v>
      </c>
      <c r="C515" s="10">
        <v>2030</v>
      </c>
      <c r="D515" s="24">
        <v>0</v>
      </c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 t="s">
        <v>29</v>
      </c>
      <c r="B516" s="4" t="s">
        <v>173</v>
      </c>
      <c r="C516" s="10">
        <v>2035</v>
      </c>
      <c r="D516" s="24">
        <v>0</v>
      </c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 t="s">
        <v>29</v>
      </c>
      <c r="B517" s="4" t="s">
        <v>173</v>
      </c>
      <c r="C517" s="10">
        <v>2040</v>
      </c>
      <c r="D517" s="24">
        <v>0</v>
      </c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 t="s">
        <v>29</v>
      </c>
      <c r="B518" s="4" t="s">
        <v>173</v>
      </c>
      <c r="C518" s="10">
        <v>2045</v>
      </c>
      <c r="D518" s="24">
        <v>0</v>
      </c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 t="s">
        <v>29</v>
      </c>
      <c r="B519" s="4" t="s">
        <v>173</v>
      </c>
      <c r="C519" s="10">
        <v>2050</v>
      </c>
      <c r="D519" s="24">
        <v>0</v>
      </c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 t="s">
        <v>29</v>
      </c>
      <c r="B520" s="4" t="s">
        <v>174</v>
      </c>
      <c r="C520" s="10">
        <v>2022</v>
      </c>
      <c r="D520" s="24">
        <v>0</v>
      </c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 t="s">
        <v>29</v>
      </c>
      <c r="B521" s="4" t="s">
        <v>174</v>
      </c>
      <c r="C521" s="10">
        <v>2025</v>
      </c>
      <c r="D521" s="24">
        <v>0</v>
      </c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 t="s">
        <v>29</v>
      </c>
      <c r="B522" s="4" t="s">
        <v>174</v>
      </c>
      <c r="C522" s="10">
        <v>2030</v>
      </c>
      <c r="D522" s="24">
        <v>0</v>
      </c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 t="s">
        <v>29</v>
      </c>
      <c r="B523" s="4" t="s">
        <v>174</v>
      </c>
      <c r="C523" s="10">
        <v>2035</v>
      </c>
      <c r="D523" s="24">
        <v>0</v>
      </c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 t="s">
        <v>29</v>
      </c>
      <c r="B524" s="4" t="s">
        <v>174</v>
      </c>
      <c r="C524" s="10">
        <v>2040</v>
      </c>
      <c r="D524" s="24">
        <v>0</v>
      </c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 t="s">
        <v>29</v>
      </c>
      <c r="B525" s="4" t="s">
        <v>174</v>
      </c>
      <c r="C525" s="10">
        <v>2045</v>
      </c>
      <c r="D525" s="24">
        <v>0</v>
      </c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 t="s">
        <v>29</v>
      </c>
      <c r="B526" s="4" t="s">
        <v>174</v>
      </c>
      <c r="C526" s="10">
        <v>2050</v>
      </c>
      <c r="D526" s="24">
        <v>0</v>
      </c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 t="s">
        <v>29</v>
      </c>
      <c r="B527" s="4" t="s">
        <v>175</v>
      </c>
      <c r="C527" s="10">
        <v>2022</v>
      </c>
      <c r="D527" s="24">
        <v>0</v>
      </c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 t="s">
        <v>29</v>
      </c>
      <c r="B528" s="4" t="s">
        <v>175</v>
      </c>
      <c r="C528" s="10">
        <v>2025</v>
      </c>
      <c r="D528" s="24">
        <v>0</v>
      </c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 t="s">
        <v>29</v>
      </c>
      <c r="B529" s="4" t="s">
        <v>175</v>
      </c>
      <c r="C529" s="10">
        <v>2030</v>
      </c>
      <c r="D529" s="24">
        <v>0</v>
      </c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 t="s">
        <v>29</v>
      </c>
      <c r="B530" s="4" t="s">
        <v>175</v>
      </c>
      <c r="C530" s="10">
        <v>2035</v>
      </c>
      <c r="D530" s="24">
        <v>0</v>
      </c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 t="s">
        <v>29</v>
      </c>
      <c r="B531" s="4" t="s">
        <v>175</v>
      </c>
      <c r="C531" s="10">
        <v>2040</v>
      </c>
      <c r="D531" s="24">
        <v>0</v>
      </c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 t="s">
        <v>29</v>
      </c>
      <c r="B532" s="4" t="s">
        <v>175</v>
      </c>
      <c r="C532" s="10">
        <v>2045</v>
      </c>
      <c r="D532" s="24">
        <v>0</v>
      </c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 t="s">
        <v>29</v>
      </c>
      <c r="B533" s="4" t="s">
        <v>175</v>
      </c>
      <c r="C533" s="10">
        <v>2050</v>
      </c>
      <c r="D533" s="24">
        <v>0</v>
      </c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 t="s">
        <v>29</v>
      </c>
      <c r="B534" s="4" t="s">
        <v>176</v>
      </c>
      <c r="C534" s="10">
        <v>2022</v>
      </c>
      <c r="D534" s="24">
        <v>0</v>
      </c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 t="s">
        <v>29</v>
      </c>
      <c r="B535" s="4" t="s">
        <v>176</v>
      </c>
      <c r="C535" s="10">
        <v>2025</v>
      </c>
      <c r="D535" s="24">
        <v>0</v>
      </c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 t="s">
        <v>29</v>
      </c>
      <c r="B536" s="4" t="s">
        <v>176</v>
      </c>
      <c r="C536" s="10">
        <v>2030</v>
      </c>
      <c r="D536" s="24">
        <v>0</v>
      </c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 t="s">
        <v>29</v>
      </c>
      <c r="B537" s="4" t="s">
        <v>176</v>
      </c>
      <c r="C537" s="10">
        <v>2035</v>
      </c>
      <c r="D537" s="24">
        <v>0</v>
      </c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 t="s">
        <v>29</v>
      </c>
      <c r="B538" s="4" t="s">
        <v>176</v>
      </c>
      <c r="C538" s="10">
        <v>2040</v>
      </c>
      <c r="D538" s="24">
        <v>0</v>
      </c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 t="s">
        <v>29</v>
      </c>
      <c r="B539" s="4" t="s">
        <v>176</v>
      </c>
      <c r="C539" s="10">
        <v>2045</v>
      </c>
      <c r="D539" s="24">
        <v>0</v>
      </c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 t="s">
        <v>29</v>
      </c>
      <c r="B540" s="4" t="s">
        <v>176</v>
      </c>
      <c r="C540" s="10">
        <v>2050</v>
      </c>
      <c r="D540" s="24">
        <v>0</v>
      </c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 t="s">
        <v>29</v>
      </c>
      <c r="B541" s="4" t="s">
        <v>213</v>
      </c>
      <c r="C541" s="10">
        <v>2022</v>
      </c>
      <c r="D541" s="24">
        <v>5</v>
      </c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 t="s">
        <v>29</v>
      </c>
      <c r="B542" s="4" t="s">
        <v>213</v>
      </c>
      <c r="C542" s="10">
        <v>2025</v>
      </c>
      <c r="D542" s="24">
        <v>5</v>
      </c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 t="s">
        <v>29</v>
      </c>
      <c r="B543" s="4" t="s">
        <v>213</v>
      </c>
      <c r="C543" s="10">
        <v>2030</v>
      </c>
      <c r="D543" s="24">
        <v>5</v>
      </c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 t="s">
        <v>29</v>
      </c>
      <c r="B544" s="4" t="s">
        <v>213</v>
      </c>
      <c r="C544" s="10">
        <v>2035</v>
      </c>
      <c r="D544" s="24">
        <v>5</v>
      </c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 t="s">
        <v>29</v>
      </c>
      <c r="B545" s="4" t="s">
        <v>213</v>
      </c>
      <c r="C545" s="10">
        <v>2040</v>
      </c>
      <c r="D545" s="24">
        <v>5</v>
      </c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 t="s">
        <v>29</v>
      </c>
      <c r="B546" s="4" t="s">
        <v>213</v>
      </c>
      <c r="C546" s="10">
        <v>2045</v>
      </c>
      <c r="D546" s="24">
        <v>5</v>
      </c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 t="s">
        <v>29</v>
      </c>
      <c r="B547" s="4" t="s">
        <v>213</v>
      </c>
      <c r="C547" s="10">
        <v>2050</v>
      </c>
      <c r="D547" s="24">
        <v>5</v>
      </c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 t="s">
        <v>47</v>
      </c>
      <c r="B548" s="4" t="s">
        <v>210</v>
      </c>
      <c r="C548" s="10">
        <v>2022</v>
      </c>
      <c r="D548" s="10">
        <v>0</v>
      </c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 t="s">
        <v>47</v>
      </c>
      <c r="B549" s="4" t="s">
        <v>210</v>
      </c>
      <c r="C549" s="10">
        <v>2025</v>
      </c>
      <c r="D549" s="10">
        <v>0</v>
      </c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 t="s">
        <v>47</v>
      </c>
      <c r="B550" s="4" t="s">
        <v>210</v>
      </c>
      <c r="C550" s="10">
        <v>2030</v>
      </c>
      <c r="D550" s="10">
        <v>0</v>
      </c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 t="s">
        <v>47</v>
      </c>
      <c r="B551" s="4" t="s">
        <v>210</v>
      </c>
      <c r="C551" s="10">
        <v>2035</v>
      </c>
      <c r="D551" s="10">
        <v>0</v>
      </c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 t="s">
        <v>47</v>
      </c>
      <c r="B552" s="4" t="s">
        <v>210</v>
      </c>
      <c r="C552" s="10">
        <v>2040</v>
      </c>
      <c r="D552" s="10">
        <v>0</v>
      </c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 t="s">
        <v>47</v>
      </c>
      <c r="B553" s="4" t="s">
        <v>210</v>
      </c>
      <c r="C553" s="10">
        <v>2045</v>
      </c>
      <c r="D553" s="10">
        <v>0</v>
      </c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 t="s">
        <v>47</v>
      </c>
      <c r="B554" s="4" t="s">
        <v>210</v>
      </c>
      <c r="C554" s="10">
        <v>2050</v>
      </c>
      <c r="D554" s="10">
        <v>0</v>
      </c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 t="s">
        <v>47</v>
      </c>
      <c r="B555" s="4" t="s">
        <v>163</v>
      </c>
      <c r="C555" s="10">
        <v>2022</v>
      </c>
      <c r="D555" s="10">
        <v>0</v>
      </c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 t="s">
        <v>47</v>
      </c>
      <c r="B556" s="4" t="s">
        <v>163</v>
      </c>
      <c r="C556" s="10">
        <v>2025</v>
      </c>
      <c r="D556" s="10">
        <v>0</v>
      </c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 t="s">
        <v>47</v>
      </c>
      <c r="B557" s="4" t="s">
        <v>163</v>
      </c>
      <c r="C557" s="10">
        <v>2030</v>
      </c>
      <c r="D557" s="10">
        <v>0</v>
      </c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 t="s">
        <v>47</v>
      </c>
      <c r="B558" s="4" t="s">
        <v>163</v>
      </c>
      <c r="C558" s="10">
        <v>2035</v>
      </c>
      <c r="D558" s="10">
        <v>0</v>
      </c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 t="s">
        <v>47</v>
      </c>
      <c r="B559" s="4" t="s">
        <v>163</v>
      </c>
      <c r="C559" s="10">
        <v>2040</v>
      </c>
      <c r="D559" s="10">
        <v>0</v>
      </c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 t="s">
        <v>47</v>
      </c>
      <c r="B560" s="4" t="s">
        <v>163</v>
      </c>
      <c r="C560" s="10">
        <v>2045</v>
      </c>
      <c r="D560" s="10">
        <v>0</v>
      </c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 t="s">
        <v>47</v>
      </c>
      <c r="B561" s="4" t="s">
        <v>163</v>
      </c>
      <c r="C561" s="10">
        <v>2050</v>
      </c>
      <c r="D561" s="10">
        <v>0</v>
      </c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 t="s">
        <v>47</v>
      </c>
      <c r="B562" s="4" t="s">
        <v>211</v>
      </c>
      <c r="C562" s="10">
        <v>2022</v>
      </c>
      <c r="D562" s="10">
        <v>0</v>
      </c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 t="s">
        <v>47</v>
      </c>
      <c r="B563" s="4" t="s">
        <v>211</v>
      </c>
      <c r="C563" s="10">
        <v>2025</v>
      </c>
      <c r="D563" s="10">
        <v>0</v>
      </c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 t="s">
        <v>47</v>
      </c>
      <c r="B564" s="4" t="s">
        <v>211</v>
      </c>
      <c r="C564" s="10">
        <v>2030</v>
      </c>
      <c r="D564" s="10">
        <v>0</v>
      </c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 t="s">
        <v>47</v>
      </c>
      <c r="B565" s="4" t="s">
        <v>211</v>
      </c>
      <c r="C565" s="10">
        <v>2035</v>
      </c>
      <c r="D565" s="10">
        <v>0</v>
      </c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 t="s">
        <v>47</v>
      </c>
      <c r="B566" s="4" t="s">
        <v>211</v>
      </c>
      <c r="C566" s="10">
        <v>2040</v>
      </c>
      <c r="D566" s="10">
        <v>0</v>
      </c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 t="s">
        <v>47</v>
      </c>
      <c r="B567" s="4" t="s">
        <v>211</v>
      </c>
      <c r="C567" s="10">
        <v>2045</v>
      </c>
      <c r="D567" s="10">
        <v>0</v>
      </c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 t="s">
        <v>47</v>
      </c>
      <c r="B568" s="4" t="s">
        <v>211</v>
      </c>
      <c r="C568" s="10">
        <v>2050</v>
      </c>
      <c r="D568" s="10">
        <v>0</v>
      </c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 t="s">
        <v>47</v>
      </c>
      <c r="B569" s="4" t="s">
        <v>166</v>
      </c>
      <c r="C569" s="10">
        <v>2022</v>
      </c>
      <c r="D569" s="10">
        <v>0</v>
      </c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 t="s">
        <v>47</v>
      </c>
      <c r="B570" s="4" t="s">
        <v>166</v>
      </c>
      <c r="C570" s="10">
        <v>2025</v>
      </c>
      <c r="D570" s="10">
        <v>0</v>
      </c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 t="s">
        <v>47</v>
      </c>
      <c r="B571" s="4" t="s">
        <v>166</v>
      </c>
      <c r="C571" s="10">
        <v>2030</v>
      </c>
      <c r="D571" s="10">
        <v>0</v>
      </c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 t="s">
        <v>47</v>
      </c>
      <c r="B572" s="4" t="s">
        <v>166</v>
      </c>
      <c r="C572" s="10">
        <v>2035</v>
      </c>
      <c r="D572" s="10">
        <v>0</v>
      </c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 t="s">
        <v>47</v>
      </c>
      <c r="B573" s="4" t="s">
        <v>166</v>
      </c>
      <c r="C573" s="10">
        <v>2040</v>
      </c>
      <c r="D573" s="10">
        <v>0</v>
      </c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 t="s">
        <v>47</v>
      </c>
      <c r="B574" s="4" t="s">
        <v>166</v>
      </c>
      <c r="C574" s="10">
        <v>2045</v>
      </c>
      <c r="D574" s="10">
        <v>0</v>
      </c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 t="s">
        <v>47</v>
      </c>
      <c r="B575" s="4" t="s">
        <v>166</v>
      </c>
      <c r="C575" s="10">
        <v>2050</v>
      </c>
      <c r="D575" s="10">
        <v>0</v>
      </c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 t="s">
        <v>47</v>
      </c>
      <c r="B576" s="4" t="s">
        <v>167</v>
      </c>
      <c r="C576" s="10">
        <v>2022</v>
      </c>
      <c r="D576" s="10">
        <v>0</v>
      </c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 t="s">
        <v>47</v>
      </c>
      <c r="B577" s="4" t="s">
        <v>167</v>
      </c>
      <c r="C577" s="10">
        <v>2025</v>
      </c>
      <c r="D577" s="10">
        <v>0</v>
      </c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 t="s">
        <v>47</v>
      </c>
      <c r="B578" s="4" t="s">
        <v>167</v>
      </c>
      <c r="C578" s="10">
        <v>2030</v>
      </c>
      <c r="D578" s="10">
        <v>0</v>
      </c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 t="s">
        <v>47</v>
      </c>
      <c r="B579" s="4" t="s">
        <v>167</v>
      </c>
      <c r="C579" s="10">
        <v>2035</v>
      </c>
      <c r="D579" s="10">
        <v>0</v>
      </c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4" t="s">
        <v>47</v>
      </c>
      <c r="B580" s="4" t="s">
        <v>167</v>
      </c>
      <c r="C580" s="10">
        <v>2040</v>
      </c>
      <c r="D580" s="10">
        <v>0</v>
      </c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4" t="s">
        <v>47</v>
      </c>
      <c r="B581" s="4" t="s">
        <v>167</v>
      </c>
      <c r="C581" s="10">
        <v>2045</v>
      </c>
      <c r="D581" s="10">
        <v>0</v>
      </c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4" t="s">
        <v>47</v>
      </c>
      <c r="B582" s="4" t="s">
        <v>167</v>
      </c>
      <c r="C582" s="10">
        <v>2050</v>
      </c>
      <c r="D582" s="10">
        <v>0</v>
      </c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4" t="s">
        <v>47</v>
      </c>
      <c r="B583" s="4" t="s">
        <v>168</v>
      </c>
      <c r="C583" s="10">
        <v>2022</v>
      </c>
      <c r="D583" s="10">
        <v>5</v>
      </c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4" t="s">
        <v>47</v>
      </c>
      <c r="B584" s="4" t="s">
        <v>168</v>
      </c>
      <c r="C584" s="10">
        <v>2025</v>
      </c>
      <c r="D584" s="10">
        <v>5</v>
      </c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4" t="s">
        <v>47</v>
      </c>
      <c r="B585" s="4" t="s">
        <v>168</v>
      </c>
      <c r="C585" s="10">
        <v>2030</v>
      </c>
      <c r="D585" s="10">
        <v>5</v>
      </c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4" t="s">
        <v>47</v>
      </c>
      <c r="B586" s="4" t="s">
        <v>168</v>
      </c>
      <c r="C586" s="10">
        <v>2035</v>
      </c>
      <c r="D586" s="10">
        <v>5</v>
      </c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4" t="s">
        <v>47</v>
      </c>
      <c r="B587" s="4" t="s">
        <v>168</v>
      </c>
      <c r="C587" s="10">
        <v>2040</v>
      </c>
      <c r="D587" s="10">
        <v>5</v>
      </c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4" t="s">
        <v>47</v>
      </c>
      <c r="B588" s="4" t="s">
        <v>168</v>
      </c>
      <c r="C588" s="10">
        <v>2045</v>
      </c>
      <c r="D588" s="10">
        <v>5</v>
      </c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4" t="s">
        <v>47</v>
      </c>
      <c r="B589" s="4" t="s">
        <v>168</v>
      </c>
      <c r="C589" s="10">
        <v>2050</v>
      </c>
      <c r="D589" s="10">
        <v>5</v>
      </c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4" t="s">
        <v>47</v>
      </c>
      <c r="B590" s="4" t="s">
        <v>212</v>
      </c>
      <c r="C590" s="10">
        <v>2022</v>
      </c>
      <c r="D590" s="10">
        <v>5</v>
      </c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4" t="s">
        <v>47</v>
      </c>
      <c r="B591" s="4" t="s">
        <v>212</v>
      </c>
      <c r="C591" s="10">
        <v>2025</v>
      </c>
      <c r="D591" s="10">
        <v>5</v>
      </c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4" t="s">
        <v>47</v>
      </c>
      <c r="B592" s="4" t="s">
        <v>212</v>
      </c>
      <c r="C592" s="10">
        <v>2030</v>
      </c>
      <c r="D592" s="10">
        <v>5</v>
      </c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4" t="s">
        <v>47</v>
      </c>
      <c r="B593" s="4" t="s">
        <v>212</v>
      </c>
      <c r="C593" s="10">
        <v>2035</v>
      </c>
      <c r="D593" s="10">
        <v>5</v>
      </c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4" t="s">
        <v>47</v>
      </c>
      <c r="B594" s="4" t="s">
        <v>212</v>
      </c>
      <c r="C594" s="10">
        <v>2040</v>
      </c>
      <c r="D594" s="10">
        <v>5</v>
      </c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4" t="s">
        <v>47</v>
      </c>
      <c r="B595" s="4" t="s">
        <v>212</v>
      </c>
      <c r="C595" s="10">
        <v>2045</v>
      </c>
      <c r="D595" s="10">
        <v>5</v>
      </c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4" t="s">
        <v>47</v>
      </c>
      <c r="B596" s="4" t="s">
        <v>212</v>
      </c>
      <c r="C596" s="10">
        <v>2050</v>
      </c>
      <c r="D596" s="10">
        <v>5</v>
      </c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4" t="s">
        <v>47</v>
      </c>
      <c r="B597" s="4" t="s">
        <v>172</v>
      </c>
      <c r="C597" s="10">
        <v>2022</v>
      </c>
      <c r="D597" s="10">
        <v>0</v>
      </c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4" t="s">
        <v>47</v>
      </c>
      <c r="B598" s="4" t="s">
        <v>172</v>
      </c>
      <c r="C598" s="10">
        <v>2025</v>
      </c>
      <c r="D598" s="10">
        <v>0</v>
      </c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4" t="s">
        <v>47</v>
      </c>
      <c r="B599" s="4" t="s">
        <v>172</v>
      </c>
      <c r="C599" s="10">
        <v>2030</v>
      </c>
      <c r="D599" s="10">
        <v>0</v>
      </c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4" t="s">
        <v>47</v>
      </c>
      <c r="B600" s="4" t="s">
        <v>172</v>
      </c>
      <c r="C600" s="10">
        <v>2035</v>
      </c>
      <c r="D600" s="10">
        <v>0</v>
      </c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4" t="s">
        <v>47</v>
      </c>
      <c r="B601" s="4" t="s">
        <v>172</v>
      </c>
      <c r="C601" s="10">
        <v>2040</v>
      </c>
      <c r="D601" s="10">
        <v>0</v>
      </c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4" t="s">
        <v>47</v>
      </c>
      <c r="B602" s="4" t="s">
        <v>172</v>
      </c>
      <c r="C602" s="10">
        <v>2045</v>
      </c>
      <c r="D602" s="10">
        <v>0</v>
      </c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4" t="s">
        <v>47</v>
      </c>
      <c r="B603" s="4" t="s">
        <v>172</v>
      </c>
      <c r="C603" s="10">
        <v>2050</v>
      </c>
      <c r="D603" s="10">
        <v>0</v>
      </c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4" t="s">
        <v>47</v>
      </c>
      <c r="B604" s="4" t="s">
        <v>173</v>
      </c>
      <c r="C604" s="10">
        <v>2022</v>
      </c>
      <c r="D604" s="10">
        <v>0</v>
      </c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4" t="s">
        <v>47</v>
      </c>
      <c r="B605" s="4" t="s">
        <v>173</v>
      </c>
      <c r="C605" s="10">
        <v>2025</v>
      </c>
      <c r="D605" s="10">
        <v>0</v>
      </c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4" t="s">
        <v>47</v>
      </c>
      <c r="B606" s="4" t="s">
        <v>173</v>
      </c>
      <c r="C606" s="10">
        <v>2030</v>
      </c>
      <c r="D606" s="10">
        <v>0</v>
      </c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4" t="s">
        <v>47</v>
      </c>
      <c r="B607" s="4" t="s">
        <v>173</v>
      </c>
      <c r="C607" s="10">
        <v>2035</v>
      </c>
      <c r="D607" s="10">
        <v>0</v>
      </c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4" t="s">
        <v>47</v>
      </c>
      <c r="B608" s="4" t="s">
        <v>173</v>
      </c>
      <c r="C608" s="10">
        <v>2040</v>
      </c>
      <c r="D608" s="10">
        <v>0</v>
      </c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4" t="s">
        <v>47</v>
      </c>
      <c r="B609" s="4" t="s">
        <v>173</v>
      </c>
      <c r="C609" s="10">
        <v>2045</v>
      </c>
      <c r="D609" s="10">
        <v>0</v>
      </c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4" t="s">
        <v>47</v>
      </c>
      <c r="B610" s="4" t="s">
        <v>173</v>
      </c>
      <c r="C610" s="10">
        <v>2050</v>
      </c>
      <c r="D610" s="10">
        <v>0</v>
      </c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4" t="s">
        <v>47</v>
      </c>
      <c r="B611" s="4" t="s">
        <v>174</v>
      </c>
      <c r="C611" s="10">
        <v>2022</v>
      </c>
      <c r="D611" s="10">
        <v>0</v>
      </c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4" t="s">
        <v>47</v>
      </c>
      <c r="B612" s="4" t="s">
        <v>174</v>
      </c>
      <c r="C612" s="10">
        <v>2025</v>
      </c>
      <c r="D612" s="10">
        <v>0</v>
      </c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4" t="s">
        <v>47</v>
      </c>
      <c r="B613" s="4" t="s">
        <v>174</v>
      </c>
      <c r="C613" s="10">
        <v>2030</v>
      </c>
      <c r="D613" s="10">
        <v>0</v>
      </c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4" t="s">
        <v>47</v>
      </c>
      <c r="B614" s="4" t="s">
        <v>174</v>
      </c>
      <c r="C614" s="10">
        <v>2035</v>
      </c>
      <c r="D614" s="10">
        <v>0</v>
      </c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4" t="s">
        <v>47</v>
      </c>
      <c r="B615" s="4" t="s">
        <v>174</v>
      </c>
      <c r="C615" s="10">
        <v>2040</v>
      </c>
      <c r="D615" s="10">
        <v>0</v>
      </c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4" t="s">
        <v>47</v>
      </c>
      <c r="B616" s="4" t="s">
        <v>174</v>
      </c>
      <c r="C616" s="10">
        <v>2045</v>
      </c>
      <c r="D616" s="10">
        <v>0</v>
      </c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4" t="s">
        <v>47</v>
      </c>
      <c r="B617" s="4" t="s">
        <v>174</v>
      </c>
      <c r="C617" s="10">
        <v>2050</v>
      </c>
      <c r="D617" s="10">
        <v>0</v>
      </c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4" t="s">
        <v>47</v>
      </c>
      <c r="B618" s="4" t="s">
        <v>175</v>
      </c>
      <c r="C618" s="10">
        <v>2022</v>
      </c>
      <c r="D618" s="10">
        <v>0</v>
      </c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4" t="s">
        <v>47</v>
      </c>
      <c r="B619" s="4" t="s">
        <v>175</v>
      </c>
      <c r="C619" s="10">
        <v>2025</v>
      </c>
      <c r="D619" s="10">
        <v>0</v>
      </c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4" t="s">
        <v>47</v>
      </c>
      <c r="B620" s="4" t="s">
        <v>175</v>
      </c>
      <c r="C620" s="10">
        <v>2030</v>
      </c>
      <c r="D620" s="10">
        <v>0</v>
      </c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4" t="s">
        <v>47</v>
      </c>
      <c r="B621" s="4" t="s">
        <v>175</v>
      </c>
      <c r="C621" s="10">
        <v>2035</v>
      </c>
      <c r="D621" s="10">
        <v>0</v>
      </c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4" t="s">
        <v>47</v>
      </c>
      <c r="B622" s="4" t="s">
        <v>175</v>
      </c>
      <c r="C622" s="10">
        <v>2040</v>
      </c>
      <c r="D622" s="10">
        <v>0</v>
      </c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4" t="s">
        <v>47</v>
      </c>
      <c r="B623" s="4" t="s">
        <v>175</v>
      </c>
      <c r="C623" s="10">
        <v>2045</v>
      </c>
      <c r="D623" s="10">
        <v>0</v>
      </c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4" t="s">
        <v>47</v>
      </c>
      <c r="B624" s="4" t="s">
        <v>175</v>
      </c>
      <c r="C624" s="10">
        <v>2050</v>
      </c>
      <c r="D624" s="10">
        <v>0</v>
      </c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4" t="s">
        <v>47</v>
      </c>
      <c r="B625" s="4" t="s">
        <v>176</v>
      </c>
      <c r="C625" s="10">
        <v>2022</v>
      </c>
      <c r="D625" s="10">
        <v>0</v>
      </c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4" t="s">
        <v>47</v>
      </c>
      <c r="B626" s="4" t="s">
        <v>176</v>
      </c>
      <c r="C626" s="10">
        <v>2025</v>
      </c>
      <c r="D626" s="10">
        <v>0</v>
      </c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4" t="s">
        <v>47</v>
      </c>
      <c r="B627" s="4" t="s">
        <v>176</v>
      </c>
      <c r="C627" s="10">
        <v>2030</v>
      </c>
      <c r="D627" s="10">
        <v>0</v>
      </c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4" t="s">
        <v>47</v>
      </c>
      <c r="B628" s="4" t="s">
        <v>176</v>
      </c>
      <c r="C628" s="10">
        <v>2035</v>
      </c>
      <c r="D628" s="10">
        <v>0</v>
      </c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4" t="s">
        <v>47</v>
      </c>
      <c r="B629" s="4" t="s">
        <v>176</v>
      </c>
      <c r="C629" s="10">
        <v>2040</v>
      </c>
      <c r="D629" s="10">
        <v>0</v>
      </c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4" t="s">
        <v>47</v>
      </c>
      <c r="B630" s="4" t="s">
        <v>176</v>
      </c>
      <c r="C630" s="10">
        <v>2045</v>
      </c>
      <c r="D630" s="10">
        <v>0</v>
      </c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4" t="s">
        <v>47</v>
      </c>
      <c r="B631" s="4" t="s">
        <v>176</v>
      </c>
      <c r="C631" s="10">
        <v>2050</v>
      </c>
      <c r="D631" s="10">
        <v>0</v>
      </c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4" t="s">
        <v>47</v>
      </c>
      <c r="B632" s="4" t="s">
        <v>213</v>
      </c>
      <c r="C632" s="10">
        <v>2022</v>
      </c>
      <c r="D632" s="10">
        <v>0</v>
      </c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4" t="s">
        <v>47</v>
      </c>
      <c r="B633" s="4" t="s">
        <v>213</v>
      </c>
      <c r="C633" s="10">
        <v>2025</v>
      </c>
      <c r="D633" s="10">
        <v>0</v>
      </c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4" t="s">
        <v>47</v>
      </c>
      <c r="B634" s="4" t="s">
        <v>213</v>
      </c>
      <c r="C634" s="10">
        <v>2030</v>
      </c>
      <c r="D634" s="10">
        <v>0</v>
      </c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4" t="s">
        <v>47</v>
      </c>
      <c r="B635" s="4" t="s">
        <v>213</v>
      </c>
      <c r="C635" s="10">
        <v>2035</v>
      </c>
      <c r="D635" s="10">
        <v>0</v>
      </c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4" t="s">
        <v>47</v>
      </c>
      <c r="B636" s="4" t="s">
        <v>213</v>
      </c>
      <c r="C636" s="10">
        <v>2040</v>
      </c>
      <c r="D636" s="10">
        <v>0</v>
      </c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4" t="s">
        <v>47</v>
      </c>
      <c r="B637" s="4" t="s">
        <v>213</v>
      </c>
      <c r="C637" s="10">
        <v>2045</v>
      </c>
      <c r="D637" s="10">
        <v>0</v>
      </c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4" t="s">
        <v>47</v>
      </c>
      <c r="B638" s="4" t="s">
        <v>213</v>
      </c>
      <c r="C638" s="10">
        <v>2050</v>
      </c>
      <c r="D638" s="10">
        <v>0</v>
      </c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/>
    <row r="840" spans="1:26" ht="15.75" customHeight="1"/>
    <row r="841" spans="1:26" ht="15.75" customHeight="1"/>
    <row r="842" spans="1:26" ht="15.75" customHeight="1"/>
    <row r="843" spans="1:26" ht="15.75" customHeight="1"/>
    <row r="844" spans="1:26" ht="15.75" customHeight="1"/>
    <row r="845" spans="1:26" ht="15.75" customHeight="1"/>
    <row r="846" spans="1:26" ht="15.75" customHeight="1"/>
    <row r="847" spans="1:26" ht="15.75" customHeight="1"/>
    <row r="848" spans="1:26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/>
    <row r="1219" ht="15.75" customHeight="1"/>
    <row r="1220" ht="15.75" customHeight="1"/>
    <row r="1221" ht="15.75" customHeight="1"/>
    <row r="1222" ht="15.75" customHeight="1"/>
    <row r="1223" ht="15.75" customHeight="1"/>
    <row r="1224" ht="15.75" customHeight="1"/>
    <row r="1225" ht="15.75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/>
    <row r="1255" ht="15.75" customHeight="1"/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/>
    <row r="1265" ht="15.75" customHeight="1"/>
    <row r="1266" ht="15.75" customHeight="1"/>
    <row r="1267" ht="15.75" customHeight="1"/>
    <row r="1268" ht="15.75" customHeight="1"/>
    <row r="1269" ht="15.75" customHeight="1"/>
    <row r="1270" ht="15.75" customHeight="1"/>
    <row r="1271" ht="15.75" customHeight="1"/>
    <row r="1272" ht="15.75" customHeight="1"/>
    <row r="1273" ht="15.75" customHeight="1"/>
    <row r="1274" ht="15.75" customHeight="1"/>
    <row r="1275" ht="15.75" customHeight="1"/>
  </sheetData>
  <autoFilter ref="A1:C1275" xr:uid="{00000000-0009-0000-0000-000039000000}"/>
  <pageMargins left="0.7" right="0.7" top="0" bottom="0" header="0" footer="0"/>
  <pageSetup orientation="landscape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AE808"/>
  <sheetViews>
    <sheetView tabSelected="1" topLeftCell="A493" zoomScaleNormal="100" workbookViewId="0">
      <selection activeCell="D509" sqref="D509"/>
    </sheetView>
  </sheetViews>
  <sheetFormatPr baseColWidth="10" defaultColWidth="14.44140625" defaultRowHeight="15" customHeight="1"/>
  <cols>
    <col min="2" max="2" width="22.77734375" customWidth="1"/>
    <col min="6" max="6" width="8.6640625" customWidth="1"/>
    <col min="7" max="7" width="16.109375" customWidth="1"/>
    <col min="8" max="12" width="8.6640625" customWidth="1"/>
    <col min="13" max="13" width="14.33203125" customWidth="1"/>
    <col min="14" max="19" width="8.6640625" customWidth="1"/>
    <col min="20" max="20" width="13.6640625" customWidth="1"/>
    <col min="21" max="21" width="12.109375" customWidth="1"/>
    <col min="22" max="29" width="8.6640625" customWidth="1"/>
  </cols>
  <sheetData>
    <row r="1" spans="1:31" ht="14.25" customHeight="1">
      <c r="A1" s="1" t="s">
        <v>0</v>
      </c>
      <c r="B1" s="1" t="s">
        <v>1</v>
      </c>
      <c r="C1" s="1" t="s">
        <v>8</v>
      </c>
      <c r="D1" s="1" t="s">
        <v>226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 spans="1:31" ht="14.25" customHeight="1">
      <c r="A2" s="70" t="s">
        <v>17</v>
      </c>
      <c r="B2" s="70" t="s">
        <v>127</v>
      </c>
      <c r="C2" s="71">
        <v>2022</v>
      </c>
      <c r="D2" s="70">
        <v>1.75</v>
      </c>
      <c r="F2" s="72"/>
      <c r="G2" s="72"/>
      <c r="H2" s="72"/>
      <c r="I2" s="77"/>
      <c r="J2" s="4"/>
      <c r="L2" s="43"/>
      <c r="Y2" s="4"/>
      <c r="Z2" s="4"/>
    </row>
    <row r="3" spans="1:31" ht="14.25" customHeight="1">
      <c r="A3" s="70" t="s">
        <v>17</v>
      </c>
      <c r="B3" s="70" t="s">
        <v>203</v>
      </c>
      <c r="C3" s="71">
        <v>2022</v>
      </c>
      <c r="D3" s="70">
        <v>3.75</v>
      </c>
      <c r="F3" s="72"/>
      <c r="G3" s="72"/>
      <c r="H3" s="72"/>
      <c r="I3" s="77"/>
      <c r="J3" s="4"/>
      <c r="L3" s="43"/>
      <c r="Y3" s="4"/>
      <c r="Z3" s="4"/>
    </row>
    <row r="4" spans="1:31" ht="14.25" customHeight="1">
      <c r="A4" s="70" t="s">
        <v>17</v>
      </c>
      <c r="B4" s="70" t="s">
        <v>121</v>
      </c>
      <c r="C4" s="71">
        <v>2022</v>
      </c>
      <c r="D4" s="70">
        <v>0.1</v>
      </c>
      <c r="F4" s="72"/>
      <c r="G4" s="72"/>
      <c r="H4" s="72"/>
      <c r="I4" s="77"/>
      <c r="J4" s="4"/>
      <c r="L4" s="43"/>
      <c r="M4" s="43"/>
      <c r="N4" s="43"/>
      <c r="O4" s="43"/>
      <c r="P4" s="4"/>
      <c r="Q4" s="4"/>
      <c r="R4" s="4"/>
      <c r="S4" s="4"/>
      <c r="T4" s="4"/>
      <c r="AD4" s="4"/>
      <c r="AE4" s="4"/>
    </row>
    <row r="5" spans="1:31" ht="14.25" customHeight="1">
      <c r="A5" s="70" t="s">
        <v>17</v>
      </c>
      <c r="B5" s="70" t="s">
        <v>204</v>
      </c>
      <c r="C5" s="71">
        <v>2022</v>
      </c>
      <c r="D5" s="70">
        <v>0.2</v>
      </c>
      <c r="F5" s="72"/>
      <c r="G5" s="72"/>
      <c r="H5" s="72"/>
      <c r="I5" s="77"/>
      <c r="J5" s="4"/>
      <c r="L5" s="43"/>
      <c r="M5" s="43"/>
      <c r="N5" s="43"/>
      <c r="O5" s="43"/>
      <c r="P5" s="4"/>
      <c r="Q5" s="4"/>
      <c r="R5" s="4"/>
      <c r="S5" s="4"/>
      <c r="T5" s="4"/>
      <c r="AD5" s="4"/>
      <c r="AE5" s="4"/>
    </row>
    <row r="6" spans="1:31" ht="14.25" customHeight="1">
      <c r="A6" s="70" t="s">
        <v>17</v>
      </c>
      <c r="B6" s="70" t="s">
        <v>200</v>
      </c>
      <c r="C6" s="71">
        <v>2022</v>
      </c>
      <c r="D6" s="70">
        <v>0.2</v>
      </c>
      <c r="F6" s="72"/>
      <c r="G6" s="72"/>
      <c r="H6" s="72"/>
      <c r="I6" s="77"/>
      <c r="J6" s="4"/>
      <c r="L6" s="43"/>
      <c r="M6" s="43"/>
      <c r="N6" s="43"/>
      <c r="O6" s="43"/>
      <c r="P6" s="4"/>
      <c r="Q6" s="4"/>
      <c r="R6" s="4"/>
      <c r="S6" s="4"/>
      <c r="T6" s="4"/>
      <c r="AD6" s="4"/>
      <c r="AE6" s="4"/>
    </row>
    <row r="7" spans="1:31" ht="14.25" customHeight="1">
      <c r="A7" s="70" t="s">
        <v>17</v>
      </c>
      <c r="B7" s="70" t="s">
        <v>201</v>
      </c>
      <c r="C7" s="71">
        <v>2022</v>
      </c>
      <c r="D7" s="70">
        <v>0.6</v>
      </c>
      <c r="F7" s="72"/>
      <c r="G7" s="72"/>
      <c r="H7" s="72"/>
      <c r="I7" s="77"/>
      <c r="J7" s="4"/>
      <c r="L7" s="43"/>
      <c r="M7" s="43"/>
      <c r="N7" s="43"/>
      <c r="O7" s="43"/>
      <c r="P7" s="4"/>
      <c r="Q7" s="4"/>
      <c r="R7" s="4"/>
      <c r="S7" s="4"/>
      <c r="T7" s="4"/>
      <c r="AD7" s="4"/>
      <c r="AE7" s="4"/>
    </row>
    <row r="8" spans="1:31" ht="14.25" customHeight="1">
      <c r="A8" s="70" t="s">
        <v>29</v>
      </c>
      <c r="B8" s="70" t="s">
        <v>249</v>
      </c>
      <c r="C8" s="71">
        <v>2022</v>
      </c>
      <c r="D8" s="70">
        <v>1.5475000000000001</v>
      </c>
      <c r="F8" s="72"/>
      <c r="G8" s="72"/>
      <c r="H8" s="72"/>
      <c r="I8" s="77"/>
      <c r="J8" s="4"/>
      <c r="L8" s="43"/>
      <c r="M8" s="43"/>
      <c r="N8" s="43"/>
      <c r="O8" s="43"/>
      <c r="P8" s="4"/>
      <c r="Q8" s="4"/>
      <c r="R8" s="4"/>
      <c r="S8" s="4"/>
      <c r="T8" s="4"/>
      <c r="AD8" s="4"/>
      <c r="AE8" s="4"/>
    </row>
    <row r="9" spans="1:31" ht="14.25" customHeight="1">
      <c r="A9" s="70" t="s">
        <v>29</v>
      </c>
      <c r="B9" s="70" t="s">
        <v>203</v>
      </c>
      <c r="C9" s="71">
        <v>2022</v>
      </c>
      <c r="D9" s="70">
        <v>3.2749999999999999</v>
      </c>
      <c r="F9" s="72"/>
      <c r="G9" s="72"/>
      <c r="H9" s="72"/>
      <c r="I9" s="77"/>
      <c r="J9" s="4"/>
      <c r="L9" s="43"/>
      <c r="M9" s="43"/>
      <c r="N9" s="43"/>
      <c r="O9" s="43"/>
      <c r="P9" s="4"/>
      <c r="Q9" s="4"/>
      <c r="R9" s="4"/>
      <c r="S9" s="4"/>
      <c r="T9" s="4"/>
      <c r="AD9" s="4"/>
      <c r="AE9" s="4"/>
    </row>
    <row r="10" spans="1:31" ht="14.25" customHeight="1">
      <c r="A10" s="70" t="s">
        <v>29</v>
      </c>
      <c r="B10" s="70" t="s">
        <v>121</v>
      </c>
      <c r="C10" s="71">
        <v>2022</v>
      </c>
      <c r="D10" s="70">
        <v>0.16250000000000001</v>
      </c>
      <c r="F10" s="72"/>
      <c r="G10" s="72"/>
      <c r="H10" s="72"/>
      <c r="I10" s="77"/>
      <c r="J10" s="4"/>
      <c r="K10" s="4"/>
      <c r="L10" s="43"/>
      <c r="M10" s="43"/>
      <c r="N10" s="43"/>
      <c r="O10" s="43"/>
      <c r="P10" s="4"/>
      <c r="Q10" s="4"/>
      <c r="R10" s="4"/>
      <c r="S10" s="4"/>
      <c r="T10" s="4"/>
      <c r="AD10" s="4"/>
      <c r="AE10" s="4"/>
    </row>
    <row r="11" spans="1:31" ht="14.25" customHeight="1">
      <c r="A11" s="70" t="s">
        <v>29</v>
      </c>
      <c r="B11" s="70" t="s">
        <v>204</v>
      </c>
      <c r="C11" s="71">
        <v>2022</v>
      </c>
      <c r="D11" s="70">
        <v>0.375</v>
      </c>
      <c r="F11" s="72"/>
      <c r="G11" s="72"/>
      <c r="H11" s="72"/>
      <c r="I11" s="77"/>
      <c r="J11" s="4"/>
      <c r="K11" s="4"/>
      <c r="L11" s="43"/>
      <c r="M11" s="43"/>
      <c r="N11" s="43"/>
      <c r="O11" s="43"/>
      <c r="P11" s="4"/>
      <c r="Q11" s="4"/>
      <c r="R11" s="4"/>
      <c r="S11" s="4"/>
      <c r="T11" s="4"/>
      <c r="AD11" s="4"/>
      <c r="AE11" s="4"/>
    </row>
    <row r="12" spans="1:31" ht="14.25" customHeight="1">
      <c r="A12" s="70" t="s">
        <v>29</v>
      </c>
      <c r="B12" s="70" t="s">
        <v>200</v>
      </c>
      <c r="C12" s="71">
        <v>2022</v>
      </c>
      <c r="D12" s="70">
        <v>0.22500000000000001</v>
      </c>
      <c r="F12" s="72"/>
      <c r="G12" s="72"/>
      <c r="H12" s="72"/>
      <c r="I12" s="77"/>
      <c r="J12" s="4"/>
      <c r="K12" s="4"/>
      <c r="L12" s="43"/>
      <c r="M12" s="43"/>
      <c r="N12" s="43"/>
      <c r="O12" s="43"/>
      <c r="P12" s="4"/>
      <c r="Q12" s="4"/>
      <c r="R12" s="4"/>
      <c r="S12" s="4"/>
      <c r="T12" s="4"/>
      <c r="AD12" s="4"/>
      <c r="AE12" s="4"/>
    </row>
    <row r="13" spans="1:31" ht="14.25" customHeight="1">
      <c r="A13" s="70" t="s">
        <v>29</v>
      </c>
      <c r="B13" s="70" t="s">
        <v>201</v>
      </c>
      <c r="C13" s="71">
        <v>2022</v>
      </c>
      <c r="D13" s="70">
        <v>0.6</v>
      </c>
      <c r="F13" s="72"/>
      <c r="G13" s="72"/>
      <c r="H13" s="72"/>
      <c r="I13" s="77"/>
      <c r="J13" s="4"/>
      <c r="K13" s="4"/>
      <c r="L13" s="43"/>
      <c r="M13" s="43"/>
      <c r="N13" s="43"/>
      <c r="O13" s="43"/>
      <c r="P13" s="4"/>
      <c r="Q13" s="4"/>
      <c r="R13" s="4"/>
      <c r="S13" s="4"/>
      <c r="T13" s="4"/>
      <c r="AD13" s="4"/>
      <c r="AE13" s="4"/>
    </row>
    <row r="14" spans="1:31" ht="14.25" customHeight="1">
      <c r="A14" s="70" t="s">
        <v>23</v>
      </c>
      <c r="B14" s="70" t="s">
        <v>249</v>
      </c>
      <c r="C14" s="71">
        <v>2022</v>
      </c>
      <c r="D14" s="71">
        <v>0.6</v>
      </c>
      <c r="F14" s="72"/>
      <c r="G14" s="72"/>
      <c r="H14" s="72"/>
      <c r="I14" s="72"/>
      <c r="J14" s="4"/>
      <c r="K14" s="4"/>
      <c r="L14" s="43"/>
      <c r="M14" s="43"/>
      <c r="N14" s="43"/>
      <c r="O14" s="43"/>
      <c r="P14" s="4"/>
      <c r="Q14" s="4"/>
      <c r="R14" s="4"/>
      <c r="S14" s="4"/>
      <c r="T14" s="4"/>
      <c r="AD14" s="4"/>
      <c r="AE14" s="4"/>
    </row>
    <row r="15" spans="1:31" ht="14.25" customHeight="1">
      <c r="A15" s="70" t="s">
        <v>23</v>
      </c>
      <c r="B15" s="70" t="s">
        <v>203</v>
      </c>
      <c r="C15" s="71">
        <v>2022</v>
      </c>
      <c r="D15" s="71">
        <v>0.7</v>
      </c>
      <c r="F15" s="70"/>
      <c r="G15" s="70"/>
      <c r="H15" s="71"/>
      <c r="I15" s="70"/>
      <c r="J15" s="4"/>
      <c r="K15" s="4"/>
      <c r="L15" s="43"/>
      <c r="M15" s="43"/>
      <c r="N15" s="43"/>
      <c r="O15" s="43"/>
      <c r="P15" s="4"/>
      <c r="Q15" s="4"/>
      <c r="R15" s="4"/>
      <c r="S15" s="4"/>
      <c r="T15" s="4"/>
      <c r="AD15" s="4"/>
      <c r="AE15" s="4"/>
    </row>
    <row r="16" spans="1:31" ht="14.25" customHeight="1">
      <c r="A16" s="70" t="s">
        <v>23</v>
      </c>
      <c r="B16" s="70" t="s">
        <v>121</v>
      </c>
      <c r="C16" s="71">
        <v>2022</v>
      </c>
      <c r="D16" s="71">
        <v>0.25</v>
      </c>
      <c r="F16" s="70"/>
      <c r="G16" s="70"/>
      <c r="H16" s="71"/>
      <c r="I16" s="70"/>
      <c r="J16" s="4"/>
      <c r="K16" s="4"/>
      <c r="L16" s="43"/>
      <c r="M16" s="43"/>
      <c r="N16" s="43"/>
      <c r="O16" s="43"/>
      <c r="P16" s="4"/>
      <c r="Q16" s="4"/>
      <c r="R16" s="4"/>
      <c r="S16" s="4"/>
      <c r="T16" s="4"/>
      <c r="AD16" s="4"/>
      <c r="AE16" s="4"/>
    </row>
    <row r="17" spans="1:31" ht="14.25" customHeight="1">
      <c r="A17" s="70" t="s">
        <v>23</v>
      </c>
      <c r="B17" s="70" t="s">
        <v>204</v>
      </c>
      <c r="C17" s="71">
        <v>2022</v>
      </c>
      <c r="D17" s="71">
        <v>0.45</v>
      </c>
      <c r="F17" s="70"/>
      <c r="G17" s="70"/>
      <c r="H17" s="71"/>
      <c r="I17" s="70"/>
      <c r="J17" s="4"/>
      <c r="K17" s="4"/>
      <c r="L17" s="43"/>
      <c r="M17" s="43"/>
      <c r="N17" s="43"/>
      <c r="O17" s="43"/>
      <c r="P17" s="4"/>
      <c r="Q17" s="4"/>
      <c r="R17" s="4"/>
      <c r="S17" s="4"/>
      <c r="T17" s="4"/>
      <c r="AD17" s="4"/>
      <c r="AE17" s="4"/>
    </row>
    <row r="18" spans="1:31" ht="14.25" customHeight="1">
      <c r="A18" s="70" t="s">
        <v>23</v>
      </c>
      <c r="B18" s="70" t="s">
        <v>200</v>
      </c>
      <c r="C18" s="71">
        <v>2022</v>
      </c>
      <c r="D18" s="71">
        <v>0.15</v>
      </c>
      <c r="F18" s="70"/>
      <c r="G18" s="70"/>
      <c r="H18" s="71"/>
      <c r="I18" s="70"/>
      <c r="J18" s="4"/>
      <c r="K18" s="4"/>
      <c r="L18" s="43"/>
      <c r="M18" s="43"/>
      <c r="N18" s="43"/>
      <c r="O18" s="43"/>
      <c r="P18" s="4"/>
      <c r="Q18" s="4"/>
      <c r="R18" s="4"/>
      <c r="S18" s="4"/>
      <c r="T18" s="4"/>
      <c r="AD18" s="4"/>
      <c r="AE18" s="4"/>
    </row>
    <row r="19" spans="1:31" ht="14.25" customHeight="1">
      <c r="A19" s="70" t="s">
        <v>23</v>
      </c>
      <c r="B19" s="70" t="s">
        <v>201</v>
      </c>
      <c r="C19" s="71">
        <v>2022</v>
      </c>
      <c r="D19" s="71">
        <v>0.45</v>
      </c>
      <c r="F19" s="70"/>
      <c r="G19" s="70"/>
      <c r="H19" s="71"/>
      <c r="I19" s="70"/>
      <c r="J19" s="4"/>
      <c r="K19" s="4"/>
      <c r="L19" s="43"/>
      <c r="M19" s="43"/>
      <c r="N19" s="43"/>
      <c r="O19" s="43"/>
      <c r="P19" s="4"/>
      <c r="Q19" s="4"/>
      <c r="R19" s="4"/>
      <c r="S19" s="4"/>
      <c r="T19" s="4"/>
      <c r="AD19" s="4"/>
      <c r="AE19" s="4"/>
    </row>
    <row r="20" spans="1:31" ht="14.25" customHeight="1">
      <c r="A20" s="70" t="s">
        <v>35</v>
      </c>
      <c r="B20" s="70" t="s">
        <v>249</v>
      </c>
      <c r="C20" s="71">
        <v>2022</v>
      </c>
      <c r="D20" s="71">
        <v>0.5</v>
      </c>
      <c r="F20" s="70"/>
      <c r="G20" s="70"/>
      <c r="H20" s="71"/>
      <c r="I20" s="70"/>
      <c r="J20" s="4"/>
      <c r="K20" s="4"/>
      <c r="L20" s="43"/>
      <c r="M20" s="43"/>
      <c r="N20" s="43"/>
      <c r="O20" s="43"/>
      <c r="P20" s="4"/>
      <c r="Q20" s="4"/>
      <c r="R20" s="4"/>
      <c r="S20" s="4"/>
      <c r="T20" s="4"/>
      <c r="AD20" s="4"/>
      <c r="AE20" s="4"/>
    </row>
    <row r="21" spans="1:31" ht="14.25" customHeight="1">
      <c r="A21" s="70" t="s">
        <v>35</v>
      </c>
      <c r="B21" s="70" t="s">
        <v>121</v>
      </c>
      <c r="C21" s="71">
        <v>2022</v>
      </c>
      <c r="D21" s="71">
        <v>0.2</v>
      </c>
      <c r="F21" s="70"/>
      <c r="G21" s="70"/>
      <c r="H21" s="71"/>
      <c r="I21" s="70"/>
      <c r="J21" s="4"/>
      <c r="K21" s="4"/>
      <c r="P21" s="4"/>
      <c r="Q21" s="4"/>
      <c r="R21" s="4"/>
      <c r="S21" s="4"/>
      <c r="T21" s="4"/>
      <c r="AD21" s="4"/>
      <c r="AE21" s="4"/>
    </row>
    <row r="22" spans="1:31" ht="14.25" customHeight="1">
      <c r="A22" s="70" t="s">
        <v>35</v>
      </c>
      <c r="B22" s="70" t="s">
        <v>204</v>
      </c>
      <c r="C22" s="71">
        <v>2022</v>
      </c>
      <c r="D22" s="71">
        <v>0.5</v>
      </c>
      <c r="F22" s="70"/>
      <c r="G22" s="70"/>
      <c r="H22" s="71"/>
      <c r="I22" s="70"/>
      <c r="J22" s="4"/>
      <c r="K22" s="4"/>
      <c r="P22" s="4"/>
      <c r="Q22" s="4"/>
      <c r="R22" s="4"/>
      <c r="S22" s="4"/>
      <c r="T22" s="4"/>
      <c r="AD22" s="4"/>
      <c r="AE22" s="4"/>
    </row>
    <row r="23" spans="1:31" ht="14.25" customHeight="1">
      <c r="A23" s="70" t="s">
        <v>35</v>
      </c>
      <c r="B23" s="70" t="s">
        <v>200</v>
      </c>
      <c r="C23" s="71">
        <v>2022</v>
      </c>
      <c r="D23" s="71">
        <v>0.19</v>
      </c>
      <c r="F23" s="70"/>
      <c r="G23" s="70"/>
      <c r="H23" s="71"/>
      <c r="I23" s="70"/>
      <c r="J23" s="4"/>
      <c r="K23" s="4"/>
      <c r="P23" s="4"/>
      <c r="Q23" s="4"/>
      <c r="R23" s="4"/>
      <c r="S23" s="4"/>
      <c r="T23" s="4"/>
      <c r="AD23" s="4"/>
      <c r="AE23" s="4"/>
    </row>
    <row r="24" spans="1:31" ht="14.25" customHeight="1">
      <c r="A24" s="70" t="s">
        <v>35</v>
      </c>
      <c r="B24" s="70" t="s">
        <v>201</v>
      </c>
      <c r="C24" s="71">
        <v>2022</v>
      </c>
      <c r="D24" s="71">
        <v>0.54</v>
      </c>
      <c r="F24" s="70"/>
      <c r="G24" s="70"/>
      <c r="H24" s="71"/>
      <c r="I24" s="70"/>
      <c r="J24" s="4"/>
      <c r="K24" s="4"/>
      <c r="P24" s="4"/>
      <c r="Q24" s="4"/>
      <c r="R24" s="4"/>
      <c r="S24" s="4"/>
      <c r="T24" s="4"/>
      <c r="AD24" s="4"/>
      <c r="AE24" s="4"/>
    </row>
    <row r="25" spans="1:31" ht="14.25" customHeight="1">
      <c r="A25" s="70" t="s">
        <v>41</v>
      </c>
      <c r="B25" s="70" t="s">
        <v>249</v>
      </c>
      <c r="C25" s="71">
        <v>2022</v>
      </c>
      <c r="D25" s="71">
        <v>0.2</v>
      </c>
      <c r="F25" s="70"/>
      <c r="G25" s="70"/>
      <c r="H25" s="71"/>
      <c r="I25" s="70"/>
      <c r="J25" s="4"/>
      <c r="K25" s="4"/>
      <c r="P25" s="4"/>
      <c r="Q25" s="4"/>
      <c r="R25" s="4"/>
      <c r="S25" s="4"/>
      <c r="T25" s="4"/>
      <c r="AD25" s="4"/>
      <c r="AE25" s="4"/>
    </row>
    <row r="26" spans="1:31" ht="14.25" customHeight="1">
      <c r="A26" s="70" t="s">
        <v>41</v>
      </c>
      <c r="B26" s="70" t="s">
        <v>203</v>
      </c>
      <c r="C26" s="71">
        <v>2022</v>
      </c>
      <c r="D26" s="71">
        <v>0.3</v>
      </c>
      <c r="F26" s="70"/>
      <c r="G26" s="70"/>
      <c r="H26" s="71"/>
      <c r="I26" s="70"/>
      <c r="J26" s="4"/>
      <c r="K26" s="4"/>
      <c r="P26" s="4"/>
      <c r="Q26" s="4"/>
      <c r="R26" s="4"/>
      <c r="S26" s="4"/>
      <c r="T26" s="4"/>
      <c r="AD26" s="4"/>
      <c r="AE26" s="4"/>
    </row>
    <row r="27" spans="1:31" ht="14.25" customHeight="1">
      <c r="A27" s="70" t="s">
        <v>41</v>
      </c>
      <c r="B27" s="70" t="s">
        <v>121</v>
      </c>
      <c r="C27" s="71">
        <v>2022</v>
      </c>
      <c r="D27" s="71">
        <v>0.3</v>
      </c>
      <c r="F27" s="70"/>
      <c r="G27" s="70"/>
      <c r="H27" s="71"/>
      <c r="I27" s="71"/>
      <c r="J27" s="4"/>
      <c r="K27" s="4"/>
      <c r="P27" s="4"/>
      <c r="Q27" s="4"/>
      <c r="R27" s="4"/>
      <c r="S27" s="4"/>
      <c r="T27" s="4"/>
      <c r="AD27" s="4"/>
      <c r="AE27" s="4"/>
    </row>
    <row r="28" spans="1:31" ht="14.25" customHeight="1">
      <c r="A28" s="70" t="s">
        <v>41</v>
      </c>
      <c r="B28" s="70" t="s">
        <v>204</v>
      </c>
      <c r="C28" s="71">
        <v>2022</v>
      </c>
      <c r="D28" s="71">
        <v>0.75</v>
      </c>
      <c r="F28" s="70"/>
      <c r="G28" s="70"/>
      <c r="H28" s="71"/>
      <c r="I28" s="71"/>
      <c r="J28" s="4"/>
      <c r="K28" s="4"/>
      <c r="P28" s="4"/>
      <c r="Q28" s="4"/>
      <c r="R28" s="4"/>
      <c r="S28" s="4"/>
      <c r="T28" s="4"/>
      <c r="AD28" s="4"/>
      <c r="AE28" s="4"/>
    </row>
    <row r="29" spans="1:31" ht="14.25" customHeight="1">
      <c r="A29" s="70" t="s">
        <v>41</v>
      </c>
      <c r="B29" s="70" t="s">
        <v>200</v>
      </c>
      <c r="C29" s="71">
        <v>2022</v>
      </c>
      <c r="D29" s="71">
        <v>0.21</v>
      </c>
      <c r="F29" s="70"/>
      <c r="G29" s="70"/>
      <c r="H29" s="71"/>
      <c r="I29" s="71"/>
      <c r="J29" s="4"/>
      <c r="K29" s="4"/>
      <c r="P29" s="4"/>
      <c r="Q29" s="4"/>
      <c r="R29" s="4"/>
      <c r="S29" s="4"/>
      <c r="T29" s="4"/>
      <c r="AD29" s="4"/>
      <c r="AE29" s="4"/>
    </row>
    <row r="30" spans="1:31" ht="14.25" customHeight="1">
      <c r="A30" s="70" t="s">
        <v>41</v>
      </c>
      <c r="B30" s="70" t="s">
        <v>201</v>
      </c>
      <c r="C30" s="71">
        <v>2022</v>
      </c>
      <c r="D30" s="71">
        <v>0.46</v>
      </c>
      <c r="F30" s="70"/>
      <c r="G30" s="70"/>
      <c r="H30" s="71"/>
      <c r="I30" s="71"/>
      <c r="J30" s="4"/>
      <c r="K30" s="4"/>
      <c r="P30" s="4"/>
      <c r="Q30" s="4"/>
      <c r="R30" s="4"/>
      <c r="S30" s="4"/>
      <c r="T30" s="4"/>
      <c r="AD30" s="4"/>
      <c r="AE30" s="4"/>
    </row>
    <row r="31" spans="1:31" ht="14.25" customHeight="1">
      <c r="A31" s="70" t="s">
        <v>53</v>
      </c>
      <c r="B31" s="70" t="s">
        <v>249</v>
      </c>
      <c r="C31" s="71">
        <v>2022</v>
      </c>
      <c r="D31" s="71">
        <v>0.26</v>
      </c>
      <c r="F31" s="70"/>
      <c r="G31" s="70"/>
      <c r="H31" s="71"/>
      <c r="I31" s="71"/>
      <c r="J31" s="4"/>
      <c r="K31" s="4"/>
      <c r="L31" s="16"/>
      <c r="M31" s="16"/>
      <c r="N31" s="16"/>
      <c r="O31" s="16"/>
      <c r="P31" s="4"/>
      <c r="Q31" s="15"/>
      <c r="R31" s="15"/>
      <c r="S31" s="15"/>
      <c r="T31" s="15"/>
      <c r="AD31" s="4"/>
      <c r="AE31" s="4"/>
    </row>
    <row r="32" spans="1:31" ht="14.25" customHeight="1">
      <c r="A32" s="70" t="s">
        <v>53</v>
      </c>
      <c r="B32" s="70" t="s">
        <v>203</v>
      </c>
      <c r="C32" s="71">
        <v>2022</v>
      </c>
      <c r="D32" s="71">
        <v>0.45</v>
      </c>
      <c r="F32" s="70"/>
      <c r="G32" s="70"/>
      <c r="H32" s="71"/>
      <c r="I32" s="71"/>
      <c r="J32" s="4"/>
      <c r="K32" s="4"/>
      <c r="L32" s="16"/>
      <c r="M32" s="16"/>
      <c r="N32" s="16"/>
      <c r="O32" s="16"/>
      <c r="P32" s="4"/>
      <c r="Q32" s="15"/>
      <c r="R32" s="15"/>
      <c r="S32" s="15"/>
      <c r="T32" s="15"/>
      <c r="AD32" s="4"/>
      <c r="AE32" s="4"/>
    </row>
    <row r="33" spans="1:31" ht="14.25" customHeight="1">
      <c r="A33" s="70" t="s">
        <v>53</v>
      </c>
      <c r="B33" s="70" t="s">
        <v>121</v>
      </c>
      <c r="C33" s="71">
        <v>2022</v>
      </c>
      <c r="D33" s="71">
        <v>0.2</v>
      </c>
      <c r="F33" s="70"/>
      <c r="G33" s="70"/>
      <c r="H33" s="71"/>
      <c r="I33" s="71"/>
      <c r="J33" s="4"/>
      <c r="K33" s="4"/>
      <c r="L33" s="16"/>
      <c r="M33" s="16"/>
      <c r="N33" s="16"/>
      <c r="O33" s="16"/>
      <c r="P33" s="4"/>
      <c r="Q33" s="15"/>
      <c r="R33" s="15"/>
      <c r="S33" s="15"/>
      <c r="T33" s="15"/>
      <c r="AD33" s="4"/>
      <c r="AE33" s="4"/>
    </row>
    <row r="34" spans="1:31" ht="14.25" customHeight="1">
      <c r="A34" s="70" t="s">
        <v>53</v>
      </c>
      <c r="B34" s="70" t="s">
        <v>204</v>
      </c>
      <c r="C34" s="71">
        <v>2022</v>
      </c>
      <c r="D34" s="71">
        <v>0.4</v>
      </c>
      <c r="F34" s="70"/>
      <c r="G34" s="70"/>
      <c r="H34" s="71"/>
      <c r="I34" s="71"/>
      <c r="J34" s="4"/>
      <c r="K34" s="4"/>
      <c r="L34" s="16"/>
      <c r="M34" s="16"/>
      <c r="N34" s="16"/>
      <c r="O34" s="16"/>
      <c r="P34" s="4"/>
      <c r="Q34" s="15"/>
      <c r="R34" s="15"/>
      <c r="S34" s="15"/>
      <c r="T34" s="15"/>
      <c r="AD34" s="4"/>
      <c r="AE34" s="4"/>
    </row>
    <row r="35" spans="1:31" ht="14.25" customHeight="1">
      <c r="A35" s="70" t="s">
        <v>53</v>
      </c>
      <c r="B35" s="70" t="s">
        <v>200</v>
      </c>
      <c r="C35" s="71">
        <v>2022</v>
      </c>
      <c r="D35" s="71">
        <v>0.155</v>
      </c>
      <c r="F35" s="70"/>
      <c r="G35" s="70"/>
      <c r="H35" s="71"/>
      <c r="I35" s="71"/>
      <c r="J35" s="4"/>
      <c r="K35" s="4"/>
      <c r="L35" s="16"/>
      <c r="M35" s="16"/>
      <c r="N35" s="16"/>
      <c r="O35" s="16"/>
      <c r="P35" s="4"/>
      <c r="Q35" s="15"/>
      <c r="R35" s="15"/>
      <c r="S35" s="15"/>
      <c r="T35" s="15"/>
      <c r="AD35" s="4"/>
      <c r="AE35" s="4"/>
    </row>
    <row r="36" spans="1:31" ht="14.25" customHeight="1">
      <c r="A36" s="70" t="s">
        <v>53</v>
      </c>
      <c r="B36" s="70" t="s">
        <v>201</v>
      </c>
      <c r="C36" s="71">
        <v>2022</v>
      </c>
      <c r="D36" s="71">
        <v>0.33500000000000002</v>
      </c>
      <c r="F36" s="70"/>
      <c r="G36" s="70"/>
      <c r="H36" s="71"/>
      <c r="I36" s="71"/>
      <c r="J36" s="4"/>
      <c r="K36" s="4"/>
      <c r="L36" s="16"/>
      <c r="M36" s="16"/>
      <c r="N36" s="16"/>
      <c r="O36" s="16"/>
      <c r="P36" s="73"/>
      <c r="Q36" s="73"/>
      <c r="R36" s="73"/>
      <c r="S36" s="73"/>
      <c r="T36" s="15"/>
      <c r="AD36" s="4"/>
      <c r="AE36" s="4"/>
    </row>
    <row r="37" spans="1:31" ht="14.25" customHeight="1">
      <c r="A37" s="70" t="s">
        <v>47</v>
      </c>
      <c r="B37" s="70" t="s">
        <v>249</v>
      </c>
      <c r="C37" s="71">
        <v>2022</v>
      </c>
      <c r="D37" s="71">
        <v>0.3</v>
      </c>
      <c r="F37" s="70"/>
      <c r="G37" s="70"/>
      <c r="H37" s="71"/>
      <c r="I37" s="71"/>
      <c r="J37" s="4"/>
      <c r="K37" s="4"/>
      <c r="L37" s="16"/>
      <c r="M37" s="16"/>
      <c r="N37" s="16"/>
      <c r="O37" s="16"/>
      <c r="P37" s="73"/>
      <c r="Q37" s="73"/>
      <c r="R37" s="73"/>
      <c r="S37" s="73"/>
      <c r="T37" s="15"/>
      <c r="AD37" s="4"/>
      <c r="AE37" s="4"/>
    </row>
    <row r="38" spans="1:31" ht="14.25" customHeight="1">
      <c r="A38" s="70" t="s">
        <v>47</v>
      </c>
      <c r="B38" s="70" t="s">
        <v>203</v>
      </c>
      <c r="C38" s="71">
        <v>2022</v>
      </c>
      <c r="D38" s="71">
        <v>0.2</v>
      </c>
      <c r="F38" s="70"/>
      <c r="G38" s="70"/>
      <c r="H38" s="71"/>
      <c r="I38" s="71"/>
      <c r="J38" s="4"/>
      <c r="K38" s="4"/>
      <c r="L38" s="43"/>
      <c r="M38" s="43"/>
      <c r="N38" s="43"/>
      <c r="O38" s="43"/>
      <c r="P38" s="73"/>
      <c r="Q38" s="73"/>
      <c r="R38" s="73"/>
      <c r="S38" s="73"/>
      <c r="T38" s="15"/>
      <c r="AD38" s="4"/>
      <c r="AE38" s="4"/>
    </row>
    <row r="39" spans="1:31" ht="14.25" customHeight="1">
      <c r="A39" s="70" t="s">
        <v>47</v>
      </c>
      <c r="B39" s="70" t="s">
        <v>121</v>
      </c>
      <c r="C39" s="71">
        <v>2022</v>
      </c>
      <c r="D39" s="71">
        <v>0.25</v>
      </c>
      <c r="F39" s="70"/>
      <c r="G39" s="70"/>
      <c r="H39" s="71"/>
      <c r="I39" s="71"/>
      <c r="J39" s="4"/>
      <c r="K39" s="4"/>
      <c r="L39" s="43"/>
      <c r="M39" s="43"/>
      <c r="N39" s="43"/>
      <c r="O39" s="43"/>
      <c r="P39" s="73"/>
      <c r="Q39" s="73"/>
      <c r="R39" s="73"/>
      <c r="S39" s="73"/>
      <c r="T39" s="15"/>
      <c r="AD39" s="4"/>
      <c r="AE39" s="4"/>
    </row>
    <row r="40" spans="1:31" ht="14.25" customHeight="1">
      <c r="A40" s="70" t="s">
        <v>47</v>
      </c>
      <c r="B40" s="70" t="s">
        <v>204</v>
      </c>
      <c r="C40" s="71">
        <v>2022</v>
      </c>
      <c r="D40" s="71">
        <v>0.35</v>
      </c>
      <c r="F40" s="70"/>
      <c r="G40" s="70"/>
      <c r="H40" s="71"/>
      <c r="I40" s="71"/>
      <c r="J40" s="4"/>
      <c r="K40" s="4"/>
      <c r="L40" s="43"/>
      <c r="M40" s="43"/>
      <c r="N40" s="43"/>
      <c r="O40" s="43"/>
      <c r="P40" s="73"/>
      <c r="Q40" s="73"/>
      <c r="R40" s="73"/>
      <c r="S40" s="73"/>
      <c r="T40" s="15"/>
      <c r="U40" s="15"/>
      <c r="W40" s="4"/>
      <c r="X40" s="4"/>
      <c r="Y40" s="4"/>
      <c r="Z40" s="4"/>
      <c r="AA40" s="4"/>
      <c r="AB40" s="4"/>
      <c r="AC40" s="4"/>
      <c r="AD40" s="4"/>
      <c r="AE40" s="4"/>
    </row>
    <row r="41" spans="1:31" ht="14.25" customHeight="1">
      <c r="A41" s="70" t="s">
        <v>47</v>
      </c>
      <c r="B41" s="70" t="s">
        <v>200</v>
      </c>
      <c r="C41" s="71">
        <v>2022</v>
      </c>
      <c r="D41" s="71">
        <v>5.5E-2</v>
      </c>
      <c r="F41" s="70"/>
      <c r="G41" s="70"/>
      <c r="H41" s="71"/>
      <c r="I41" s="71"/>
      <c r="J41" s="4"/>
      <c r="K41" s="4"/>
      <c r="L41" s="43"/>
      <c r="M41" s="43"/>
      <c r="N41" s="43"/>
      <c r="O41" s="43"/>
      <c r="P41" s="73"/>
      <c r="Q41" s="73"/>
      <c r="R41" s="73"/>
      <c r="S41" s="73"/>
      <c r="T41" s="15"/>
      <c r="U41" s="15"/>
      <c r="W41" s="4"/>
      <c r="X41" s="4"/>
      <c r="Y41" s="4"/>
      <c r="Z41" s="4"/>
      <c r="AA41" s="4"/>
      <c r="AB41" s="4"/>
      <c r="AC41" s="4"/>
      <c r="AD41" s="4"/>
      <c r="AE41" s="4"/>
    </row>
    <row r="42" spans="1:31" ht="14.25" customHeight="1">
      <c r="A42" s="70" t="s">
        <v>47</v>
      </c>
      <c r="B42" s="70" t="s">
        <v>201</v>
      </c>
      <c r="C42" s="71">
        <v>2022</v>
      </c>
      <c r="D42" s="71">
        <v>4.4999999999999998E-2</v>
      </c>
      <c r="F42" s="70"/>
      <c r="G42" s="70"/>
      <c r="H42" s="71"/>
      <c r="I42" s="71"/>
      <c r="J42" s="4"/>
      <c r="K42" s="4"/>
      <c r="L42" s="43"/>
      <c r="M42" s="43"/>
      <c r="N42" s="43"/>
      <c r="O42" s="43"/>
      <c r="P42" s="73"/>
      <c r="Q42" s="73"/>
      <c r="R42" s="73"/>
      <c r="S42" s="73"/>
      <c r="T42" s="15"/>
      <c r="U42" s="15"/>
      <c r="W42" s="4"/>
      <c r="X42" s="4"/>
      <c r="Y42" s="4"/>
      <c r="Z42" s="4"/>
      <c r="AA42" s="4"/>
      <c r="AB42" s="4"/>
      <c r="AC42" s="4"/>
      <c r="AD42" s="4"/>
      <c r="AE42" s="4"/>
    </row>
    <row r="43" spans="1:31" ht="14.25" customHeight="1">
      <c r="A43" s="70" t="s">
        <v>17</v>
      </c>
      <c r="B43" s="70" t="s">
        <v>121</v>
      </c>
      <c r="C43" s="71">
        <v>2025</v>
      </c>
      <c r="D43" s="70">
        <v>0.1</v>
      </c>
      <c r="F43" s="70"/>
      <c r="G43" s="70"/>
      <c r="H43" s="71"/>
      <c r="I43" s="71"/>
      <c r="K43" s="4"/>
      <c r="L43" s="4"/>
      <c r="M43" s="4"/>
      <c r="N43" s="4"/>
      <c r="O43" s="4"/>
      <c r="P43" s="73"/>
      <c r="Q43" s="73"/>
      <c r="R43" s="73"/>
      <c r="S43" s="73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 spans="1:31" ht="14.25" customHeight="1">
      <c r="A44" s="70" t="s">
        <v>17</v>
      </c>
      <c r="B44" s="70" t="s">
        <v>204</v>
      </c>
      <c r="C44" s="71">
        <v>2025</v>
      </c>
      <c r="D44" s="70">
        <v>0.2</v>
      </c>
      <c r="F44" s="70"/>
      <c r="G44" s="70"/>
      <c r="H44" s="71"/>
      <c r="I44" s="71"/>
      <c r="K44" s="4"/>
      <c r="L44" s="4"/>
      <c r="M44" s="4"/>
      <c r="N44" s="4"/>
      <c r="O44" s="4"/>
      <c r="P44" s="73"/>
      <c r="Q44" s="73"/>
      <c r="R44" s="73"/>
      <c r="S44" s="73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 spans="1:31" ht="14.25" customHeight="1">
      <c r="A45" s="70" t="s">
        <v>17</v>
      </c>
      <c r="B45" s="70" t="s">
        <v>200</v>
      </c>
      <c r="C45" s="71">
        <v>2025</v>
      </c>
      <c r="D45" s="70">
        <v>0.2</v>
      </c>
      <c r="F45" s="70"/>
      <c r="G45" s="70"/>
      <c r="H45" s="71"/>
      <c r="I45" s="71"/>
      <c r="K45" s="4"/>
      <c r="L45" s="4"/>
      <c r="M45" s="4"/>
      <c r="N45" s="4"/>
      <c r="O45" s="4"/>
      <c r="P45" s="73"/>
      <c r="Q45" s="73"/>
      <c r="R45" s="73"/>
      <c r="S45" s="73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 spans="1:31" ht="14.25" customHeight="1">
      <c r="A46" s="70" t="s">
        <v>17</v>
      </c>
      <c r="B46" s="70" t="s">
        <v>201</v>
      </c>
      <c r="C46" s="71">
        <v>2025</v>
      </c>
      <c r="D46" s="70">
        <v>0.6</v>
      </c>
      <c r="F46" s="70"/>
      <c r="G46" s="70"/>
      <c r="H46" s="71"/>
      <c r="I46" s="71"/>
      <c r="K46" s="4"/>
      <c r="L46" s="4"/>
      <c r="M46" s="4"/>
      <c r="N46" s="4"/>
      <c r="O46" s="4"/>
      <c r="P46" s="73"/>
      <c r="Q46" s="73"/>
      <c r="R46" s="73"/>
      <c r="S46" s="73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 spans="1:31" ht="14.25" customHeight="1">
      <c r="A47" s="70" t="s">
        <v>29</v>
      </c>
      <c r="B47" s="70" t="s">
        <v>121</v>
      </c>
      <c r="C47" s="71">
        <v>2025</v>
      </c>
      <c r="D47" s="70">
        <v>0.16250000000000001</v>
      </c>
      <c r="F47" s="70"/>
      <c r="G47" s="70"/>
      <c r="H47" s="71"/>
      <c r="I47" s="71"/>
      <c r="K47" s="4"/>
      <c r="L47" s="4"/>
      <c r="M47" s="4"/>
      <c r="N47" s="4"/>
      <c r="O47" s="4"/>
      <c r="P47" s="73"/>
      <c r="Q47" s="73"/>
      <c r="R47" s="73"/>
      <c r="S47" s="73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 spans="1:31" ht="14.25" customHeight="1">
      <c r="A48" s="70" t="s">
        <v>29</v>
      </c>
      <c r="B48" s="70" t="s">
        <v>204</v>
      </c>
      <c r="C48" s="71">
        <v>2025</v>
      </c>
      <c r="D48" s="70">
        <v>0.375</v>
      </c>
      <c r="F48" s="70"/>
      <c r="G48" s="70"/>
      <c r="H48" s="71"/>
      <c r="I48" s="71"/>
      <c r="K48" s="4"/>
      <c r="L48" s="4"/>
      <c r="M48" s="4"/>
      <c r="N48" s="4"/>
      <c r="O48" s="4"/>
      <c r="P48" s="73"/>
      <c r="Q48" s="73"/>
      <c r="R48" s="73"/>
      <c r="S48" s="73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 spans="1:31" ht="14.25" customHeight="1">
      <c r="A49" s="70" t="s">
        <v>29</v>
      </c>
      <c r="B49" s="70" t="s">
        <v>200</v>
      </c>
      <c r="C49" s="71">
        <v>2025</v>
      </c>
      <c r="D49" s="70">
        <v>0.22500000000000001</v>
      </c>
      <c r="F49" s="70"/>
      <c r="G49" s="70"/>
      <c r="H49" s="71"/>
      <c r="I49" s="71"/>
      <c r="K49" s="4"/>
      <c r="L49" s="4"/>
      <c r="M49" s="4"/>
      <c r="N49" s="4"/>
      <c r="O49" s="4"/>
      <c r="P49" s="73"/>
      <c r="Q49" s="73"/>
      <c r="R49" s="73"/>
      <c r="S49" s="73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 spans="1:31" ht="14.25" customHeight="1">
      <c r="A50" s="70" t="s">
        <v>29</v>
      </c>
      <c r="B50" s="70" t="s">
        <v>201</v>
      </c>
      <c r="C50" s="71">
        <v>2025</v>
      </c>
      <c r="D50" s="70">
        <v>0.6</v>
      </c>
      <c r="F50" s="70"/>
      <c r="G50" s="70"/>
      <c r="H50" s="71"/>
      <c r="I50" s="71"/>
      <c r="K50" s="4"/>
      <c r="L50" s="4"/>
      <c r="M50" s="4"/>
      <c r="N50" s="4"/>
      <c r="O50" s="4"/>
      <c r="P50" s="73"/>
      <c r="Q50" s="73"/>
      <c r="R50" s="73"/>
      <c r="S50" s="73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 spans="1:31" ht="14.25" customHeight="1">
      <c r="A51" s="70" t="s">
        <v>23</v>
      </c>
      <c r="B51" s="70" t="s">
        <v>121</v>
      </c>
      <c r="C51" s="71">
        <v>2025</v>
      </c>
      <c r="D51" s="71">
        <v>0.25</v>
      </c>
      <c r="F51" s="70"/>
      <c r="G51" s="70"/>
      <c r="H51" s="71"/>
      <c r="I51" s="71"/>
      <c r="K51" s="4"/>
      <c r="L51" s="4"/>
      <c r="M51" s="4"/>
      <c r="N51" s="4"/>
      <c r="O51" s="4"/>
      <c r="P51" s="73"/>
      <c r="Q51" s="73"/>
      <c r="R51" s="73"/>
      <c r="S51" s="73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 spans="1:31" ht="14.25" customHeight="1">
      <c r="A52" s="70" t="s">
        <v>23</v>
      </c>
      <c r="B52" s="70" t="s">
        <v>204</v>
      </c>
      <c r="C52" s="71">
        <v>2025</v>
      </c>
      <c r="D52" s="71">
        <v>0.45</v>
      </c>
      <c r="F52" s="70"/>
      <c r="G52" s="70"/>
      <c r="H52" s="71"/>
      <c r="I52" s="71"/>
      <c r="K52" s="4"/>
      <c r="L52" s="4"/>
      <c r="M52" s="4"/>
      <c r="N52" s="4"/>
      <c r="O52" s="4"/>
      <c r="P52" s="73"/>
      <c r="Q52" s="73"/>
      <c r="R52" s="73"/>
      <c r="S52" s="73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 spans="1:31" ht="14.25" customHeight="1">
      <c r="A53" s="70" t="s">
        <v>23</v>
      </c>
      <c r="B53" s="70" t="s">
        <v>200</v>
      </c>
      <c r="C53" s="71">
        <v>2025</v>
      </c>
      <c r="D53" s="71">
        <v>0.15</v>
      </c>
      <c r="F53" s="70"/>
      <c r="G53" s="70"/>
      <c r="H53" s="71"/>
      <c r="I53" s="71"/>
      <c r="K53" s="4"/>
      <c r="L53" s="4"/>
      <c r="M53" s="4"/>
      <c r="N53" s="4"/>
      <c r="O53" s="4"/>
      <c r="P53" s="73"/>
      <c r="Q53" s="73"/>
      <c r="R53" s="73"/>
      <c r="S53" s="73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 spans="1:31" ht="14.25" customHeight="1">
      <c r="A54" s="70" t="s">
        <v>23</v>
      </c>
      <c r="B54" s="70" t="s">
        <v>201</v>
      </c>
      <c r="C54" s="71">
        <v>2025</v>
      </c>
      <c r="D54" s="71">
        <v>0.45</v>
      </c>
      <c r="F54" s="70"/>
      <c r="G54" s="70"/>
      <c r="H54" s="71"/>
      <c r="I54" s="71"/>
      <c r="K54" s="4"/>
      <c r="L54" s="4"/>
      <c r="M54" s="4"/>
      <c r="N54" s="4"/>
      <c r="O54" s="4"/>
      <c r="P54" s="73"/>
      <c r="Q54" s="73"/>
      <c r="R54" s="73"/>
      <c r="S54" s="73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 spans="1:31" ht="14.25" customHeight="1">
      <c r="A55" s="70" t="s">
        <v>35</v>
      </c>
      <c r="B55" s="70" t="s">
        <v>121</v>
      </c>
      <c r="C55" s="71">
        <v>2025</v>
      </c>
      <c r="D55" s="71">
        <v>0.2</v>
      </c>
      <c r="F55" s="70"/>
      <c r="G55" s="70"/>
      <c r="H55" s="71"/>
      <c r="I55" s="71"/>
      <c r="K55" s="4"/>
      <c r="L55" s="4"/>
      <c r="M55" s="4"/>
      <c r="N55" s="4"/>
      <c r="O55" s="4"/>
      <c r="P55" s="73"/>
      <c r="Q55" s="73"/>
      <c r="R55" s="73"/>
      <c r="S55" s="73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 spans="1:31" ht="14.25" customHeight="1">
      <c r="A56" s="70" t="s">
        <v>35</v>
      </c>
      <c r="B56" s="70" t="s">
        <v>204</v>
      </c>
      <c r="C56" s="71">
        <v>2025</v>
      </c>
      <c r="D56" s="71">
        <v>0.5</v>
      </c>
      <c r="F56" s="73"/>
      <c r="G56" s="73"/>
      <c r="H56" s="73"/>
      <c r="I56" s="73"/>
      <c r="K56" s="4"/>
      <c r="L56" s="4"/>
      <c r="M56" s="4"/>
      <c r="N56" s="4"/>
      <c r="O56" s="4"/>
      <c r="P56" s="73"/>
      <c r="Q56" s="73"/>
      <c r="R56" s="73"/>
      <c r="S56" s="73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 spans="1:31" ht="14.25" customHeight="1">
      <c r="A57" s="70" t="s">
        <v>35</v>
      </c>
      <c r="B57" s="70" t="s">
        <v>200</v>
      </c>
      <c r="C57" s="71">
        <v>2025</v>
      </c>
      <c r="D57" s="71">
        <v>0.19</v>
      </c>
      <c r="F57" s="73"/>
      <c r="G57" s="73"/>
      <c r="H57" s="73"/>
      <c r="I57" s="73"/>
      <c r="K57" s="4"/>
      <c r="L57" s="4"/>
      <c r="M57" s="4"/>
      <c r="N57" s="4"/>
      <c r="O57" s="4"/>
      <c r="P57" s="73"/>
      <c r="Q57" s="73"/>
      <c r="R57" s="73"/>
      <c r="S57" s="73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 spans="1:31" ht="14.25" customHeight="1">
      <c r="A58" s="70" t="s">
        <v>35</v>
      </c>
      <c r="B58" s="70" t="s">
        <v>201</v>
      </c>
      <c r="C58" s="71">
        <v>2025</v>
      </c>
      <c r="D58" s="71">
        <v>0.54</v>
      </c>
      <c r="F58" s="73"/>
      <c r="G58" s="73"/>
      <c r="H58" s="73"/>
      <c r="I58" s="73"/>
      <c r="K58" s="4"/>
      <c r="L58" s="4"/>
      <c r="M58" s="4"/>
      <c r="N58" s="4"/>
      <c r="O58" s="4"/>
      <c r="P58" s="73"/>
      <c r="Q58" s="73"/>
      <c r="R58" s="73"/>
      <c r="S58" s="73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 spans="1:31" ht="14.25" customHeight="1">
      <c r="A59" s="70" t="s">
        <v>41</v>
      </c>
      <c r="B59" s="70" t="s">
        <v>121</v>
      </c>
      <c r="C59" s="71">
        <v>2025</v>
      </c>
      <c r="D59" s="71">
        <v>0.3</v>
      </c>
      <c r="F59" s="73"/>
      <c r="G59" s="73"/>
      <c r="H59" s="73"/>
      <c r="I59" s="73"/>
      <c r="K59" s="4"/>
      <c r="L59" s="4"/>
      <c r="M59" s="4"/>
      <c r="N59" s="4"/>
      <c r="O59" s="4"/>
      <c r="P59" s="73"/>
      <c r="Q59" s="73"/>
      <c r="R59" s="73"/>
      <c r="S59" s="73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</row>
    <row r="60" spans="1:31" ht="14.25" customHeight="1">
      <c r="A60" s="70" t="s">
        <v>41</v>
      </c>
      <c r="B60" s="70" t="s">
        <v>204</v>
      </c>
      <c r="C60" s="71">
        <v>2025</v>
      </c>
      <c r="D60" s="71">
        <v>0.75</v>
      </c>
      <c r="F60" s="73"/>
      <c r="G60" s="73"/>
      <c r="H60" s="73"/>
      <c r="I60" s="73"/>
      <c r="K60" s="4"/>
      <c r="P60" s="73"/>
      <c r="Q60" s="73"/>
      <c r="R60" s="73"/>
      <c r="S60" s="73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</row>
    <row r="61" spans="1:31" ht="14.25" customHeight="1">
      <c r="A61" s="70" t="s">
        <v>41</v>
      </c>
      <c r="B61" s="70" t="s">
        <v>200</v>
      </c>
      <c r="C61" s="71">
        <v>2025</v>
      </c>
      <c r="D61" s="71">
        <v>0.21</v>
      </c>
      <c r="F61" s="73"/>
      <c r="G61" s="73"/>
      <c r="H61" s="73"/>
      <c r="I61" s="73"/>
      <c r="K61" s="4"/>
      <c r="P61" s="73"/>
      <c r="Q61" s="73"/>
      <c r="R61" s="73"/>
      <c r="S61" s="73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</row>
    <row r="62" spans="1:31" ht="14.25" customHeight="1">
      <c r="A62" s="70" t="s">
        <v>41</v>
      </c>
      <c r="B62" s="70" t="s">
        <v>201</v>
      </c>
      <c r="C62" s="71">
        <v>2025</v>
      </c>
      <c r="D62" s="71">
        <v>0.46</v>
      </c>
      <c r="F62" s="73"/>
      <c r="G62" s="73"/>
      <c r="H62" s="73"/>
      <c r="I62" s="73"/>
      <c r="K62" s="4"/>
      <c r="P62" s="73"/>
      <c r="Q62" s="73"/>
      <c r="R62" s="73"/>
      <c r="S62" s="73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</row>
    <row r="63" spans="1:31" ht="14.25" customHeight="1">
      <c r="A63" s="70" t="s">
        <v>53</v>
      </c>
      <c r="B63" s="70" t="s">
        <v>121</v>
      </c>
      <c r="C63" s="71">
        <v>2025</v>
      </c>
      <c r="D63" s="71">
        <v>0.2</v>
      </c>
      <c r="F63" s="73"/>
      <c r="G63" s="73"/>
      <c r="H63" s="73"/>
      <c r="I63" s="73"/>
      <c r="K63" s="4"/>
      <c r="P63" s="73"/>
      <c r="Q63" s="73"/>
      <c r="R63" s="73"/>
      <c r="S63" s="73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</row>
    <row r="64" spans="1:31" ht="14.25" customHeight="1">
      <c r="A64" s="70" t="s">
        <v>53</v>
      </c>
      <c r="B64" s="70" t="s">
        <v>204</v>
      </c>
      <c r="C64" s="71">
        <v>2025</v>
      </c>
      <c r="D64" s="71">
        <v>0.4</v>
      </c>
      <c r="F64" s="73"/>
      <c r="G64" s="73"/>
      <c r="H64" s="73"/>
      <c r="I64" s="73"/>
      <c r="K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</row>
    <row r="65" spans="1:31" ht="14.25" customHeight="1">
      <c r="A65" s="70" t="s">
        <v>53</v>
      </c>
      <c r="B65" s="70" t="s">
        <v>200</v>
      </c>
      <c r="C65" s="71">
        <v>2025</v>
      </c>
      <c r="D65" s="71">
        <v>0.155</v>
      </c>
      <c r="F65" s="73"/>
      <c r="G65" s="73"/>
      <c r="H65" s="73"/>
      <c r="I65" s="73"/>
      <c r="K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</row>
    <row r="66" spans="1:31" ht="14.25" customHeight="1">
      <c r="A66" s="70" t="s">
        <v>53</v>
      </c>
      <c r="B66" s="70" t="s">
        <v>201</v>
      </c>
      <c r="C66" s="71">
        <v>2025</v>
      </c>
      <c r="D66" s="71">
        <v>0.33500000000000002</v>
      </c>
      <c r="F66" s="73"/>
      <c r="G66" s="73"/>
      <c r="H66" s="73"/>
      <c r="I66" s="73"/>
      <c r="K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</row>
    <row r="67" spans="1:31" ht="14.25" customHeight="1">
      <c r="A67" s="70" t="s">
        <v>47</v>
      </c>
      <c r="B67" s="70" t="s">
        <v>121</v>
      </c>
      <c r="C67" s="71">
        <v>2025</v>
      </c>
      <c r="D67" s="71">
        <v>0.25</v>
      </c>
      <c r="F67" s="73"/>
      <c r="G67" s="73"/>
      <c r="H67" s="73"/>
      <c r="I67" s="73"/>
      <c r="K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</row>
    <row r="68" spans="1:31" ht="14.25" customHeight="1">
      <c r="A68" s="70" t="s">
        <v>47</v>
      </c>
      <c r="B68" s="70" t="s">
        <v>204</v>
      </c>
      <c r="C68" s="71">
        <v>2025</v>
      </c>
      <c r="D68" s="71">
        <v>0.35</v>
      </c>
      <c r="F68" s="73"/>
      <c r="G68" s="73"/>
      <c r="H68" s="73"/>
      <c r="I68" s="73"/>
      <c r="K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</row>
    <row r="69" spans="1:31" ht="14.25" customHeight="1">
      <c r="A69" s="70" t="s">
        <v>47</v>
      </c>
      <c r="B69" s="70" t="s">
        <v>200</v>
      </c>
      <c r="C69" s="71">
        <v>2025</v>
      </c>
      <c r="D69" s="71">
        <v>5.5E-2</v>
      </c>
      <c r="F69" s="73"/>
      <c r="G69" s="73"/>
      <c r="H69" s="73"/>
      <c r="I69" s="73"/>
      <c r="J69" s="4"/>
      <c r="K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</row>
    <row r="70" spans="1:31" ht="14.25" customHeight="1">
      <c r="A70" s="70" t="s">
        <v>47</v>
      </c>
      <c r="B70" s="70" t="s">
        <v>201</v>
      </c>
      <c r="C70" s="71">
        <v>2025</v>
      </c>
      <c r="D70" s="71">
        <v>4.4999999999999998E-2</v>
      </c>
      <c r="F70" s="73"/>
      <c r="G70" s="73"/>
      <c r="H70" s="73"/>
      <c r="I70" s="73"/>
      <c r="J70" s="4"/>
      <c r="K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</row>
    <row r="71" spans="1:31" ht="14.25" customHeight="1">
      <c r="A71" s="70" t="s">
        <v>17</v>
      </c>
      <c r="B71" s="70" t="s">
        <v>127</v>
      </c>
      <c r="C71" s="71">
        <v>2025</v>
      </c>
      <c r="D71" s="70">
        <v>1.9250000000000003</v>
      </c>
      <c r="F71" s="73"/>
      <c r="G71" s="73"/>
      <c r="H71" s="73"/>
      <c r="I71" s="73"/>
      <c r="J71" s="4"/>
      <c r="K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</row>
    <row r="72" spans="1:31" ht="14.25" customHeight="1">
      <c r="A72" s="70" t="s">
        <v>29</v>
      </c>
      <c r="B72" s="70" t="s">
        <v>249</v>
      </c>
      <c r="C72" s="71">
        <v>2025</v>
      </c>
      <c r="D72" s="70">
        <v>1.7022500000000003</v>
      </c>
      <c r="F72" s="73"/>
      <c r="G72" s="73"/>
      <c r="H72" s="73"/>
      <c r="I72" s="73"/>
      <c r="J72" s="4"/>
      <c r="K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</row>
    <row r="73" spans="1:31" ht="14.25" customHeight="1">
      <c r="A73" s="70" t="s">
        <v>23</v>
      </c>
      <c r="B73" s="70" t="s">
        <v>249</v>
      </c>
      <c r="C73" s="71">
        <v>2025</v>
      </c>
      <c r="D73" s="70">
        <v>0.66</v>
      </c>
      <c r="F73" s="73"/>
      <c r="G73" s="73"/>
      <c r="H73" s="73"/>
      <c r="I73" s="73"/>
      <c r="J73" s="4"/>
      <c r="K73" s="4"/>
      <c r="L73" s="44"/>
      <c r="M73" s="44"/>
      <c r="N73" s="44"/>
      <c r="O73" s="4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</row>
    <row r="74" spans="1:31" ht="14.25" customHeight="1">
      <c r="A74" s="70" t="s">
        <v>35</v>
      </c>
      <c r="B74" s="70" t="s">
        <v>249</v>
      </c>
      <c r="C74" s="71">
        <v>2025</v>
      </c>
      <c r="D74" s="70">
        <v>0.55000000000000004</v>
      </c>
      <c r="F74" s="73"/>
      <c r="G74" s="73"/>
      <c r="H74" s="73"/>
      <c r="I74" s="73"/>
      <c r="J74" s="4"/>
      <c r="K74" s="4"/>
      <c r="L74" s="44"/>
      <c r="M74" s="44"/>
      <c r="N74" s="44"/>
      <c r="O74" s="4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</row>
    <row r="75" spans="1:31" ht="14.25" customHeight="1">
      <c r="A75" s="70" t="s">
        <v>41</v>
      </c>
      <c r="B75" s="70" t="s">
        <v>249</v>
      </c>
      <c r="C75" s="71">
        <v>2025</v>
      </c>
      <c r="D75" s="70">
        <v>0.22000000000000003</v>
      </c>
      <c r="F75" s="73"/>
      <c r="G75" s="73"/>
      <c r="H75" s="73"/>
      <c r="I75" s="73"/>
      <c r="J75" s="4"/>
      <c r="K75" s="4"/>
      <c r="L75" s="44"/>
      <c r="M75" s="44"/>
      <c r="N75" s="44"/>
      <c r="O75" s="4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</row>
    <row r="76" spans="1:31" ht="14.25" customHeight="1">
      <c r="A76" s="70" t="s">
        <v>53</v>
      </c>
      <c r="B76" s="70" t="s">
        <v>249</v>
      </c>
      <c r="C76" s="71">
        <v>2025</v>
      </c>
      <c r="D76" s="70">
        <v>0.28600000000000003</v>
      </c>
      <c r="F76" s="73"/>
      <c r="G76" s="73"/>
      <c r="H76" s="73"/>
      <c r="I76" s="73"/>
      <c r="J76" s="4"/>
      <c r="K76" s="77"/>
      <c r="L76" s="77"/>
      <c r="M76" s="77"/>
      <c r="N76" s="77"/>
      <c r="O76" s="4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</row>
    <row r="77" spans="1:31" ht="14.25" customHeight="1">
      <c r="A77" s="70" t="s">
        <v>47</v>
      </c>
      <c r="B77" s="70" t="s">
        <v>249</v>
      </c>
      <c r="C77" s="71">
        <v>2025</v>
      </c>
      <c r="D77" s="70">
        <v>0.33</v>
      </c>
      <c r="H77" s="73"/>
      <c r="J77" s="4"/>
      <c r="K77" s="77"/>
      <c r="L77" s="77"/>
      <c r="M77" s="77"/>
      <c r="N77" s="77"/>
      <c r="O77" s="4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</row>
    <row r="78" spans="1:31" ht="14.25" customHeight="1">
      <c r="A78" s="70" t="s">
        <v>17</v>
      </c>
      <c r="B78" s="70" t="s">
        <v>203</v>
      </c>
      <c r="C78" s="71">
        <v>2025</v>
      </c>
      <c r="D78" s="70">
        <v>4.125</v>
      </c>
      <c r="H78" s="73"/>
      <c r="J78" s="4"/>
      <c r="K78" s="77"/>
      <c r="L78" s="77"/>
      <c r="M78" s="77"/>
      <c r="N78" s="77"/>
      <c r="O78" s="4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</row>
    <row r="79" spans="1:31" ht="14.25" customHeight="1">
      <c r="A79" s="70" t="s">
        <v>29</v>
      </c>
      <c r="B79" s="70" t="s">
        <v>203</v>
      </c>
      <c r="C79" s="71">
        <v>2025</v>
      </c>
      <c r="D79" s="70">
        <v>3.6025</v>
      </c>
      <c r="H79" s="73"/>
      <c r="J79" s="4"/>
      <c r="K79" s="77"/>
      <c r="L79" s="77"/>
      <c r="M79" s="77"/>
      <c r="N79" s="77"/>
      <c r="O79" s="4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</row>
    <row r="80" spans="1:31" ht="14.25" customHeight="1">
      <c r="A80" s="70" t="s">
        <v>23</v>
      </c>
      <c r="B80" s="70" t="s">
        <v>203</v>
      </c>
      <c r="C80" s="71">
        <v>2025</v>
      </c>
      <c r="D80" s="70">
        <v>0.77</v>
      </c>
      <c r="H80" s="73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</row>
    <row r="81" spans="1:31" ht="14.25" customHeight="1">
      <c r="A81" s="70" t="s">
        <v>41</v>
      </c>
      <c r="B81" s="70" t="s">
        <v>203</v>
      </c>
      <c r="C81" s="71">
        <v>2025</v>
      </c>
      <c r="D81" s="70">
        <v>0.33</v>
      </c>
      <c r="H81" s="73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</row>
    <row r="82" spans="1:31" ht="14.25" customHeight="1">
      <c r="A82" s="70" t="s">
        <v>53</v>
      </c>
      <c r="B82" s="70" t="s">
        <v>203</v>
      </c>
      <c r="C82" s="71">
        <v>2025</v>
      </c>
      <c r="D82" s="70">
        <v>0.49500000000000005</v>
      </c>
      <c r="H82" s="73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</row>
    <row r="83" spans="1:31" ht="14.25" customHeight="1">
      <c r="A83" s="70" t="s">
        <v>47</v>
      </c>
      <c r="B83" s="70" t="s">
        <v>203</v>
      </c>
      <c r="C83" s="71">
        <v>2025</v>
      </c>
      <c r="D83" s="70">
        <v>0.22000000000000003</v>
      </c>
      <c r="H83" s="73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</row>
    <row r="84" spans="1:31" ht="14.25" customHeight="1">
      <c r="A84" s="91" t="s">
        <v>29</v>
      </c>
      <c r="B84" s="91" t="s">
        <v>124</v>
      </c>
      <c r="C84" s="91">
        <v>2030</v>
      </c>
      <c r="D84" s="91">
        <v>1</v>
      </c>
      <c r="H84" s="73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</row>
    <row r="85" spans="1:31" ht="14.25" customHeight="1">
      <c r="A85" s="91" t="s">
        <v>47</v>
      </c>
      <c r="B85" s="91" t="s">
        <v>124</v>
      </c>
      <c r="C85" s="91">
        <v>2030</v>
      </c>
      <c r="D85" s="91">
        <v>0.2</v>
      </c>
      <c r="H85" s="73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</row>
    <row r="86" spans="1:31" ht="14.25" customHeight="1">
      <c r="A86" s="91" t="s">
        <v>41</v>
      </c>
      <c r="B86" s="91" t="s">
        <v>124</v>
      </c>
      <c r="C86" s="91">
        <v>2030</v>
      </c>
      <c r="D86" s="91">
        <v>0.2</v>
      </c>
      <c r="H86" s="73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 spans="1:31" ht="14.25" customHeight="1">
      <c r="A87" s="91" t="s">
        <v>53</v>
      </c>
      <c r="B87" s="91" t="s">
        <v>124</v>
      </c>
      <c r="C87" s="91">
        <v>2030</v>
      </c>
      <c r="D87" s="91">
        <v>0.2</v>
      </c>
      <c r="H87" s="73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 spans="1:31" ht="14.25" customHeight="1">
      <c r="A88" s="91" t="s">
        <v>23</v>
      </c>
      <c r="B88" s="91" t="s">
        <v>124</v>
      </c>
      <c r="C88" s="91">
        <v>2030</v>
      </c>
      <c r="D88" s="91">
        <v>0.2</v>
      </c>
      <c r="H88" s="73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 spans="1:31" ht="14.25" customHeight="1">
      <c r="A89" s="91" t="s">
        <v>35</v>
      </c>
      <c r="B89" s="91" t="s">
        <v>124</v>
      </c>
      <c r="C89" s="91">
        <v>2030</v>
      </c>
      <c r="D89" s="91">
        <v>0.2</v>
      </c>
      <c r="H89" s="73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  <row r="90" spans="1:31" ht="14.25" customHeight="1">
      <c r="A90" s="91" t="s">
        <v>17</v>
      </c>
      <c r="B90" s="91" t="s">
        <v>124</v>
      </c>
      <c r="C90" s="91">
        <v>2030</v>
      </c>
      <c r="D90" s="91">
        <v>1</v>
      </c>
      <c r="H90" s="73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 spans="1:31" ht="14.25" customHeight="1">
      <c r="A91" s="91" t="s">
        <v>29</v>
      </c>
      <c r="B91" s="91" t="s">
        <v>205</v>
      </c>
      <c r="C91" s="91">
        <v>2030</v>
      </c>
      <c r="D91" s="91">
        <v>1</v>
      </c>
      <c r="H91" s="73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 spans="1:31" ht="14.25" customHeight="1">
      <c r="A92" s="91" t="s">
        <v>47</v>
      </c>
      <c r="B92" s="91" t="s">
        <v>205</v>
      </c>
      <c r="C92" s="91">
        <v>2030</v>
      </c>
      <c r="D92" s="91">
        <v>0.2</v>
      </c>
      <c r="H92" s="73"/>
      <c r="J92" s="4"/>
      <c r="K92" s="4"/>
      <c r="L92" s="4"/>
      <c r="M92" s="4"/>
      <c r="N92" s="4"/>
      <c r="O92" s="4"/>
      <c r="P92" s="4"/>
      <c r="Q92" s="4"/>
      <c r="R92" s="4"/>
      <c r="S92" s="4"/>
      <c r="T92" s="70"/>
      <c r="U92" s="70"/>
      <c r="V92" s="71"/>
      <c r="W92" s="70"/>
      <c r="X92" s="4"/>
      <c r="Y92" s="4"/>
      <c r="Z92" s="4"/>
      <c r="AA92" s="4"/>
      <c r="AB92" s="4"/>
      <c r="AC92" s="4"/>
      <c r="AD92" s="4"/>
      <c r="AE92" s="4"/>
    </row>
    <row r="93" spans="1:31" ht="14.25" customHeight="1">
      <c r="A93" s="91" t="s">
        <v>41</v>
      </c>
      <c r="B93" s="91" t="s">
        <v>205</v>
      </c>
      <c r="C93" s="91">
        <v>2030</v>
      </c>
      <c r="D93" s="91">
        <v>0.2</v>
      </c>
      <c r="H93" s="73"/>
      <c r="J93" s="4"/>
      <c r="K93" s="4"/>
      <c r="L93" s="4"/>
      <c r="M93" s="4"/>
      <c r="N93" s="4"/>
      <c r="O93" s="4"/>
      <c r="P93" s="4"/>
      <c r="Q93" s="4"/>
      <c r="R93" s="4"/>
      <c r="S93" s="4"/>
      <c r="T93" s="70"/>
      <c r="U93" s="70"/>
      <c r="V93" s="71"/>
      <c r="W93" s="70"/>
      <c r="X93" s="4"/>
      <c r="Y93" s="4"/>
      <c r="Z93" s="4"/>
      <c r="AA93" s="4"/>
      <c r="AB93" s="4"/>
      <c r="AC93" s="4"/>
      <c r="AD93" s="4"/>
      <c r="AE93" s="4"/>
    </row>
    <row r="94" spans="1:31" ht="14.25" customHeight="1">
      <c r="A94" s="91" t="s">
        <v>53</v>
      </c>
      <c r="B94" s="91" t="s">
        <v>205</v>
      </c>
      <c r="C94" s="91">
        <v>2030</v>
      </c>
      <c r="D94" s="91">
        <v>0.2</v>
      </c>
      <c r="H94" s="73"/>
      <c r="J94" s="4"/>
      <c r="K94" s="4"/>
      <c r="L94" s="4"/>
      <c r="M94" s="4"/>
      <c r="N94" s="4"/>
      <c r="O94" s="4"/>
      <c r="P94" s="4"/>
      <c r="Q94" s="4"/>
      <c r="R94" s="4"/>
      <c r="S94" s="4"/>
      <c r="T94" s="70"/>
      <c r="U94" s="70"/>
      <c r="V94" s="71"/>
      <c r="W94" s="70"/>
      <c r="X94" s="4"/>
      <c r="Y94" s="4"/>
      <c r="Z94" s="4"/>
      <c r="AA94" s="4"/>
      <c r="AB94" s="4"/>
      <c r="AC94" s="4"/>
      <c r="AD94" s="4"/>
      <c r="AE94" s="4"/>
    </row>
    <row r="95" spans="1:31" ht="14.25" customHeight="1">
      <c r="A95" s="91" t="s">
        <v>23</v>
      </c>
      <c r="B95" s="91" t="s">
        <v>205</v>
      </c>
      <c r="C95" s="91">
        <v>2030</v>
      </c>
      <c r="D95" s="91">
        <v>1</v>
      </c>
      <c r="H95" s="73"/>
      <c r="J95" s="4"/>
      <c r="K95" s="4"/>
      <c r="L95" s="4"/>
      <c r="M95" s="4"/>
      <c r="N95" s="4"/>
      <c r="O95" s="4"/>
      <c r="P95" s="4"/>
      <c r="Q95" s="4"/>
      <c r="R95" s="4"/>
      <c r="S95" s="4"/>
      <c r="T95" s="70"/>
      <c r="U95" s="70"/>
      <c r="V95" s="71"/>
      <c r="W95" s="70"/>
      <c r="X95" s="4"/>
      <c r="Y95" s="4"/>
      <c r="Z95" s="4"/>
      <c r="AA95" s="4"/>
      <c r="AB95" s="4"/>
      <c r="AC95" s="4"/>
      <c r="AD95" s="4"/>
      <c r="AE95" s="4"/>
    </row>
    <row r="96" spans="1:31" ht="14.25" customHeight="1">
      <c r="A96" s="91" t="s">
        <v>35</v>
      </c>
      <c r="B96" s="91" t="s">
        <v>205</v>
      </c>
      <c r="C96" s="91">
        <v>2030</v>
      </c>
      <c r="D96" s="91">
        <v>0.5</v>
      </c>
      <c r="H96" s="73"/>
      <c r="J96" s="4"/>
      <c r="K96" s="4"/>
      <c r="L96" s="4"/>
      <c r="M96" s="4"/>
      <c r="N96" s="4"/>
      <c r="O96" s="4"/>
      <c r="P96" s="4"/>
      <c r="Q96" s="4"/>
      <c r="R96" s="4"/>
      <c r="S96" s="4"/>
      <c r="T96" s="70"/>
      <c r="U96" s="70"/>
      <c r="V96" s="71"/>
      <c r="W96" s="70"/>
      <c r="X96" s="4"/>
      <c r="Y96" s="4"/>
      <c r="Z96" s="4"/>
      <c r="AA96" s="4"/>
      <c r="AB96" s="4"/>
      <c r="AC96" s="4"/>
      <c r="AD96" s="4"/>
      <c r="AE96" s="4"/>
    </row>
    <row r="97" spans="1:31" ht="14.25" customHeight="1">
      <c r="A97" s="91" t="s">
        <v>17</v>
      </c>
      <c r="B97" s="91" t="s">
        <v>205</v>
      </c>
      <c r="C97" s="91">
        <v>2030</v>
      </c>
      <c r="D97" s="91">
        <v>1</v>
      </c>
      <c r="H97" s="73"/>
      <c r="J97" s="4"/>
      <c r="K97" s="4"/>
      <c r="L97" s="4"/>
      <c r="M97" s="4"/>
      <c r="N97" s="4"/>
      <c r="O97" s="4"/>
      <c r="P97" s="4"/>
      <c r="Q97" s="4"/>
      <c r="R97" s="4"/>
      <c r="S97" s="4"/>
      <c r="T97" s="70"/>
      <c r="U97" s="70"/>
      <c r="V97" s="71"/>
      <c r="W97" s="70"/>
      <c r="X97" s="4"/>
      <c r="Y97" s="4"/>
      <c r="Z97" s="4"/>
      <c r="AA97" s="4"/>
      <c r="AB97" s="4"/>
      <c r="AC97" s="4"/>
      <c r="AD97" s="4"/>
      <c r="AE97" s="4"/>
    </row>
    <row r="98" spans="1:31" ht="14.25" customHeight="1">
      <c r="A98" s="91" t="s">
        <v>29</v>
      </c>
      <c r="B98" s="91" t="s">
        <v>205</v>
      </c>
      <c r="C98" s="91">
        <v>2035</v>
      </c>
      <c r="D98" s="91">
        <v>2</v>
      </c>
      <c r="H98" s="73"/>
      <c r="J98" s="4"/>
      <c r="K98" s="4"/>
      <c r="L98" s="4"/>
      <c r="M98" s="4"/>
      <c r="N98" s="4"/>
      <c r="O98" s="4"/>
      <c r="P98" s="4"/>
      <c r="Q98" s="4"/>
      <c r="R98" s="4"/>
      <c r="S98" s="4"/>
      <c r="T98" s="70"/>
      <c r="U98" s="70"/>
      <c r="V98" s="71"/>
      <c r="W98" s="70"/>
      <c r="X98" s="4"/>
      <c r="Y98" s="4"/>
      <c r="Z98" s="4"/>
      <c r="AA98" s="4"/>
      <c r="AB98" s="4"/>
      <c r="AC98" s="4"/>
      <c r="AD98" s="4"/>
      <c r="AE98" s="4"/>
    </row>
    <row r="99" spans="1:31" ht="14.25" customHeight="1">
      <c r="A99" s="91" t="s">
        <v>47</v>
      </c>
      <c r="B99" s="91" t="s">
        <v>205</v>
      </c>
      <c r="C99" s="91">
        <v>2035</v>
      </c>
      <c r="D99" s="91">
        <v>0.4</v>
      </c>
      <c r="H99" s="73"/>
      <c r="J99" s="4"/>
      <c r="K99" s="4"/>
      <c r="L99" s="4"/>
      <c r="M99" s="4"/>
      <c r="N99" s="4"/>
      <c r="O99" s="4"/>
      <c r="P99" s="4"/>
      <c r="Q99" s="4"/>
      <c r="R99" s="4"/>
      <c r="S99" s="4"/>
      <c r="T99" s="70"/>
      <c r="U99" s="70"/>
      <c r="V99" s="71"/>
      <c r="W99" s="70"/>
      <c r="X99" s="4"/>
      <c r="Y99" s="4"/>
      <c r="Z99" s="4"/>
      <c r="AA99" s="4"/>
      <c r="AB99" s="4"/>
      <c r="AC99" s="4"/>
      <c r="AD99" s="4"/>
      <c r="AE99" s="4"/>
    </row>
    <row r="100" spans="1:31" ht="14.25" customHeight="1">
      <c r="A100" s="91" t="s">
        <v>41</v>
      </c>
      <c r="B100" s="91" t="s">
        <v>205</v>
      </c>
      <c r="C100" s="91">
        <v>2035</v>
      </c>
      <c r="D100" s="91">
        <v>0.4</v>
      </c>
      <c r="H100" s="73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70"/>
      <c r="U100" s="70"/>
      <c r="V100" s="71"/>
      <c r="W100" s="71"/>
      <c r="X100" s="4"/>
      <c r="Y100" s="4"/>
      <c r="Z100" s="4"/>
      <c r="AA100" s="4"/>
      <c r="AB100" s="4"/>
      <c r="AC100" s="4"/>
      <c r="AD100" s="4"/>
      <c r="AE100" s="4"/>
    </row>
    <row r="101" spans="1:31" ht="14.25" customHeight="1">
      <c r="A101" s="91" t="s">
        <v>53</v>
      </c>
      <c r="B101" s="91" t="s">
        <v>205</v>
      </c>
      <c r="C101" s="91">
        <v>2035</v>
      </c>
      <c r="D101" s="91">
        <v>0.4</v>
      </c>
      <c r="H101" s="73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70"/>
      <c r="U101" s="70"/>
      <c r="V101" s="71"/>
      <c r="W101" s="71"/>
      <c r="X101" s="4"/>
      <c r="Y101" s="4"/>
      <c r="Z101" s="4"/>
      <c r="AA101" s="4"/>
      <c r="AB101" s="4"/>
      <c r="AC101" s="4"/>
      <c r="AD101" s="4"/>
      <c r="AE101" s="4"/>
    </row>
    <row r="102" spans="1:31" ht="14.25" customHeight="1">
      <c r="A102" s="91" t="s">
        <v>23</v>
      </c>
      <c r="B102" s="91" t="s">
        <v>205</v>
      </c>
      <c r="C102" s="91">
        <v>2035</v>
      </c>
      <c r="D102" s="91">
        <v>2</v>
      </c>
      <c r="H102" s="73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70"/>
      <c r="U102" s="70"/>
      <c r="V102" s="71"/>
      <c r="W102" s="71"/>
      <c r="X102" s="4"/>
      <c r="Y102" s="4"/>
      <c r="Z102" s="4"/>
      <c r="AA102" s="4"/>
      <c r="AB102" s="4"/>
      <c r="AC102" s="4"/>
      <c r="AD102" s="4"/>
      <c r="AE102" s="4"/>
    </row>
    <row r="103" spans="1:31" ht="14.25" customHeight="1">
      <c r="A103" s="91" t="s">
        <v>35</v>
      </c>
      <c r="B103" s="91" t="s">
        <v>205</v>
      </c>
      <c r="C103" s="91">
        <v>2035</v>
      </c>
      <c r="D103" s="91">
        <v>1</v>
      </c>
      <c r="H103" s="73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70"/>
      <c r="U103" s="70"/>
      <c r="V103" s="71"/>
      <c r="W103" s="71"/>
      <c r="X103" s="4"/>
      <c r="Y103" s="4"/>
      <c r="Z103" s="4"/>
      <c r="AA103" s="4"/>
      <c r="AB103" s="4"/>
      <c r="AC103" s="4"/>
      <c r="AD103" s="4"/>
      <c r="AE103" s="4"/>
    </row>
    <row r="104" spans="1:31" ht="14.25" customHeight="1">
      <c r="A104" s="91" t="s">
        <v>17</v>
      </c>
      <c r="B104" s="91" t="s">
        <v>205</v>
      </c>
      <c r="C104" s="91">
        <v>2035</v>
      </c>
      <c r="D104" s="91">
        <v>2</v>
      </c>
      <c r="H104" s="73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70"/>
      <c r="U104" s="70"/>
      <c r="V104" s="71"/>
      <c r="W104" s="71"/>
      <c r="X104" s="4"/>
      <c r="Y104" s="4"/>
      <c r="Z104" s="4"/>
      <c r="AA104" s="4"/>
      <c r="AB104" s="4"/>
      <c r="AC104" s="4"/>
      <c r="AD104" s="4"/>
      <c r="AE104" s="4"/>
    </row>
    <row r="105" spans="1:31" ht="14.25" customHeight="1">
      <c r="A105" t="s">
        <v>29</v>
      </c>
      <c r="B105" t="s">
        <v>205</v>
      </c>
      <c r="C105">
        <v>2040</v>
      </c>
      <c r="D105">
        <v>3</v>
      </c>
      <c r="H105" s="73"/>
      <c r="K105" s="4"/>
      <c r="L105" s="4"/>
      <c r="M105" s="4"/>
      <c r="N105" s="4"/>
      <c r="O105" s="4"/>
      <c r="P105" s="4"/>
      <c r="Q105" s="4"/>
      <c r="R105" s="4"/>
      <c r="S105" s="4"/>
      <c r="T105" s="70"/>
      <c r="U105" s="70"/>
      <c r="V105" s="71"/>
      <c r="W105" s="71"/>
      <c r="X105" s="4"/>
      <c r="Y105" s="4"/>
      <c r="Z105" s="4"/>
      <c r="AA105" s="4"/>
      <c r="AB105" s="4"/>
      <c r="AC105" s="4"/>
      <c r="AD105" s="4"/>
      <c r="AE105" s="4"/>
    </row>
    <row r="106" spans="1:31" ht="14.25" customHeight="1">
      <c r="A106" t="s">
        <v>47</v>
      </c>
      <c r="B106" t="s">
        <v>205</v>
      </c>
      <c r="C106">
        <v>2040</v>
      </c>
      <c r="D106">
        <v>0.60000000000000009</v>
      </c>
      <c r="H106" s="73"/>
      <c r="K106" s="4"/>
      <c r="L106" s="4"/>
      <c r="M106" s="4"/>
      <c r="N106" s="4"/>
      <c r="O106" s="4"/>
      <c r="P106" s="4"/>
      <c r="Q106" s="4"/>
      <c r="R106" s="4"/>
      <c r="S106" s="4"/>
      <c r="T106" s="70"/>
      <c r="U106" s="70"/>
      <c r="V106" s="71"/>
      <c r="W106" s="71"/>
      <c r="X106" s="4"/>
      <c r="Y106" s="4"/>
      <c r="Z106" s="4"/>
      <c r="AA106" s="4"/>
      <c r="AB106" s="4"/>
      <c r="AC106" s="4"/>
      <c r="AD106" s="4"/>
      <c r="AE106" s="4"/>
    </row>
    <row r="107" spans="1:31" ht="14.25" customHeight="1">
      <c r="A107" t="s">
        <v>41</v>
      </c>
      <c r="B107" t="s">
        <v>205</v>
      </c>
      <c r="C107">
        <v>2040</v>
      </c>
      <c r="D107">
        <v>0.60000000000000009</v>
      </c>
      <c r="H107" s="73"/>
      <c r="K107" s="4"/>
      <c r="L107" s="4"/>
      <c r="M107" s="4"/>
      <c r="N107" s="4"/>
      <c r="O107" s="4"/>
      <c r="P107" s="4"/>
      <c r="Q107" s="4"/>
      <c r="R107" s="4"/>
      <c r="S107" s="4"/>
      <c r="T107" s="70"/>
      <c r="U107" s="70"/>
      <c r="V107" s="71"/>
      <c r="W107" s="71"/>
      <c r="X107" s="4"/>
      <c r="Y107" s="4"/>
      <c r="Z107" s="4"/>
      <c r="AA107" s="4"/>
      <c r="AB107" s="4"/>
      <c r="AC107" s="4"/>
      <c r="AD107" s="4"/>
      <c r="AE107" s="4"/>
    </row>
    <row r="108" spans="1:31" ht="14.25" customHeight="1">
      <c r="A108" t="s">
        <v>53</v>
      </c>
      <c r="B108" t="s">
        <v>205</v>
      </c>
      <c r="C108">
        <v>2040</v>
      </c>
      <c r="D108">
        <v>0.60000000000000009</v>
      </c>
      <c r="H108" s="73"/>
      <c r="K108" s="4"/>
      <c r="L108" s="73"/>
      <c r="M108" s="73"/>
      <c r="N108" s="73"/>
      <c r="O108" s="73"/>
      <c r="P108" s="4"/>
      <c r="Q108" s="4"/>
      <c r="R108" s="4"/>
      <c r="S108" s="4"/>
      <c r="T108" s="70"/>
      <c r="U108" s="70"/>
      <c r="V108" s="71"/>
      <c r="W108" s="71"/>
      <c r="X108" s="4"/>
      <c r="Y108" s="4"/>
      <c r="Z108" s="4"/>
      <c r="AA108" s="4"/>
      <c r="AB108" s="4"/>
      <c r="AC108" s="4"/>
      <c r="AD108" s="4"/>
      <c r="AE108" s="4"/>
    </row>
    <row r="109" spans="1:31" ht="14.25" customHeight="1">
      <c r="A109" t="s">
        <v>23</v>
      </c>
      <c r="B109" t="s">
        <v>205</v>
      </c>
      <c r="C109">
        <v>2040</v>
      </c>
      <c r="D109">
        <v>3</v>
      </c>
      <c r="H109" s="73"/>
      <c r="K109" s="4"/>
      <c r="L109" s="73"/>
      <c r="M109" s="73"/>
      <c r="N109" s="73"/>
      <c r="O109" s="73"/>
      <c r="P109" s="4"/>
      <c r="Q109" s="4"/>
      <c r="R109" s="4"/>
      <c r="S109" s="4"/>
      <c r="T109" s="70"/>
      <c r="U109" s="70"/>
      <c r="V109" s="71"/>
      <c r="W109" s="71"/>
      <c r="X109" s="4"/>
      <c r="Y109" s="4"/>
      <c r="Z109" s="4"/>
      <c r="AA109" s="4"/>
      <c r="AB109" s="4"/>
      <c r="AC109" s="4"/>
      <c r="AD109" s="4"/>
      <c r="AE109" s="4"/>
    </row>
    <row r="110" spans="1:31" ht="14.25" customHeight="1">
      <c r="A110" t="s">
        <v>35</v>
      </c>
      <c r="B110" t="s">
        <v>205</v>
      </c>
      <c r="C110">
        <v>2040</v>
      </c>
      <c r="D110">
        <v>1.5</v>
      </c>
      <c r="H110" s="73"/>
      <c r="K110" s="4"/>
      <c r="L110" s="73"/>
      <c r="M110" s="73"/>
      <c r="N110" s="73"/>
      <c r="O110" s="73"/>
      <c r="P110" s="4"/>
      <c r="Q110" s="4"/>
      <c r="R110" s="4"/>
      <c r="S110" s="4"/>
      <c r="T110" s="70"/>
      <c r="U110" s="70"/>
      <c r="V110" s="71"/>
      <c r="W110" s="71"/>
      <c r="X110" s="4"/>
      <c r="Y110" s="4"/>
      <c r="Z110" s="4"/>
      <c r="AA110" s="4"/>
      <c r="AB110" s="4"/>
      <c r="AC110" s="4"/>
      <c r="AD110" s="4"/>
      <c r="AE110" s="4"/>
    </row>
    <row r="111" spans="1:31" ht="14.25" customHeight="1">
      <c r="A111" t="s">
        <v>17</v>
      </c>
      <c r="B111" t="s">
        <v>205</v>
      </c>
      <c r="C111">
        <v>2040</v>
      </c>
      <c r="D111">
        <v>3</v>
      </c>
      <c r="H111" s="73"/>
      <c r="K111" s="4"/>
      <c r="L111" s="73"/>
      <c r="M111" s="73"/>
      <c r="N111" s="73"/>
      <c r="O111" s="73"/>
      <c r="P111" s="4"/>
      <c r="Q111" s="4"/>
      <c r="R111" s="4"/>
      <c r="S111" s="4"/>
      <c r="T111" s="70"/>
      <c r="U111" s="70"/>
      <c r="V111" s="71"/>
      <c r="W111" s="71"/>
      <c r="X111" s="4"/>
      <c r="Y111" s="4"/>
      <c r="Z111" s="4"/>
      <c r="AA111" s="4"/>
      <c r="AB111" s="4"/>
      <c r="AC111" s="4"/>
      <c r="AD111" s="4"/>
      <c r="AE111" s="4"/>
    </row>
    <row r="112" spans="1:31" ht="14.25" customHeight="1">
      <c r="A112" t="s">
        <v>29</v>
      </c>
      <c r="B112" t="s">
        <v>205</v>
      </c>
      <c r="C112">
        <v>2045</v>
      </c>
      <c r="D112">
        <v>4.5</v>
      </c>
      <c r="H112" s="73"/>
      <c r="K112" s="4"/>
      <c r="L112" s="73"/>
      <c r="M112" s="73"/>
      <c r="N112" s="73"/>
      <c r="O112" s="73"/>
      <c r="P112" s="4"/>
      <c r="Q112" s="4"/>
      <c r="R112" s="4"/>
      <c r="S112" s="4"/>
      <c r="T112" s="70"/>
      <c r="U112" s="70"/>
      <c r="V112" s="71"/>
      <c r="W112" s="71"/>
      <c r="X112" s="4"/>
      <c r="Y112" s="4"/>
      <c r="Z112" s="4"/>
      <c r="AA112" s="4"/>
      <c r="AB112" s="4"/>
      <c r="AC112" s="4"/>
      <c r="AD112" s="4"/>
      <c r="AE112" s="4"/>
    </row>
    <row r="113" spans="1:31" ht="14.25" customHeight="1">
      <c r="A113" t="s">
        <v>47</v>
      </c>
      <c r="B113" t="s">
        <v>205</v>
      </c>
      <c r="C113">
        <v>2045</v>
      </c>
      <c r="D113">
        <v>0.90000000000000013</v>
      </c>
      <c r="H113" s="73"/>
      <c r="K113" s="4"/>
      <c r="L113" s="73"/>
      <c r="M113" s="73"/>
      <c r="N113" s="73"/>
      <c r="O113" s="73"/>
      <c r="P113" s="4"/>
      <c r="Q113" s="4"/>
      <c r="R113" s="4"/>
      <c r="S113" s="4"/>
      <c r="T113" s="70"/>
      <c r="U113" s="70"/>
      <c r="V113" s="71"/>
      <c r="W113" s="71"/>
      <c r="X113" s="4"/>
      <c r="Y113" s="4"/>
      <c r="Z113" s="4"/>
      <c r="AA113" s="4"/>
      <c r="AB113" s="4"/>
      <c r="AC113" s="4"/>
      <c r="AD113" s="4"/>
      <c r="AE113" s="4"/>
    </row>
    <row r="114" spans="1:31" ht="14.25" customHeight="1">
      <c r="A114" t="s">
        <v>41</v>
      </c>
      <c r="B114" t="s">
        <v>205</v>
      </c>
      <c r="C114">
        <v>2045</v>
      </c>
      <c r="D114">
        <v>0.90000000000000013</v>
      </c>
      <c r="H114" s="73"/>
      <c r="K114" s="4"/>
      <c r="L114" s="73"/>
      <c r="M114" s="73"/>
      <c r="N114" s="73"/>
      <c r="O114" s="73"/>
      <c r="P114" s="4"/>
      <c r="Q114" s="4"/>
      <c r="R114" s="4"/>
      <c r="S114" s="4"/>
      <c r="T114" s="70"/>
      <c r="U114" s="70"/>
      <c r="V114" s="71"/>
      <c r="W114" s="71"/>
      <c r="X114" s="4"/>
      <c r="Y114" s="4"/>
      <c r="Z114" s="4"/>
      <c r="AA114" s="4"/>
      <c r="AB114" s="4"/>
      <c r="AC114" s="4"/>
      <c r="AD114" s="4"/>
      <c r="AE114" s="4"/>
    </row>
    <row r="115" spans="1:31" ht="14.25" customHeight="1">
      <c r="A115" t="s">
        <v>53</v>
      </c>
      <c r="B115" t="s">
        <v>205</v>
      </c>
      <c r="C115">
        <v>2045</v>
      </c>
      <c r="D115">
        <v>0.90000000000000013</v>
      </c>
      <c r="H115" s="73"/>
      <c r="K115" s="4"/>
      <c r="L115" s="73"/>
      <c r="M115" s="73"/>
      <c r="N115" s="73"/>
      <c r="O115" s="73"/>
      <c r="P115" s="4"/>
      <c r="Q115" s="4"/>
      <c r="R115" s="4"/>
      <c r="S115" s="4"/>
      <c r="T115" s="70"/>
      <c r="U115" s="70"/>
      <c r="V115" s="71"/>
      <c r="W115" s="71"/>
      <c r="X115" s="4"/>
      <c r="Y115" s="4"/>
      <c r="Z115" s="4"/>
      <c r="AA115" s="4"/>
      <c r="AB115" s="4"/>
      <c r="AC115" s="4"/>
      <c r="AD115" s="4"/>
      <c r="AE115" s="4"/>
    </row>
    <row r="116" spans="1:31" ht="14.25" customHeight="1">
      <c r="A116" t="s">
        <v>23</v>
      </c>
      <c r="B116" t="s">
        <v>205</v>
      </c>
      <c r="C116">
        <v>2045</v>
      </c>
      <c r="D116">
        <v>4.5</v>
      </c>
      <c r="H116" s="73"/>
      <c r="K116" s="4"/>
      <c r="L116" s="73"/>
      <c r="M116" s="73"/>
      <c r="N116" s="73"/>
      <c r="O116" s="73"/>
      <c r="P116" s="4"/>
      <c r="Q116" s="4"/>
      <c r="R116" s="4"/>
      <c r="S116" s="4"/>
      <c r="T116" s="70"/>
      <c r="U116" s="70"/>
      <c r="V116" s="71"/>
      <c r="W116" s="71"/>
      <c r="X116" s="4"/>
      <c r="Y116" s="4"/>
      <c r="Z116" s="4"/>
      <c r="AA116" s="4"/>
      <c r="AB116" s="4"/>
      <c r="AC116" s="4"/>
      <c r="AD116" s="4"/>
      <c r="AE116" s="4"/>
    </row>
    <row r="117" spans="1:31" ht="14.25" customHeight="1">
      <c r="A117" t="s">
        <v>35</v>
      </c>
      <c r="B117" t="s">
        <v>205</v>
      </c>
      <c r="C117">
        <v>2045</v>
      </c>
      <c r="D117">
        <v>2.25</v>
      </c>
      <c r="H117" s="73"/>
      <c r="K117" s="4"/>
      <c r="L117" s="73"/>
      <c r="M117" s="73"/>
      <c r="N117" s="73"/>
      <c r="O117" s="73"/>
      <c r="P117" s="4"/>
      <c r="Q117" s="4"/>
      <c r="R117" s="4"/>
      <c r="S117" s="4"/>
      <c r="T117" s="70"/>
      <c r="U117" s="70"/>
      <c r="V117" s="71"/>
      <c r="W117" s="71"/>
      <c r="X117" s="4"/>
      <c r="Y117" s="4"/>
      <c r="Z117" s="4"/>
      <c r="AA117" s="4"/>
      <c r="AB117" s="4"/>
      <c r="AC117" s="4"/>
      <c r="AD117" s="4"/>
      <c r="AE117" s="4"/>
    </row>
    <row r="118" spans="1:31" ht="14.25" customHeight="1">
      <c r="A118" t="s">
        <v>17</v>
      </c>
      <c r="B118" t="s">
        <v>205</v>
      </c>
      <c r="C118">
        <v>2045</v>
      </c>
      <c r="D118">
        <v>4.5</v>
      </c>
      <c r="H118" s="73"/>
      <c r="K118" s="4"/>
      <c r="L118" s="73"/>
      <c r="M118" s="73"/>
      <c r="N118" s="73"/>
      <c r="O118" s="73"/>
      <c r="P118" s="4"/>
      <c r="Q118" s="4"/>
      <c r="R118" s="4"/>
      <c r="S118" s="4"/>
      <c r="T118" s="70"/>
      <c r="U118" s="70"/>
      <c r="V118" s="71"/>
      <c r="W118" s="71"/>
      <c r="X118" s="4"/>
      <c r="Y118" s="4"/>
      <c r="Z118" s="4"/>
      <c r="AA118" s="4"/>
      <c r="AB118" s="4"/>
      <c r="AC118" s="4"/>
      <c r="AD118" s="4"/>
      <c r="AE118" s="4"/>
    </row>
    <row r="119" spans="1:31" ht="14.25" customHeight="1">
      <c r="A119" t="s">
        <v>29</v>
      </c>
      <c r="B119" t="s">
        <v>205</v>
      </c>
      <c r="C119">
        <v>2050</v>
      </c>
      <c r="D119">
        <v>6.75</v>
      </c>
      <c r="H119" s="73"/>
      <c r="K119" s="4"/>
      <c r="L119" s="73"/>
      <c r="M119" s="73"/>
      <c r="N119" s="73"/>
      <c r="O119" s="73"/>
      <c r="P119" s="4"/>
      <c r="Q119" s="4"/>
      <c r="R119" s="4"/>
      <c r="S119" s="4"/>
      <c r="T119" s="70"/>
      <c r="U119" s="70"/>
      <c r="V119" s="71"/>
      <c r="W119" s="71"/>
      <c r="X119" s="4"/>
      <c r="Y119" s="4"/>
      <c r="Z119" s="4"/>
      <c r="AA119" s="4"/>
      <c r="AB119" s="4"/>
      <c r="AC119" s="4"/>
      <c r="AD119" s="4"/>
      <c r="AE119" s="4"/>
    </row>
    <row r="120" spans="1:31" ht="14.25" customHeight="1">
      <c r="A120" t="s">
        <v>47</v>
      </c>
      <c r="B120" t="s">
        <v>205</v>
      </c>
      <c r="C120">
        <v>2050</v>
      </c>
      <c r="D120">
        <v>1.35</v>
      </c>
      <c r="H120" s="73"/>
      <c r="K120" s="4"/>
      <c r="L120" s="73"/>
      <c r="M120" s="73"/>
      <c r="N120" s="73"/>
      <c r="O120" s="73"/>
      <c r="P120" s="4"/>
      <c r="Q120" s="4"/>
      <c r="R120" s="4"/>
      <c r="S120" s="4"/>
      <c r="T120" s="70"/>
      <c r="U120" s="70"/>
      <c r="V120" s="71"/>
      <c r="W120" s="70"/>
      <c r="X120" s="4"/>
      <c r="Y120" s="4"/>
      <c r="Z120" s="4"/>
      <c r="AA120" s="4"/>
      <c r="AB120" s="4"/>
      <c r="AC120" s="4"/>
      <c r="AD120" s="4"/>
      <c r="AE120" s="4"/>
    </row>
    <row r="121" spans="1:31" ht="15.75" customHeight="1">
      <c r="A121" t="s">
        <v>41</v>
      </c>
      <c r="B121" t="s">
        <v>205</v>
      </c>
      <c r="C121">
        <v>2050</v>
      </c>
      <c r="D121">
        <v>1.35</v>
      </c>
      <c r="H121" s="73"/>
      <c r="L121" s="73"/>
      <c r="M121" s="73"/>
      <c r="N121" s="73"/>
      <c r="O121" s="73"/>
      <c r="T121" s="70"/>
      <c r="U121" s="70"/>
      <c r="V121" s="71"/>
      <c r="W121" s="70"/>
    </row>
    <row r="122" spans="1:31" ht="15.75" customHeight="1">
      <c r="A122" t="s">
        <v>53</v>
      </c>
      <c r="B122" t="s">
        <v>205</v>
      </c>
      <c r="C122">
        <v>2050</v>
      </c>
      <c r="D122">
        <v>1.35</v>
      </c>
      <c r="H122" s="73"/>
      <c r="L122" s="73"/>
      <c r="M122" s="73"/>
      <c r="N122" s="73"/>
      <c r="O122" s="73"/>
      <c r="T122" s="70"/>
      <c r="U122" s="70"/>
      <c r="V122" s="71"/>
      <c r="W122" s="70"/>
    </row>
    <row r="123" spans="1:31" ht="15.75" customHeight="1">
      <c r="A123" t="s">
        <v>23</v>
      </c>
      <c r="B123" t="s">
        <v>205</v>
      </c>
      <c r="C123">
        <v>2050</v>
      </c>
      <c r="D123">
        <v>6.75</v>
      </c>
      <c r="H123" s="73"/>
      <c r="L123" s="73"/>
      <c r="M123" s="73"/>
      <c r="N123" s="73"/>
      <c r="O123" s="73"/>
      <c r="T123" s="70"/>
      <c r="U123" s="70"/>
      <c r="V123" s="71"/>
      <c r="W123" s="70"/>
    </row>
    <row r="124" spans="1:31" ht="15.75" customHeight="1">
      <c r="A124" t="s">
        <v>35</v>
      </c>
      <c r="B124" t="s">
        <v>205</v>
      </c>
      <c r="C124">
        <v>2050</v>
      </c>
      <c r="D124">
        <v>3.375</v>
      </c>
      <c r="H124" s="73"/>
      <c r="L124" s="73"/>
      <c r="M124" s="73"/>
      <c r="N124" s="73"/>
      <c r="O124" s="73"/>
      <c r="T124" s="70"/>
      <c r="U124" s="70"/>
      <c r="V124" s="71"/>
      <c r="W124" s="70"/>
    </row>
    <row r="125" spans="1:31" ht="15.75" customHeight="1">
      <c r="A125" t="s">
        <v>17</v>
      </c>
      <c r="B125" t="s">
        <v>205</v>
      </c>
      <c r="C125">
        <v>2050</v>
      </c>
      <c r="D125">
        <v>6.75</v>
      </c>
      <c r="H125" s="73"/>
      <c r="L125" s="73"/>
      <c r="M125" s="73"/>
      <c r="N125" s="73"/>
      <c r="O125" s="73"/>
      <c r="T125" s="70"/>
      <c r="U125" s="70"/>
      <c r="V125" s="71"/>
      <c r="W125" s="70"/>
    </row>
    <row r="126" spans="1:31" ht="15.75" customHeight="1">
      <c r="A126" t="s">
        <v>29</v>
      </c>
      <c r="B126" t="s">
        <v>124</v>
      </c>
      <c r="C126">
        <v>2035</v>
      </c>
      <c r="D126">
        <v>1.5</v>
      </c>
      <c r="H126" s="73"/>
      <c r="L126" s="73"/>
      <c r="M126" s="73"/>
      <c r="N126" s="73"/>
      <c r="O126" s="73"/>
      <c r="T126" s="70"/>
      <c r="U126" s="70"/>
      <c r="V126" s="71"/>
      <c r="W126" s="70"/>
    </row>
    <row r="127" spans="1:31" ht="15.75" customHeight="1">
      <c r="A127" t="s">
        <v>47</v>
      </c>
      <c r="B127" t="s">
        <v>124</v>
      </c>
      <c r="C127">
        <v>2035</v>
      </c>
      <c r="D127">
        <v>0.30000000000000004</v>
      </c>
      <c r="H127" s="73"/>
      <c r="L127" s="73"/>
      <c r="M127" s="73"/>
      <c r="N127" s="73"/>
      <c r="O127" s="73"/>
      <c r="T127" s="70"/>
      <c r="U127" s="70"/>
      <c r="V127" s="71"/>
      <c r="W127" s="70"/>
    </row>
    <row r="128" spans="1:31" ht="15.75" customHeight="1">
      <c r="A128" t="s">
        <v>41</v>
      </c>
      <c r="B128" t="s">
        <v>124</v>
      </c>
      <c r="C128">
        <v>2035</v>
      </c>
      <c r="D128">
        <v>0.30000000000000004</v>
      </c>
      <c r="L128" s="73"/>
      <c r="M128" s="73"/>
      <c r="N128" s="73"/>
      <c r="O128" s="73"/>
      <c r="T128" s="70"/>
      <c r="U128" s="70"/>
      <c r="V128" s="71"/>
      <c r="W128" s="70"/>
    </row>
    <row r="129" spans="1:23" ht="15.75" customHeight="1">
      <c r="A129" t="s">
        <v>53</v>
      </c>
      <c r="B129" t="s">
        <v>124</v>
      </c>
      <c r="C129">
        <v>2035</v>
      </c>
      <c r="D129">
        <v>0.30000000000000004</v>
      </c>
      <c r="T129" s="70"/>
      <c r="U129" s="70"/>
      <c r="V129" s="71"/>
      <c r="W129" s="70"/>
    </row>
    <row r="130" spans="1:23" ht="15.75" customHeight="1">
      <c r="A130" t="s">
        <v>23</v>
      </c>
      <c r="B130" t="s">
        <v>124</v>
      </c>
      <c r="C130">
        <v>2035</v>
      </c>
      <c r="D130">
        <v>0.30000000000000004</v>
      </c>
      <c r="T130" s="70"/>
      <c r="U130" s="70"/>
      <c r="V130" s="71"/>
      <c r="W130" s="70"/>
    </row>
    <row r="131" spans="1:23" ht="15.75" customHeight="1">
      <c r="A131" t="s">
        <v>35</v>
      </c>
      <c r="B131" t="s">
        <v>124</v>
      </c>
      <c r="C131">
        <v>2035</v>
      </c>
      <c r="D131">
        <v>0.30000000000000004</v>
      </c>
      <c r="T131" s="70"/>
      <c r="U131" s="70"/>
      <c r="V131" s="71"/>
      <c r="W131" s="70"/>
    </row>
    <row r="132" spans="1:23" ht="15.75" customHeight="1">
      <c r="A132" t="s">
        <v>17</v>
      </c>
      <c r="B132" t="s">
        <v>124</v>
      </c>
      <c r="C132">
        <v>2035</v>
      </c>
      <c r="D132">
        <v>1.5</v>
      </c>
      <c r="T132" s="70"/>
      <c r="U132" s="70"/>
      <c r="V132" s="71"/>
      <c r="W132" s="70"/>
    </row>
    <row r="133" spans="1:23" ht="15.75" customHeight="1">
      <c r="A133" t="s">
        <v>17</v>
      </c>
      <c r="B133" t="s">
        <v>124</v>
      </c>
      <c r="C133">
        <v>2040</v>
      </c>
      <c r="D133">
        <v>6.0261257230804244</v>
      </c>
    </row>
    <row r="134" spans="1:23" ht="15.75" customHeight="1">
      <c r="A134" t="s">
        <v>17</v>
      </c>
      <c r="B134" t="s">
        <v>205</v>
      </c>
      <c r="C134">
        <v>2040</v>
      </c>
      <c r="D134">
        <v>5.5037485168485949</v>
      </c>
    </row>
    <row r="135" spans="1:23" ht="15.75" customHeight="1">
      <c r="A135" t="s">
        <v>23</v>
      </c>
      <c r="B135" t="s">
        <v>124</v>
      </c>
      <c r="C135">
        <v>2040</v>
      </c>
      <c r="D135">
        <v>2.3557572867911292</v>
      </c>
    </row>
    <row r="136" spans="1:23" ht="15.75" customHeight="1">
      <c r="A136" t="s">
        <v>23</v>
      </c>
      <c r="B136" t="s">
        <v>205</v>
      </c>
      <c r="C136">
        <v>2040</v>
      </c>
      <c r="D136">
        <v>2.6</v>
      </c>
      <c r="J136" s="73"/>
    </row>
    <row r="137" spans="1:23" ht="15.75" customHeight="1">
      <c r="A137" t="s">
        <v>29</v>
      </c>
      <c r="B137" t="s">
        <v>124</v>
      </c>
      <c r="C137">
        <v>2040</v>
      </c>
      <c r="D137">
        <v>5.5283031464330019</v>
      </c>
      <c r="J137" s="73"/>
    </row>
    <row r="138" spans="1:23" ht="15.75" customHeight="1">
      <c r="A138" t="s">
        <v>29</v>
      </c>
      <c r="B138" t="s">
        <v>205</v>
      </c>
      <c r="C138">
        <v>2040</v>
      </c>
      <c r="D138">
        <v>5.2058099811855794</v>
      </c>
      <c r="J138" s="73"/>
    </row>
    <row r="139" spans="1:23" ht="15.75" customHeight="1">
      <c r="A139" t="s">
        <v>35</v>
      </c>
      <c r="B139" t="s">
        <v>124</v>
      </c>
      <c r="C139">
        <v>2040</v>
      </c>
      <c r="D139">
        <v>2.1895105488189701</v>
      </c>
      <c r="J139" s="73"/>
    </row>
    <row r="140" spans="1:23" ht="15.75" customHeight="1">
      <c r="A140" t="s">
        <v>35</v>
      </c>
      <c r="B140" t="s">
        <v>205</v>
      </c>
      <c r="C140">
        <v>2040</v>
      </c>
      <c r="D140">
        <v>1.3813674263479609</v>
      </c>
      <c r="J140" s="73"/>
    </row>
    <row r="141" spans="1:23" ht="15.75" customHeight="1">
      <c r="A141" t="s">
        <v>41</v>
      </c>
      <c r="B141" t="s">
        <v>124</v>
      </c>
      <c r="C141">
        <v>2040</v>
      </c>
      <c r="D141">
        <v>1.3345651908457439</v>
      </c>
      <c r="J141" s="73"/>
    </row>
    <row r="142" spans="1:23" ht="15.75" customHeight="1">
      <c r="A142" t="s">
        <v>41</v>
      </c>
      <c r="B142" t="s">
        <v>205</v>
      </c>
      <c r="C142">
        <v>2040</v>
      </c>
      <c r="D142">
        <v>0.72598054544126533</v>
      </c>
      <c r="J142" s="73"/>
    </row>
    <row r="143" spans="1:23" ht="15.75" customHeight="1">
      <c r="A143" t="s">
        <v>47</v>
      </c>
      <c r="B143" t="s">
        <v>124</v>
      </c>
      <c r="C143">
        <v>2040</v>
      </c>
      <c r="D143">
        <v>0.88316800930338235</v>
      </c>
    </row>
    <row r="144" spans="1:23" ht="15.75" customHeight="1">
      <c r="A144" t="s">
        <v>47</v>
      </c>
      <c r="B144" t="s">
        <v>205</v>
      </c>
      <c r="C144">
        <v>2040</v>
      </c>
      <c r="D144">
        <v>0.57384972776769427</v>
      </c>
    </row>
    <row r="145" spans="1:8" ht="15.75" customHeight="1">
      <c r="A145" t="s">
        <v>53</v>
      </c>
      <c r="B145" t="s">
        <v>124</v>
      </c>
      <c r="C145">
        <v>2040</v>
      </c>
      <c r="D145">
        <v>1.0831945192423367</v>
      </c>
    </row>
    <row r="146" spans="1:8" ht="15.75" customHeight="1">
      <c r="A146" t="s">
        <v>53</v>
      </c>
      <c r="B146" t="s">
        <v>205</v>
      </c>
      <c r="C146">
        <v>2040</v>
      </c>
      <c r="D146">
        <v>0.93932826848471784</v>
      </c>
    </row>
    <row r="147" spans="1:8" ht="15.75" customHeight="1">
      <c r="A147" t="s">
        <v>17</v>
      </c>
      <c r="B147" t="s">
        <v>124</v>
      </c>
      <c r="C147">
        <v>2045</v>
      </c>
      <c r="D147">
        <v>7.5326571538505309</v>
      </c>
    </row>
    <row r="148" spans="1:8" ht="15.75" customHeight="1">
      <c r="A148" t="s">
        <v>17</v>
      </c>
      <c r="B148" t="s">
        <v>205</v>
      </c>
      <c r="C148">
        <v>2045</v>
      </c>
      <c r="D148">
        <v>6.8796856460607438</v>
      </c>
    </row>
    <row r="149" spans="1:8" ht="15.75" customHeight="1">
      <c r="A149" t="s">
        <v>23</v>
      </c>
      <c r="B149" t="s">
        <v>124</v>
      </c>
      <c r="C149">
        <v>2045</v>
      </c>
      <c r="D149">
        <v>2.9446966084889112</v>
      </c>
      <c r="F149" s="73"/>
      <c r="G149" s="73"/>
      <c r="H149" s="73"/>
    </row>
    <row r="150" spans="1:8" ht="15.75" customHeight="1">
      <c r="A150" t="s">
        <v>23</v>
      </c>
      <c r="B150" t="s">
        <v>205</v>
      </c>
      <c r="C150">
        <v>2045</v>
      </c>
      <c r="D150">
        <v>3.25</v>
      </c>
      <c r="F150" s="73"/>
      <c r="G150" s="73"/>
      <c r="H150" s="73"/>
    </row>
    <row r="151" spans="1:8" ht="15.75" customHeight="1">
      <c r="A151" t="s">
        <v>29</v>
      </c>
      <c r="B151" t="s">
        <v>124</v>
      </c>
      <c r="C151">
        <v>2045</v>
      </c>
      <c r="D151">
        <v>6.9103789330412528</v>
      </c>
      <c r="F151" s="73"/>
      <c r="G151" s="73"/>
      <c r="H151" s="73"/>
    </row>
    <row r="152" spans="1:8" ht="15.75" customHeight="1">
      <c r="A152" t="s">
        <v>29</v>
      </c>
      <c r="B152" t="s">
        <v>205</v>
      </c>
      <c r="C152">
        <v>2045</v>
      </c>
      <c r="D152">
        <v>6.5072624764819746</v>
      </c>
      <c r="F152" s="73"/>
      <c r="G152" s="73"/>
      <c r="H152" s="73"/>
    </row>
    <row r="153" spans="1:8" ht="15.75" customHeight="1">
      <c r="A153" t="s">
        <v>35</v>
      </c>
      <c r="B153" t="s">
        <v>124</v>
      </c>
      <c r="C153">
        <v>2045</v>
      </c>
      <c r="D153">
        <v>2.7368881860237124</v>
      </c>
      <c r="F153" s="73"/>
      <c r="G153" s="73"/>
      <c r="H153" s="73"/>
    </row>
    <row r="154" spans="1:8" ht="15.75" customHeight="1">
      <c r="A154" t="s">
        <v>35</v>
      </c>
      <c r="B154" t="s">
        <v>205</v>
      </c>
      <c r="C154">
        <v>2045</v>
      </c>
      <c r="D154">
        <v>1.7267092829349511</v>
      </c>
      <c r="F154" s="73"/>
      <c r="G154" s="73"/>
      <c r="H154" s="73"/>
    </row>
    <row r="155" spans="1:8" ht="15.75" customHeight="1">
      <c r="A155" t="s">
        <v>41</v>
      </c>
      <c r="B155" t="s">
        <v>124</v>
      </c>
      <c r="C155">
        <v>2045</v>
      </c>
      <c r="D155">
        <v>1.6682064885571799</v>
      </c>
      <c r="F155" s="73"/>
      <c r="G155" s="73"/>
      <c r="H155" s="73"/>
    </row>
    <row r="156" spans="1:8" ht="15.75" customHeight="1">
      <c r="A156" t="s">
        <v>41</v>
      </c>
      <c r="B156" t="s">
        <v>205</v>
      </c>
      <c r="C156">
        <v>2045</v>
      </c>
      <c r="D156">
        <v>0.90747568180158167</v>
      </c>
      <c r="F156" s="73"/>
      <c r="G156" s="73"/>
      <c r="H156" s="73"/>
    </row>
    <row r="157" spans="1:8" ht="15.75" customHeight="1">
      <c r="A157" t="s">
        <v>47</v>
      </c>
      <c r="B157" t="s">
        <v>124</v>
      </c>
      <c r="C157">
        <v>2045</v>
      </c>
      <c r="D157">
        <v>1.1039600116292279</v>
      </c>
      <c r="F157" s="73"/>
      <c r="G157" s="73"/>
      <c r="H157" s="73"/>
    </row>
    <row r="158" spans="1:8" ht="15.75" customHeight="1">
      <c r="A158" t="s">
        <v>47</v>
      </c>
      <c r="B158" t="s">
        <v>205</v>
      </c>
      <c r="C158">
        <v>2045</v>
      </c>
      <c r="D158">
        <v>0.71731215970961781</v>
      </c>
      <c r="F158" s="73"/>
      <c r="G158" s="73"/>
      <c r="H158" s="73"/>
    </row>
    <row r="159" spans="1:8" ht="15.75" customHeight="1">
      <c r="A159" t="s">
        <v>53</v>
      </c>
      <c r="B159" t="s">
        <v>124</v>
      </c>
      <c r="C159">
        <v>2045</v>
      </c>
      <c r="D159">
        <v>1.3539931490529209</v>
      </c>
      <c r="F159" s="73"/>
      <c r="G159" s="73"/>
      <c r="H159" s="73"/>
    </row>
    <row r="160" spans="1:8" ht="15.75" customHeight="1">
      <c r="A160" t="s">
        <v>53</v>
      </c>
      <c r="B160" t="s">
        <v>205</v>
      </c>
      <c r="C160">
        <v>2045</v>
      </c>
      <c r="D160">
        <v>1.1741603356058974</v>
      </c>
    </row>
    <row r="161" spans="1:4" ht="15.75" customHeight="1">
      <c r="A161" t="s">
        <v>17</v>
      </c>
      <c r="B161" t="s">
        <v>124</v>
      </c>
      <c r="C161">
        <v>2050</v>
      </c>
      <c r="D161">
        <v>8.2859228692355842</v>
      </c>
    </row>
    <row r="162" spans="1:4" ht="15.75" customHeight="1">
      <c r="A162" t="s">
        <v>17</v>
      </c>
      <c r="B162" t="s">
        <v>205</v>
      </c>
      <c r="C162">
        <v>2050</v>
      </c>
      <c r="D162">
        <v>7.5676542106668192</v>
      </c>
    </row>
    <row r="163" spans="1:4" ht="15.75" customHeight="1">
      <c r="A163" t="s">
        <v>23</v>
      </c>
      <c r="B163" t="s">
        <v>124</v>
      </c>
      <c r="C163">
        <v>2050</v>
      </c>
      <c r="D163">
        <v>3.2391662693378027</v>
      </c>
    </row>
    <row r="164" spans="1:4" ht="15.75" customHeight="1">
      <c r="A164" t="s">
        <v>23</v>
      </c>
      <c r="B164" t="s">
        <v>205</v>
      </c>
      <c r="C164">
        <v>2050</v>
      </c>
      <c r="D164">
        <v>3.5750000000000002</v>
      </c>
    </row>
    <row r="165" spans="1:4" ht="15.75" customHeight="1">
      <c r="A165" t="s">
        <v>29</v>
      </c>
      <c r="B165" t="s">
        <v>124</v>
      </c>
      <c r="C165">
        <v>2050</v>
      </c>
      <c r="D165">
        <v>7.6014168263453783</v>
      </c>
    </row>
    <row r="166" spans="1:4" ht="15.75" customHeight="1">
      <c r="A166" t="s">
        <v>29</v>
      </c>
      <c r="B166" t="s">
        <v>205</v>
      </c>
      <c r="C166">
        <v>2050</v>
      </c>
      <c r="D166">
        <v>7.1579887241301723</v>
      </c>
    </row>
    <row r="167" spans="1:4" ht="15.75" customHeight="1">
      <c r="A167" t="s">
        <v>35</v>
      </c>
      <c r="B167" t="s">
        <v>124</v>
      </c>
      <c r="C167">
        <v>2050</v>
      </c>
      <c r="D167">
        <v>3.010577004626084</v>
      </c>
    </row>
    <row r="168" spans="1:4" ht="15.75" customHeight="1">
      <c r="A168" t="s">
        <v>35</v>
      </c>
      <c r="B168" t="s">
        <v>205</v>
      </c>
      <c r="C168">
        <v>2050</v>
      </c>
      <c r="D168">
        <v>1.8993802112284464</v>
      </c>
    </row>
    <row r="169" spans="1:4" ht="15.75" customHeight="1">
      <c r="A169" t="s">
        <v>41</v>
      </c>
      <c r="B169" t="s">
        <v>124</v>
      </c>
      <c r="C169">
        <v>2050</v>
      </c>
      <c r="D169">
        <v>1.8350271374128981</v>
      </c>
    </row>
    <row r="170" spans="1:4" ht="15.75" customHeight="1">
      <c r="A170" t="s">
        <v>41</v>
      </c>
      <c r="B170" t="s">
        <v>205</v>
      </c>
      <c r="C170">
        <v>2050</v>
      </c>
      <c r="D170">
        <v>0.99822324998173995</v>
      </c>
    </row>
    <row r="171" spans="1:4" ht="15.75" customHeight="1">
      <c r="A171" t="s">
        <v>47</v>
      </c>
      <c r="B171" t="s">
        <v>124</v>
      </c>
      <c r="C171">
        <v>2050</v>
      </c>
      <c r="D171">
        <v>1.2143560127921507</v>
      </c>
    </row>
    <row r="172" spans="1:4" ht="15.75" customHeight="1">
      <c r="A172" t="s">
        <v>47</v>
      </c>
      <c r="B172" t="s">
        <v>205</v>
      </c>
      <c r="C172">
        <v>2050</v>
      </c>
      <c r="D172">
        <v>0.78904337568057969</v>
      </c>
    </row>
    <row r="173" spans="1:4" ht="15.75" customHeight="1">
      <c r="A173" t="s">
        <v>53</v>
      </c>
      <c r="B173" t="s">
        <v>124</v>
      </c>
      <c r="C173">
        <v>2050</v>
      </c>
      <c r="D173">
        <v>1.489392463958213</v>
      </c>
    </row>
    <row r="174" spans="1:4" ht="15.75" customHeight="1">
      <c r="A174" t="s">
        <v>53</v>
      </c>
      <c r="B174" t="s">
        <v>205</v>
      </c>
      <c r="C174">
        <v>2050</v>
      </c>
      <c r="D174">
        <v>1.2915763691664872</v>
      </c>
    </row>
    <row r="175" spans="1:4" ht="15.75" customHeight="1">
      <c r="A175" s="77" t="s">
        <v>17</v>
      </c>
      <c r="B175" s="77" t="s">
        <v>225</v>
      </c>
      <c r="C175" s="77">
        <v>2035</v>
      </c>
      <c r="D175" s="77">
        <v>10</v>
      </c>
    </row>
    <row r="176" spans="1:4" ht="15.75" customHeight="1">
      <c r="A176" s="77" t="s">
        <v>17</v>
      </c>
      <c r="B176" s="77" t="s">
        <v>149</v>
      </c>
      <c r="C176" s="77">
        <v>2035</v>
      </c>
      <c r="D176" s="77">
        <v>14</v>
      </c>
    </row>
    <row r="177" spans="1:4" ht="15.75" customHeight="1">
      <c r="A177" s="77" t="s">
        <v>17</v>
      </c>
      <c r="B177" s="77" t="s">
        <v>225</v>
      </c>
      <c r="C177" s="77">
        <v>2040</v>
      </c>
      <c r="D177" s="77">
        <v>10</v>
      </c>
    </row>
    <row r="178" spans="1:4" ht="15.75" customHeight="1">
      <c r="A178" s="77" t="s">
        <v>17</v>
      </c>
      <c r="B178" s="77" t="s">
        <v>149</v>
      </c>
      <c r="C178" s="77">
        <v>2040</v>
      </c>
      <c r="D178" s="77">
        <v>16</v>
      </c>
    </row>
    <row r="179" spans="1:4" ht="15.75" customHeight="1">
      <c r="A179" s="77" t="s">
        <v>17</v>
      </c>
      <c r="B179" s="77" t="s">
        <v>225</v>
      </c>
      <c r="C179" s="77">
        <v>2045</v>
      </c>
      <c r="D179" s="77">
        <v>11</v>
      </c>
    </row>
    <row r="180" spans="1:4" ht="15.75" customHeight="1">
      <c r="A180" s="77" t="s">
        <v>17</v>
      </c>
      <c r="B180" s="77" t="s">
        <v>149</v>
      </c>
      <c r="C180" s="77">
        <v>2045</v>
      </c>
      <c r="D180" s="77">
        <v>20</v>
      </c>
    </row>
    <row r="181" spans="1:4" ht="15.75" customHeight="1">
      <c r="A181" s="77" t="s">
        <v>17</v>
      </c>
      <c r="B181" s="77" t="s">
        <v>225</v>
      </c>
      <c r="C181" s="77">
        <v>2050</v>
      </c>
      <c r="D181" s="77">
        <v>12</v>
      </c>
    </row>
    <row r="182" spans="1:4" ht="15.75" customHeight="1">
      <c r="A182" s="77" t="s">
        <v>17</v>
      </c>
      <c r="B182" s="77" t="s">
        <v>149</v>
      </c>
      <c r="C182" s="77">
        <v>2050</v>
      </c>
      <c r="D182" s="77">
        <v>24</v>
      </c>
    </row>
    <row r="183" spans="1:4" ht="15.75" customHeight="1">
      <c r="A183" t="s">
        <v>17</v>
      </c>
      <c r="B183" t="s">
        <v>149</v>
      </c>
      <c r="C183">
        <v>2030</v>
      </c>
      <c r="D183">
        <v>13</v>
      </c>
    </row>
    <row r="184" spans="1:4" ht="15.75" customHeight="1">
      <c r="A184" t="s">
        <v>17</v>
      </c>
      <c r="B184" t="s">
        <v>199</v>
      </c>
      <c r="C184">
        <v>2030</v>
      </c>
      <c r="D184">
        <v>7.5</v>
      </c>
    </row>
    <row r="185" spans="1:4" ht="15.75" customHeight="1">
      <c r="A185" t="s">
        <v>17</v>
      </c>
      <c r="B185" t="s">
        <v>225</v>
      </c>
      <c r="C185">
        <v>2030</v>
      </c>
      <c r="D185">
        <v>6</v>
      </c>
    </row>
    <row r="186" spans="1:4" ht="15.75" customHeight="1">
      <c r="A186" t="s">
        <v>29</v>
      </c>
      <c r="B186" t="s">
        <v>199</v>
      </c>
      <c r="C186">
        <v>2030</v>
      </c>
      <c r="D186">
        <v>1.2</v>
      </c>
    </row>
    <row r="187" spans="1:4" ht="15.75" customHeight="1">
      <c r="A187" t="s">
        <v>47</v>
      </c>
      <c r="B187" t="s">
        <v>199</v>
      </c>
      <c r="C187">
        <v>2030</v>
      </c>
      <c r="D187">
        <v>0.3</v>
      </c>
    </row>
    <row r="188" spans="1:4" ht="15.75" customHeight="1">
      <c r="A188" t="s">
        <v>53</v>
      </c>
      <c r="B188" t="s">
        <v>199</v>
      </c>
      <c r="C188">
        <v>2030</v>
      </c>
      <c r="D188">
        <v>0.5</v>
      </c>
    </row>
    <row r="189" spans="1:4" ht="15.75" customHeight="1">
      <c r="A189" t="s">
        <v>29</v>
      </c>
      <c r="B189" t="s">
        <v>149</v>
      </c>
      <c r="C189">
        <v>2030</v>
      </c>
      <c r="D189">
        <v>4.5</v>
      </c>
    </row>
    <row r="190" spans="1:4" ht="15.75" customHeight="1">
      <c r="A190" t="s">
        <v>29</v>
      </c>
      <c r="B190" t="s">
        <v>149</v>
      </c>
      <c r="C190">
        <v>2035</v>
      </c>
      <c r="D190">
        <v>4</v>
      </c>
    </row>
    <row r="191" spans="1:4" ht="15.75" customHeight="1">
      <c r="A191" t="s">
        <v>29</v>
      </c>
      <c r="B191" t="s">
        <v>149</v>
      </c>
      <c r="C191">
        <v>2040</v>
      </c>
      <c r="D191">
        <v>5</v>
      </c>
    </row>
    <row r="192" spans="1:4" ht="15.75" customHeight="1">
      <c r="A192" t="s">
        <v>29</v>
      </c>
      <c r="B192" t="s">
        <v>149</v>
      </c>
      <c r="C192">
        <v>2045</v>
      </c>
      <c r="D192">
        <v>6</v>
      </c>
    </row>
    <row r="193" spans="1:5" ht="15.75" customHeight="1">
      <c r="A193" t="s">
        <v>29</v>
      </c>
      <c r="B193" t="s">
        <v>149</v>
      </c>
      <c r="C193">
        <v>2050</v>
      </c>
      <c r="D193">
        <v>7</v>
      </c>
    </row>
    <row r="194" spans="1:5" ht="15.75" customHeight="1">
      <c r="A194" s="87" t="s">
        <v>47</v>
      </c>
      <c r="B194" t="s">
        <v>149</v>
      </c>
      <c r="C194">
        <v>2035</v>
      </c>
      <c r="D194">
        <v>3</v>
      </c>
    </row>
    <row r="195" spans="1:5" ht="15.75" customHeight="1">
      <c r="A195" s="87" t="s">
        <v>47</v>
      </c>
      <c r="B195" t="s">
        <v>149</v>
      </c>
      <c r="C195">
        <v>2040</v>
      </c>
      <c r="D195">
        <v>3.5</v>
      </c>
    </row>
    <row r="196" spans="1:5" ht="15.75" customHeight="1">
      <c r="A196" s="87" t="s">
        <v>47</v>
      </c>
      <c r="B196" t="s">
        <v>149</v>
      </c>
      <c r="C196">
        <v>2045</v>
      </c>
      <c r="D196">
        <v>4</v>
      </c>
    </row>
    <row r="197" spans="1:5" ht="15.75" customHeight="1">
      <c r="A197" s="87" t="s">
        <v>47</v>
      </c>
      <c r="B197" t="s">
        <v>149</v>
      </c>
      <c r="C197">
        <v>2050</v>
      </c>
      <c r="D197">
        <v>3.5</v>
      </c>
    </row>
    <row r="198" spans="1:5" ht="15.75" customHeight="1">
      <c r="A198" s="87" t="s">
        <v>53</v>
      </c>
      <c r="B198" t="s">
        <v>149</v>
      </c>
      <c r="C198">
        <v>2035</v>
      </c>
      <c r="D198">
        <v>2</v>
      </c>
      <c r="E198" s="91"/>
    </row>
    <row r="199" spans="1:5" ht="15.75" customHeight="1">
      <c r="A199" s="87" t="s">
        <v>53</v>
      </c>
      <c r="B199" t="s">
        <v>149</v>
      </c>
      <c r="C199">
        <v>2040</v>
      </c>
      <c r="D199">
        <v>2.5</v>
      </c>
      <c r="E199" s="91"/>
    </row>
    <row r="200" spans="1:5" ht="15.75" customHeight="1">
      <c r="A200" s="87" t="s">
        <v>53</v>
      </c>
      <c r="B200" t="s">
        <v>149</v>
      </c>
      <c r="C200">
        <v>2045</v>
      </c>
      <c r="D200">
        <v>3</v>
      </c>
      <c r="E200" s="91"/>
    </row>
    <row r="201" spans="1:5" ht="15.75" customHeight="1">
      <c r="A201" s="87" t="s">
        <v>53</v>
      </c>
      <c r="B201" t="s">
        <v>149</v>
      </c>
      <c r="C201">
        <v>2050</v>
      </c>
      <c r="D201">
        <v>2.5</v>
      </c>
      <c r="E201" s="91"/>
    </row>
    <row r="202" spans="1:5" ht="15.75" customHeight="1">
      <c r="A202" t="s">
        <v>17</v>
      </c>
      <c r="B202" t="s">
        <v>149</v>
      </c>
      <c r="C202">
        <v>2025</v>
      </c>
      <c r="D202">
        <v>7</v>
      </c>
      <c r="E202" s="91"/>
    </row>
    <row r="203" spans="1:5" ht="15.75" customHeight="1">
      <c r="A203" t="s">
        <v>17</v>
      </c>
      <c r="B203" t="s">
        <v>199</v>
      </c>
      <c r="C203">
        <v>2025</v>
      </c>
      <c r="D203">
        <v>8</v>
      </c>
      <c r="E203" s="91"/>
    </row>
    <row r="204" spans="1:5" ht="15.75" customHeight="1">
      <c r="A204" t="s">
        <v>17</v>
      </c>
      <c r="B204" t="s">
        <v>202</v>
      </c>
      <c r="C204">
        <v>2025</v>
      </c>
      <c r="D204">
        <v>0.56016981928272203</v>
      </c>
      <c r="E204" s="91"/>
    </row>
    <row r="205" spans="1:5" ht="15.75" customHeight="1">
      <c r="A205" t="s">
        <v>17</v>
      </c>
      <c r="B205" t="s">
        <v>212</v>
      </c>
      <c r="C205">
        <v>2025</v>
      </c>
      <c r="D205">
        <v>0.2</v>
      </c>
    </row>
    <row r="206" spans="1:5" ht="15.75" customHeight="1">
      <c r="A206" t="s">
        <v>17</v>
      </c>
      <c r="B206" t="s">
        <v>225</v>
      </c>
      <c r="C206">
        <v>2025</v>
      </c>
      <c r="D206">
        <v>2.9999999999999898</v>
      </c>
    </row>
    <row r="207" spans="1:5" ht="15.75" customHeight="1">
      <c r="A207" t="s">
        <v>23</v>
      </c>
      <c r="B207" t="s">
        <v>212</v>
      </c>
      <c r="C207">
        <v>2025</v>
      </c>
      <c r="D207">
        <v>0.20233552678411301</v>
      </c>
    </row>
    <row r="208" spans="1:5" ht="15.75" customHeight="1">
      <c r="A208" t="s">
        <v>29</v>
      </c>
      <c r="B208" t="s">
        <v>149</v>
      </c>
      <c r="C208">
        <v>2025</v>
      </c>
      <c r="D208">
        <v>2.9999999999999898</v>
      </c>
    </row>
    <row r="209" spans="1:9" ht="15.75" customHeight="1">
      <c r="A209" t="s">
        <v>29</v>
      </c>
      <c r="B209" t="s">
        <v>199</v>
      </c>
      <c r="C209">
        <v>2025</v>
      </c>
      <c r="D209">
        <v>0.263606604814352</v>
      </c>
    </row>
    <row r="210" spans="1:9" ht="15.75" customHeight="1">
      <c r="A210" t="s">
        <v>29</v>
      </c>
      <c r="B210" t="s">
        <v>202</v>
      </c>
      <c r="C210">
        <v>2025</v>
      </c>
      <c r="D210">
        <v>0.127893813683468</v>
      </c>
    </row>
    <row r="211" spans="1:9" ht="15.75" customHeight="1">
      <c r="A211" t="s">
        <v>29</v>
      </c>
      <c r="B211" t="s">
        <v>212</v>
      </c>
      <c r="C211">
        <v>2025</v>
      </c>
      <c r="D211">
        <v>1</v>
      </c>
    </row>
    <row r="212" spans="1:9" ht="15.75" customHeight="1">
      <c r="A212" t="s">
        <v>29</v>
      </c>
      <c r="B212" t="s">
        <v>213</v>
      </c>
      <c r="C212">
        <v>2025</v>
      </c>
      <c r="D212">
        <v>2.6594847652825599</v>
      </c>
    </row>
    <row r="213" spans="1:9" ht="15.75" customHeight="1">
      <c r="A213" t="s">
        <v>35</v>
      </c>
      <c r="B213" t="s">
        <v>212</v>
      </c>
      <c r="C213">
        <v>2025</v>
      </c>
      <c r="D213">
        <v>0.3</v>
      </c>
    </row>
    <row r="214" spans="1:9" ht="15.75" customHeight="1">
      <c r="A214" t="s">
        <v>41</v>
      </c>
      <c r="B214" t="s">
        <v>212</v>
      </c>
      <c r="C214">
        <v>2025</v>
      </c>
      <c r="D214">
        <v>0.48959975232019798</v>
      </c>
    </row>
    <row r="215" spans="1:9" ht="15.75" customHeight="1">
      <c r="A215" t="s">
        <v>47</v>
      </c>
      <c r="B215" t="s">
        <v>199</v>
      </c>
      <c r="C215">
        <v>2025</v>
      </c>
      <c r="D215">
        <v>0.3</v>
      </c>
    </row>
    <row r="216" spans="1:9" ht="15.75" customHeight="1">
      <c r="A216" t="s">
        <v>53</v>
      </c>
      <c r="B216" t="s">
        <v>199</v>
      </c>
      <c r="C216">
        <v>2025</v>
      </c>
      <c r="D216">
        <v>0.35</v>
      </c>
    </row>
    <row r="217" spans="1:9" ht="15.75" customHeight="1">
      <c r="A217" t="s">
        <v>53</v>
      </c>
      <c r="B217" t="s">
        <v>210</v>
      </c>
      <c r="C217">
        <v>2025</v>
      </c>
      <c r="D217">
        <v>2.4999999999999898</v>
      </c>
      <c r="G217">
        <v>2040</v>
      </c>
      <c r="H217">
        <v>2045</v>
      </c>
      <c r="I217">
        <v>2050</v>
      </c>
    </row>
    <row r="218" spans="1:9" ht="15.75" customHeight="1">
      <c r="A218" t="s">
        <v>17</v>
      </c>
      <c r="B218" t="s">
        <v>222</v>
      </c>
      <c r="C218">
        <v>2040</v>
      </c>
      <c r="D218">
        <v>12.092607862346064</v>
      </c>
      <c r="F218">
        <v>12.7290609077327</v>
      </c>
      <c r="G218">
        <f t="shared" ref="G218:G224" si="0">F218*0.95</f>
        <v>12.092607862346064</v>
      </c>
      <c r="H218">
        <f t="shared" ref="H218:I224" si="1">G218*0.9</f>
        <v>10.883347076111457</v>
      </c>
      <c r="I218">
        <f t="shared" si="1"/>
        <v>9.795012368500311</v>
      </c>
    </row>
    <row r="219" spans="1:9" ht="15.75" customHeight="1">
      <c r="A219" t="s">
        <v>23</v>
      </c>
      <c r="B219" t="s">
        <v>222</v>
      </c>
      <c r="C219">
        <v>2040</v>
      </c>
      <c r="D219">
        <v>3.0811895253472037</v>
      </c>
      <c r="F219">
        <v>3.2433573951023198</v>
      </c>
      <c r="G219">
        <f t="shared" si="0"/>
        <v>3.0811895253472037</v>
      </c>
      <c r="H219">
        <f t="shared" si="1"/>
        <v>2.7730705728124834</v>
      </c>
      <c r="I219">
        <f t="shared" si="1"/>
        <v>2.4957635155312352</v>
      </c>
    </row>
    <row r="220" spans="1:9" ht="15.75" customHeight="1">
      <c r="A220" t="s">
        <v>29</v>
      </c>
      <c r="B220" t="s">
        <v>222</v>
      </c>
      <c r="C220">
        <v>2040</v>
      </c>
      <c r="D220">
        <v>4.9961938997491613</v>
      </c>
      <c r="F220">
        <v>5.2591514734201699</v>
      </c>
      <c r="G220">
        <f t="shared" si="0"/>
        <v>4.9961938997491613</v>
      </c>
      <c r="H220">
        <f t="shared" si="1"/>
        <v>4.4965745097742449</v>
      </c>
      <c r="I220">
        <f t="shared" si="1"/>
        <v>4.0469170587968204</v>
      </c>
    </row>
    <row r="221" spans="1:9" ht="15.75" customHeight="1">
      <c r="A221" t="s">
        <v>35</v>
      </c>
      <c r="B221" t="s">
        <v>222</v>
      </c>
      <c r="C221">
        <v>2040</v>
      </c>
      <c r="D221">
        <v>4.9209999999999994</v>
      </c>
      <c r="F221">
        <v>5.18</v>
      </c>
      <c r="G221">
        <f t="shared" si="0"/>
        <v>4.9209999999999994</v>
      </c>
      <c r="H221">
        <f t="shared" si="1"/>
        <v>4.4288999999999996</v>
      </c>
      <c r="I221">
        <f t="shared" si="1"/>
        <v>3.9860099999999998</v>
      </c>
    </row>
    <row r="222" spans="1:9" ht="15.75" customHeight="1">
      <c r="A222" t="s">
        <v>41</v>
      </c>
      <c r="B222" t="s">
        <v>222</v>
      </c>
      <c r="C222">
        <v>2040</v>
      </c>
      <c r="D222">
        <v>5.6391814879728672</v>
      </c>
      <c r="F222">
        <v>5.9359805136556503</v>
      </c>
      <c r="G222">
        <f t="shared" si="0"/>
        <v>5.6391814879728672</v>
      </c>
      <c r="H222">
        <f t="shared" si="1"/>
        <v>5.0752633391755806</v>
      </c>
      <c r="I222">
        <f t="shared" si="1"/>
        <v>4.5677370052580226</v>
      </c>
    </row>
    <row r="223" spans="1:9" ht="15.75" customHeight="1">
      <c r="A223" t="s">
        <v>47</v>
      </c>
      <c r="B223" t="s">
        <v>222</v>
      </c>
      <c r="C223">
        <v>2040</v>
      </c>
      <c r="D223">
        <v>1.7220425011134153</v>
      </c>
      <c r="F223">
        <v>1.8126763169614899</v>
      </c>
      <c r="G223">
        <f t="shared" si="0"/>
        <v>1.7220425011134153</v>
      </c>
      <c r="H223">
        <f t="shared" si="1"/>
        <v>1.5498382510020738</v>
      </c>
      <c r="I223">
        <f t="shared" si="1"/>
        <v>1.3948544259018665</v>
      </c>
    </row>
    <row r="224" spans="1:9" ht="15.75" customHeight="1">
      <c r="A224" t="s">
        <v>53</v>
      </c>
      <c r="B224" t="s">
        <v>222</v>
      </c>
      <c r="C224">
        <v>2040</v>
      </c>
      <c r="D224">
        <v>3.0050845563196638</v>
      </c>
      <c r="F224">
        <v>3.1632469013891198</v>
      </c>
      <c r="G224">
        <f t="shared" si="0"/>
        <v>3.0050845563196638</v>
      </c>
      <c r="H224">
        <f t="shared" si="1"/>
        <v>2.7045761006876976</v>
      </c>
      <c r="I224">
        <f t="shared" si="1"/>
        <v>2.4341184906189279</v>
      </c>
    </row>
    <row r="225" spans="1:4" ht="15.75" customHeight="1">
      <c r="A225" t="s">
        <v>17</v>
      </c>
      <c r="B225" t="s">
        <v>222</v>
      </c>
      <c r="C225">
        <v>2045</v>
      </c>
      <c r="D225">
        <v>10.883347076111457</v>
      </c>
    </row>
    <row r="226" spans="1:4" ht="15.75" customHeight="1">
      <c r="A226" t="s">
        <v>23</v>
      </c>
      <c r="B226" t="s">
        <v>222</v>
      </c>
      <c r="C226">
        <v>2045</v>
      </c>
      <c r="D226">
        <v>2.7730705728124834</v>
      </c>
    </row>
    <row r="227" spans="1:4" ht="15.75" customHeight="1">
      <c r="A227" t="s">
        <v>29</v>
      </c>
      <c r="B227" t="s">
        <v>222</v>
      </c>
      <c r="C227">
        <v>2045</v>
      </c>
      <c r="D227">
        <v>4.4965745097742449</v>
      </c>
    </row>
    <row r="228" spans="1:4" ht="15.75" customHeight="1">
      <c r="A228" t="s">
        <v>35</v>
      </c>
      <c r="B228" t="s">
        <v>222</v>
      </c>
      <c r="C228">
        <v>2045</v>
      </c>
      <c r="D228">
        <v>4.4288999999999996</v>
      </c>
    </row>
    <row r="229" spans="1:4" ht="15.75" customHeight="1">
      <c r="A229" t="s">
        <v>41</v>
      </c>
      <c r="B229" t="s">
        <v>222</v>
      </c>
      <c r="C229">
        <v>2045</v>
      </c>
      <c r="D229">
        <v>5.0752633391755806</v>
      </c>
    </row>
    <row r="230" spans="1:4" ht="15.75" customHeight="1">
      <c r="A230" t="s">
        <v>47</v>
      </c>
      <c r="B230" t="s">
        <v>222</v>
      </c>
      <c r="C230">
        <v>2045</v>
      </c>
      <c r="D230">
        <v>1.5498382510020738</v>
      </c>
    </row>
    <row r="231" spans="1:4" ht="15.75" customHeight="1">
      <c r="A231" t="s">
        <v>53</v>
      </c>
      <c r="B231" t="s">
        <v>222</v>
      </c>
      <c r="C231">
        <v>2045</v>
      </c>
      <c r="D231">
        <v>2.7045761006876976</v>
      </c>
    </row>
    <row r="232" spans="1:4" ht="15.75" customHeight="1">
      <c r="A232" t="s">
        <v>17</v>
      </c>
      <c r="B232" t="s">
        <v>222</v>
      </c>
      <c r="C232">
        <v>2050</v>
      </c>
      <c r="D232">
        <v>9.795012368500311</v>
      </c>
    </row>
    <row r="233" spans="1:4" ht="15.75" customHeight="1">
      <c r="A233" t="s">
        <v>23</v>
      </c>
      <c r="B233" t="s">
        <v>222</v>
      </c>
      <c r="C233">
        <v>2050</v>
      </c>
      <c r="D233">
        <v>2.4957635155312352</v>
      </c>
    </row>
    <row r="234" spans="1:4" ht="15.75" customHeight="1">
      <c r="A234" t="s">
        <v>29</v>
      </c>
      <c r="B234" t="s">
        <v>222</v>
      </c>
      <c r="C234">
        <v>2050</v>
      </c>
      <c r="D234">
        <v>4.0469170587968204</v>
      </c>
    </row>
    <row r="235" spans="1:4" ht="15.75" customHeight="1">
      <c r="A235" t="s">
        <v>35</v>
      </c>
      <c r="B235" t="s">
        <v>222</v>
      </c>
      <c r="C235">
        <v>2050</v>
      </c>
      <c r="D235">
        <v>3.9860099999999998</v>
      </c>
    </row>
    <row r="236" spans="1:4" ht="15.75" customHeight="1">
      <c r="A236" t="s">
        <v>41</v>
      </c>
      <c r="B236" t="s">
        <v>222</v>
      </c>
      <c r="C236">
        <v>2050</v>
      </c>
      <c r="D236">
        <v>4.5677370052580226</v>
      </c>
    </row>
    <row r="237" spans="1:4" ht="15.75" customHeight="1">
      <c r="A237" t="s">
        <v>47</v>
      </c>
      <c r="B237" t="s">
        <v>222</v>
      </c>
      <c r="C237">
        <v>2050</v>
      </c>
      <c r="D237">
        <v>1.3948544259018665</v>
      </c>
    </row>
    <row r="238" spans="1:4" ht="15.75" customHeight="1">
      <c r="A238" t="s">
        <v>53</v>
      </c>
      <c r="B238" t="s">
        <v>222</v>
      </c>
      <c r="C238">
        <v>2050</v>
      </c>
      <c r="D238">
        <v>2.4341184906189279</v>
      </c>
    </row>
    <row r="239" spans="1:4" ht="15.75" customHeight="1">
      <c r="A239" t="s">
        <v>17</v>
      </c>
      <c r="B239" t="s">
        <v>220</v>
      </c>
      <c r="C239">
        <v>2035</v>
      </c>
      <c r="D239">
        <v>0.75442370451069096</v>
      </c>
    </row>
    <row r="240" spans="1:4" ht="15.75" customHeight="1">
      <c r="A240" t="s">
        <v>17</v>
      </c>
      <c r="B240" t="s">
        <v>220</v>
      </c>
      <c r="C240">
        <v>2040</v>
      </c>
      <c r="D240">
        <v>1.2584089165480601</v>
      </c>
    </row>
    <row r="241" spans="1:4" ht="15.75" customHeight="1">
      <c r="A241" t="s">
        <v>17</v>
      </c>
      <c r="B241" t="s">
        <v>220</v>
      </c>
      <c r="C241">
        <v>2045</v>
      </c>
      <c r="D241">
        <v>2.4734099247940602</v>
      </c>
    </row>
    <row r="242" spans="1:4" ht="15.75" customHeight="1">
      <c r="A242" t="s">
        <v>23</v>
      </c>
      <c r="B242" t="s">
        <v>220</v>
      </c>
      <c r="C242">
        <v>2030</v>
      </c>
      <c r="D242">
        <v>0.26655899368694003</v>
      </c>
    </row>
    <row r="243" spans="1:4" ht="15.75" customHeight="1">
      <c r="A243" t="s">
        <v>23</v>
      </c>
      <c r="B243" t="s">
        <v>220</v>
      </c>
      <c r="C243">
        <v>2035</v>
      </c>
      <c r="D243">
        <v>0.59792335847227696</v>
      </c>
    </row>
    <row r="244" spans="1:4" ht="15.75" customHeight="1">
      <c r="A244" t="s">
        <v>23</v>
      </c>
      <c r="B244" t="s">
        <v>220</v>
      </c>
      <c r="C244">
        <v>2040</v>
      </c>
      <c r="D244">
        <v>1.0193368369178599</v>
      </c>
    </row>
    <row r="245" spans="1:4" ht="15.75" customHeight="1">
      <c r="A245" t="s">
        <v>23</v>
      </c>
      <c r="B245" t="s">
        <v>220</v>
      </c>
      <c r="C245">
        <v>2045</v>
      </c>
      <c r="D245">
        <v>1.6433540923104</v>
      </c>
    </row>
    <row r="246" spans="1:4" ht="15.75" customHeight="1">
      <c r="A246" t="s">
        <v>29</v>
      </c>
      <c r="B246" t="s">
        <v>220</v>
      </c>
      <c r="C246">
        <v>2030</v>
      </c>
      <c r="D246">
        <v>0.173055967623437</v>
      </c>
    </row>
    <row r="247" spans="1:4" ht="15.75" customHeight="1">
      <c r="A247" t="s">
        <v>29</v>
      </c>
      <c r="B247" t="s">
        <v>220</v>
      </c>
      <c r="C247">
        <v>2035</v>
      </c>
      <c r="D247">
        <v>0.63858555838934306</v>
      </c>
    </row>
    <row r="248" spans="1:4" ht="15.75" customHeight="1">
      <c r="A248" t="s">
        <v>29</v>
      </c>
      <c r="B248" t="s">
        <v>220</v>
      </c>
      <c r="C248">
        <v>2040</v>
      </c>
      <c r="D248">
        <v>1.25007507810236</v>
      </c>
    </row>
    <row r="249" spans="1:4" ht="15.75" customHeight="1">
      <c r="A249" t="s">
        <v>29</v>
      </c>
      <c r="B249" t="s">
        <v>220</v>
      </c>
      <c r="C249">
        <v>2045</v>
      </c>
      <c r="D249">
        <v>2.1996749486576901</v>
      </c>
    </row>
    <row r="250" spans="1:4" ht="15.75" customHeight="1">
      <c r="A250" t="s">
        <v>35</v>
      </c>
      <c r="B250" t="s">
        <v>220</v>
      </c>
      <c r="C250">
        <v>2035</v>
      </c>
      <c r="D250">
        <v>0.42788342727872802</v>
      </c>
    </row>
    <row r="251" spans="1:4" ht="15.75" customHeight="1">
      <c r="A251" t="s">
        <v>35</v>
      </c>
      <c r="B251" t="s">
        <v>220</v>
      </c>
      <c r="C251">
        <v>2040</v>
      </c>
      <c r="D251">
        <v>0.96652254560509099</v>
      </c>
    </row>
    <row r="252" spans="1:4" ht="15.75" customHeight="1">
      <c r="A252" t="s">
        <v>35</v>
      </c>
      <c r="B252" t="s">
        <v>220</v>
      </c>
      <c r="C252">
        <v>2045</v>
      </c>
      <c r="D252">
        <v>1.7307384333170499</v>
      </c>
    </row>
    <row r="253" spans="1:4" ht="15.75" customHeight="1">
      <c r="A253" t="s">
        <v>35</v>
      </c>
      <c r="B253" t="s">
        <v>220</v>
      </c>
      <c r="C253">
        <v>2030</v>
      </c>
      <c r="D253">
        <v>0.131330610696896</v>
      </c>
    </row>
    <row r="254" spans="1:4" ht="15.75" customHeight="1">
      <c r="A254" t="s">
        <v>41</v>
      </c>
      <c r="B254" t="s">
        <v>220</v>
      </c>
      <c r="C254">
        <v>2030</v>
      </c>
      <c r="D254">
        <v>0.60347530806694105</v>
      </c>
    </row>
    <row r="255" spans="1:4" ht="15.75" customHeight="1">
      <c r="A255" t="s">
        <v>41</v>
      </c>
      <c r="B255" t="s">
        <v>220</v>
      </c>
      <c r="C255">
        <v>2035</v>
      </c>
      <c r="D255">
        <v>1.2343356438845701</v>
      </c>
    </row>
    <row r="256" spans="1:4" ht="15.75" customHeight="1">
      <c r="A256" t="s">
        <v>41</v>
      </c>
      <c r="B256" t="s">
        <v>220</v>
      </c>
      <c r="C256">
        <v>2040</v>
      </c>
      <c r="D256">
        <v>2.04638138486707</v>
      </c>
    </row>
    <row r="257" spans="1:4" ht="15.75" customHeight="1">
      <c r="A257" t="s">
        <v>41</v>
      </c>
      <c r="B257" t="s">
        <v>220</v>
      </c>
      <c r="C257">
        <v>2045</v>
      </c>
      <c r="D257">
        <v>3.2408966366653802</v>
      </c>
    </row>
    <row r="258" spans="1:4" ht="15.75" customHeight="1">
      <c r="A258" t="s">
        <v>47</v>
      </c>
      <c r="B258" t="s">
        <v>220</v>
      </c>
      <c r="C258">
        <v>2030</v>
      </c>
      <c r="D258">
        <v>0.23189073183180101</v>
      </c>
    </row>
    <row r="259" spans="1:4" ht="15.75" customHeight="1">
      <c r="A259" t="s">
        <v>47</v>
      </c>
      <c r="B259" t="s">
        <v>220</v>
      </c>
      <c r="C259">
        <v>2035</v>
      </c>
      <c r="D259">
        <v>0.52055227656099701</v>
      </c>
    </row>
    <row r="260" spans="1:4" ht="15.75" customHeight="1">
      <c r="A260" t="s">
        <v>47</v>
      </c>
      <c r="B260" t="s">
        <v>220</v>
      </c>
      <c r="C260">
        <v>2040</v>
      </c>
      <c r="D260">
        <v>0.904097902928921</v>
      </c>
    </row>
    <row r="261" spans="1:4" ht="15.75" customHeight="1">
      <c r="A261" t="s">
        <v>47</v>
      </c>
      <c r="B261" t="s">
        <v>220</v>
      </c>
      <c r="C261">
        <v>2045</v>
      </c>
      <c r="D261">
        <v>1.47414595335704</v>
      </c>
    </row>
    <row r="262" spans="1:4" ht="15.75" customHeight="1">
      <c r="A262" t="s">
        <v>53</v>
      </c>
      <c r="B262" t="s">
        <v>220</v>
      </c>
      <c r="C262">
        <v>2030</v>
      </c>
      <c r="D262">
        <v>0.44928088452072901</v>
      </c>
    </row>
    <row r="263" spans="1:4" ht="15.75" customHeight="1">
      <c r="A263" t="s">
        <v>53</v>
      </c>
      <c r="B263" t="s">
        <v>220</v>
      </c>
      <c r="C263">
        <v>2035</v>
      </c>
      <c r="D263">
        <v>1.0077009235572101</v>
      </c>
    </row>
    <row r="264" spans="1:4" ht="15.75" customHeight="1">
      <c r="A264" t="s">
        <v>53</v>
      </c>
      <c r="B264" t="s">
        <v>220</v>
      </c>
      <c r="C264">
        <v>2040</v>
      </c>
      <c r="D264">
        <v>1.7182683597436901</v>
      </c>
    </row>
    <row r="265" spans="1:4" ht="15.75" customHeight="1">
      <c r="A265" t="s">
        <v>53</v>
      </c>
      <c r="B265" t="s">
        <v>220</v>
      </c>
      <c r="C265">
        <v>2045</v>
      </c>
      <c r="D265">
        <v>2.7698210402764398</v>
      </c>
    </row>
    <row r="266" spans="1:4" ht="15.75" customHeight="1">
      <c r="A266" t="s">
        <v>17</v>
      </c>
      <c r="B266" t="s">
        <v>220</v>
      </c>
      <c r="C266">
        <v>2050</v>
      </c>
      <c r="D266">
        <v>2.7207509172734663</v>
      </c>
    </row>
    <row r="267" spans="1:4" ht="15.75" customHeight="1">
      <c r="A267" t="s">
        <v>23</v>
      </c>
      <c r="B267" t="s">
        <v>220</v>
      </c>
      <c r="C267">
        <v>2050</v>
      </c>
      <c r="D267">
        <v>1.80768950154144</v>
      </c>
    </row>
    <row r="268" spans="1:4" ht="15.75" customHeight="1">
      <c r="A268" t="s">
        <v>29</v>
      </c>
      <c r="B268" t="s">
        <v>220</v>
      </c>
      <c r="C268">
        <v>2050</v>
      </c>
      <c r="D268">
        <v>2.4196424435234594</v>
      </c>
    </row>
    <row r="269" spans="1:4" ht="15.75" customHeight="1">
      <c r="A269" t="s">
        <v>35</v>
      </c>
      <c r="B269" t="s">
        <v>220</v>
      </c>
      <c r="C269">
        <v>2050</v>
      </c>
      <c r="D269">
        <v>1.9038122766487551</v>
      </c>
    </row>
    <row r="270" spans="1:4" ht="15.75" customHeight="1">
      <c r="A270" t="s">
        <v>41</v>
      </c>
      <c r="B270" t="s">
        <v>220</v>
      </c>
      <c r="C270">
        <v>2050</v>
      </c>
      <c r="D270">
        <v>3.5649863003319187</v>
      </c>
    </row>
    <row r="271" spans="1:4" ht="15.75" customHeight="1">
      <c r="A271" t="s">
        <v>47</v>
      </c>
      <c r="B271" t="s">
        <v>220</v>
      </c>
      <c r="C271">
        <v>2050</v>
      </c>
      <c r="D271">
        <v>1.6215605486927442</v>
      </c>
    </row>
    <row r="272" spans="1:4" ht="15.75" customHeight="1">
      <c r="A272" t="s">
        <v>53</v>
      </c>
      <c r="B272" t="s">
        <v>220</v>
      </c>
      <c r="C272">
        <v>2050</v>
      </c>
      <c r="D272">
        <v>3.0468031443040839</v>
      </c>
    </row>
    <row r="273" spans="1:9" ht="15.75" customHeight="1">
      <c r="A273" t="s">
        <v>17</v>
      </c>
      <c r="B273" t="s">
        <v>154</v>
      </c>
      <c r="C273">
        <v>2030</v>
      </c>
      <c r="D273">
        <v>2.2962486837383098</v>
      </c>
    </row>
    <row r="274" spans="1:9" ht="15.75" customHeight="1">
      <c r="A274" t="s">
        <v>17</v>
      </c>
      <c r="B274" t="s">
        <v>154</v>
      </c>
      <c r="C274">
        <v>2035</v>
      </c>
      <c r="D274">
        <v>3.2501018873663301</v>
      </c>
    </row>
    <row r="275" spans="1:9" ht="15.75" customHeight="1">
      <c r="A275" t="s">
        <v>17</v>
      </c>
      <c r="B275" t="s">
        <v>154</v>
      </c>
      <c r="C275">
        <v>2040</v>
      </c>
      <c r="D275">
        <v>5.2171607048262496</v>
      </c>
    </row>
    <row r="276" spans="1:9" ht="15.75" customHeight="1">
      <c r="A276" t="s">
        <v>17</v>
      </c>
      <c r="B276" t="s">
        <v>154</v>
      </c>
      <c r="C276">
        <v>2045</v>
      </c>
      <c r="D276">
        <v>7.5448399759617697</v>
      </c>
    </row>
    <row r="277" spans="1:9" ht="15.75" customHeight="1">
      <c r="A277" t="s">
        <v>17</v>
      </c>
      <c r="B277" t="s">
        <v>154</v>
      </c>
      <c r="C277">
        <v>2050</v>
      </c>
      <c r="D277">
        <v>7.9001937556728201</v>
      </c>
    </row>
    <row r="278" spans="1:9" ht="15.75" customHeight="1">
      <c r="A278" t="s">
        <v>29</v>
      </c>
      <c r="B278" t="s">
        <v>154</v>
      </c>
      <c r="C278">
        <v>2030</v>
      </c>
      <c r="D278">
        <v>0.52895737872433302</v>
      </c>
    </row>
    <row r="279" spans="1:9" ht="15.75" customHeight="1">
      <c r="A279" t="s">
        <v>29</v>
      </c>
      <c r="B279" t="s">
        <v>154</v>
      </c>
      <c r="C279">
        <v>2035</v>
      </c>
      <c r="D279">
        <v>0.73841116566679399</v>
      </c>
    </row>
    <row r="280" spans="1:9" ht="15.75" customHeight="1">
      <c r="A280" t="s">
        <v>29</v>
      </c>
      <c r="B280" t="s">
        <v>154</v>
      </c>
      <c r="C280">
        <v>2040</v>
      </c>
      <c r="D280">
        <v>1.0103690996108201</v>
      </c>
    </row>
    <row r="281" spans="1:9" ht="15.75" customHeight="1">
      <c r="A281" t="s">
        <v>29</v>
      </c>
      <c r="B281" t="s">
        <v>154</v>
      </c>
      <c r="C281">
        <v>2045</v>
      </c>
      <c r="D281">
        <v>1.35710100161665</v>
      </c>
    </row>
    <row r="282" spans="1:9" ht="15.75" customHeight="1">
      <c r="A282" t="s">
        <v>29</v>
      </c>
      <c r="B282" t="s">
        <v>154</v>
      </c>
      <c r="C282">
        <v>2050</v>
      </c>
      <c r="D282">
        <v>0.98173754347766695</v>
      </c>
    </row>
    <row r="283" spans="1:9" ht="15.75" customHeight="1">
      <c r="A283" t="s">
        <v>35</v>
      </c>
      <c r="B283" t="s">
        <v>154</v>
      </c>
      <c r="C283">
        <v>2030</v>
      </c>
      <c r="D283">
        <v>0.45685539010821202</v>
      </c>
    </row>
    <row r="284" spans="1:9" ht="15.75" customHeight="1">
      <c r="A284" t="s">
        <v>35</v>
      </c>
      <c r="B284" t="s">
        <v>154</v>
      </c>
      <c r="C284">
        <v>2035</v>
      </c>
      <c r="D284">
        <v>0.65929367058601296</v>
      </c>
    </row>
    <row r="285" spans="1:9" ht="15.75" customHeight="1">
      <c r="A285" t="s">
        <v>35</v>
      </c>
      <c r="B285" t="s">
        <v>154</v>
      </c>
      <c r="C285">
        <v>2040</v>
      </c>
      <c r="D285">
        <v>0.89717205857842697</v>
      </c>
    </row>
    <row r="286" spans="1:9" ht="15.75" customHeight="1">
      <c r="A286" t="s">
        <v>35</v>
      </c>
      <c r="B286" t="s">
        <v>154</v>
      </c>
      <c r="C286">
        <v>2045</v>
      </c>
      <c r="D286">
        <v>1.1985520859216401</v>
      </c>
    </row>
    <row r="287" spans="1:9" ht="15.75" customHeight="1">
      <c r="A287" t="s">
        <v>35</v>
      </c>
      <c r="B287" t="s">
        <v>154</v>
      </c>
      <c r="C287">
        <v>2050</v>
      </c>
      <c r="D287">
        <v>0.92237536683061405</v>
      </c>
    </row>
    <row r="288" spans="1:9" ht="15.75" customHeight="1">
      <c r="A288" t="s">
        <v>17</v>
      </c>
      <c r="B288" t="s">
        <v>217</v>
      </c>
      <c r="C288">
        <v>2040</v>
      </c>
      <c r="D288">
        <v>1.749951</v>
      </c>
      <c r="F288">
        <v>1.9443900000000001</v>
      </c>
      <c r="G288">
        <f t="shared" ref="G288:G294" si="2">F288*0.9</f>
        <v>1.749951</v>
      </c>
      <c r="H288">
        <f t="shared" ref="H288:H294" si="3">D288*0.9</f>
        <v>1.5749559</v>
      </c>
      <c r="I288">
        <f t="shared" ref="I288:I294" si="4">H288*0.9</f>
        <v>1.4174603100000001</v>
      </c>
    </row>
    <row r="289" spans="1:9" ht="15.75" customHeight="1">
      <c r="A289" t="s">
        <v>23</v>
      </c>
      <c r="B289" t="s">
        <v>217</v>
      </c>
      <c r="C289">
        <v>2040</v>
      </c>
      <c r="D289">
        <v>0.63834922970316632</v>
      </c>
      <c r="F289">
        <v>0.70927692189240699</v>
      </c>
      <c r="G289">
        <f t="shared" si="2"/>
        <v>0.63834922970316632</v>
      </c>
      <c r="H289">
        <f t="shared" si="3"/>
        <v>0.57451430673284976</v>
      </c>
      <c r="I289">
        <f t="shared" si="4"/>
        <v>0.5170628760595648</v>
      </c>
    </row>
    <row r="290" spans="1:9" ht="15.75" customHeight="1">
      <c r="A290" t="s">
        <v>29</v>
      </c>
      <c r="B290" t="s">
        <v>217</v>
      </c>
      <c r="C290">
        <v>2040</v>
      </c>
      <c r="D290">
        <v>0.2371478954394888</v>
      </c>
      <c r="F290">
        <v>0.263497661599432</v>
      </c>
      <c r="G290">
        <f t="shared" si="2"/>
        <v>0.2371478954394888</v>
      </c>
      <c r="H290">
        <f t="shared" si="3"/>
        <v>0.21343310589553993</v>
      </c>
      <c r="I290">
        <f t="shared" si="4"/>
        <v>0.19208979530598594</v>
      </c>
    </row>
    <row r="291" spans="1:9" ht="15.75" customHeight="1">
      <c r="A291" t="s">
        <v>35</v>
      </c>
      <c r="B291" t="s">
        <v>217</v>
      </c>
      <c r="C291">
        <v>2040</v>
      </c>
      <c r="D291">
        <v>0.41999346812159821</v>
      </c>
      <c r="F291">
        <v>0.466659409023998</v>
      </c>
      <c r="G291">
        <f t="shared" si="2"/>
        <v>0.41999346812159821</v>
      </c>
      <c r="H291">
        <f t="shared" si="3"/>
        <v>0.37799412130943838</v>
      </c>
      <c r="I291">
        <f t="shared" si="4"/>
        <v>0.34019470917849454</v>
      </c>
    </row>
    <row r="292" spans="1:9" ht="15.75" customHeight="1">
      <c r="A292" t="s">
        <v>41</v>
      </c>
      <c r="B292" t="s">
        <v>217</v>
      </c>
      <c r="C292">
        <v>2040</v>
      </c>
      <c r="D292">
        <v>0.4586032285708212</v>
      </c>
      <c r="F292">
        <v>0.50955914285646797</v>
      </c>
      <c r="G292">
        <f t="shared" si="2"/>
        <v>0.4586032285708212</v>
      </c>
      <c r="H292">
        <f t="shared" si="3"/>
        <v>0.41274290571373906</v>
      </c>
      <c r="I292">
        <f t="shared" si="4"/>
        <v>0.37146861514236518</v>
      </c>
    </row>
    <row r="293" spans="1:9" ht="15.75" customHeight="1">
      <c r="A293" t="s">
        <v>47</v>
      </c>
      <c r="B293" t="s">
        <v>217</v>
      </c>
      <c r="C293">
        <v>2040</v>
      </c>
      <c r="D293">
        <v>0.14221789140328381</v>
      </c>
      <c r="F293">
        <v>0.158019879336982</v>
      </c>
      <c r="G293">
        <f t="shared" si="2"/>
        <v>0.14221789140328381</v>
      </c>
      <c r="H293">
        <f t="shared" si="3"/>
        <v>0.12799610226295544</v>
      </c>
      <c r="I293">
        <f t="shared" si="4"/>
        <v>0.11519649203665989</v>
      </c>
    </row>
    <row r="294" spans="1:9" ht="15.75" customHeight="1">
      <c r="A294" t="s">
        <v>53</v>
      </c>
      <c r="B294" t="s">
        <v>217</v>
      </c>
      <c r="C294">
        <v>2040</v>
      </c>
      <c r="D294">
        <v>0.47880936638738375</v>
      </c>
      <c r="F294">
        <v>0.53201040709709302</v>
      </c>
      <c r="G294">
        <f t="shared" si="2"/>
        <v>0.47880936638738375</v>
      </c>
      <c r="H294">
        <f t="shared" si="3"/>
        <v>0.43092842974864537</v>
      </c>
      <c r="I294">
        <f t="shared" si="4"/>
        <v>0.38783558677378083</v>
      </c>
    </row>
    <row r="295" spans="1:9" ht="15.75" customHeight="1">
      <c r="A295" t="s">
        <v>17</v>
      </c>
      <c r="B295" t="s">
        <v>217</v>
      </c>
      <c r="C295">
        <v>2045</v>
      </c>
      <c r="D295">
        <v>1.5749559</v>
      </c>
      <c r="F295" s="91"/>
      <c r="G295" s="91"/>
      <c r="H295" s="91"/>
    </row>
    <row r="296" spans="1:9" ht="15.75" customHeight="1">
      <c r="A296" t="s">
        <v>23</v>
      </c>
      <c r="B296" t="s">
        <v>217</v>
      </c>
      <c r="C296">
        <v>2045</v>
      </c>
      <c r="D296">
        <v>0.57451430673284976</v>
      </c>
      <c r="F296" s="91"/>
      <c r="G296" s="91"/>
      <c r="H296" s="91"/>
    </row>
    <row r="297" spans="1:9" ht="15.75" customHeight="1">
      <c r="A297" t="s">
        <v>29</v>
      </c>
      <c r="B297" t="s">
        <v>217</v>
      </c>
      <c r="C297">
        <v>2045</v>
      </c>
      <c r="D297">
        <v>0.21343310589553993</v>
      </c>
      <c r="F297" s="91"/>
      <c r="G297" s="91"/>
      <c r="H297" s="91"/>
    </row>
    <row r="298" spans="1:9" ht="15.75" customHeight="1">
      <c r="A298" t="s">
        <v>35</v>
      </c>
      <c r="B298" t="s">
        <v>217</v>
      </c>
      <c r="C298">
        <v>2045</v>
      </c>
      <c r="D298">
        <v>0.37799412130943838</v>
      </c>
      <c r="F298" s="91"/>
      <c r="G298" s="91"/>
      <c r="H298" s="91"/>
    </row>
    <row r="299" spans="1:9" ht="15.75" customHeight="1">
      <c r="A299" t="s">
        <v>41</v>
      </c>
      <c r="B299" t="s">
        <v>217</v>
      </c>
      <c r="C299">
        <v>2045</v>
      </c>
      <c r="D299">
        <v>0.41274290571373906</v>
      </c>
      <c r="F299" s="91"/>
      <c r="G299" s="91"/>
      <c r="H299" s="91"/>
    </row>
    <row r="300" spans="1:9" ht="15.75" customHeight="1">
      <c r="A300" t="s">
        <v>47</v>
      </c>
      <c r="B300" t="s">
        <v>217</v>
      </c>
      <c r="C300">
        <v>2045</v>
      </c>
      <c r="D300">
        <v>0.12799610226295544</v>
      </c>
      <c r="F300" s="91"/>
      <c r="G300" s="91"/>
      <c r="H300" s="91"/>
    </row>
    <row r="301" spans="1:9" ht="15.75" customHeight="1">
      <c r="A301" t="s">
        <v>53</v>
      </c>
      <c r="B301" t="s">
        <v>217</v>
      </c>
      <c r="C301">
        <v>2045</v>
      </c>
      <c r="D301">
        <v>0.43092842974864537</v>
      </c>
      <c r="F301" s="91"/>
      <c r="G301" s="91"/>
      <c r="H301" s="91"/>
    </row>
    <row r="302" spans="1:9" ht="15.75" customHeight="1">
      <c r="A302" t="s">
        <v>17</v>
      </c>
      <c r="B302" t="s">
        <v>217</v>
      </c>
      <c r="C302">
        <v>2050</v>
      </c>
      <c r="D302">
        <v>1.4174603100000001</v>
      </c>
      <c r="F302" s="91"/>
      <c r="G302" s="91"/>
      <c r="H302" s="91"/>
    </row>
    <row r="303" spans="1:9" ht="15.75" customHeight="1">
      <c r="A303" t="s">
        <v>23</v>
      </c>
      <c r="B303" t="s">
        <v>217</v>
      </c>
      <c r="C303">
        <v>2050</v>
      </c>
      <c r="D303">
        <v>0.5170628760595648</v>
      </c>
      <c r="F303" s="91"/>
      <c r="G303" s="91"/>
      <c r="H303" s="91"/>
    </row>
    <row r="304" spans="1:9" ht="15.75" customHeight="1">
      <c r="A304" t="s">
        <v>29</v>
      </c>
      <c r="B304" t="s">
        <v>217</v>
      </c>
      <c r="C304">
        <v>2050</v>
      </c>
      <c r="D304">
        <v>0.19208979530598594</v>
      </c>
      <c r="F304" s="91"/>
      <c r="G304" s="91"/>
      <c r="H304" s="91"/>
    </row>
    <row r="305" spans="1:4" ht="15.75" customHeight="1">
      <c r="A305" t="s">
        <v>35</v>
      </c>
      <c r="B305" t="s">
        <v>217</v>
      </c>
      <c r="C305">
        <v>2050</v>
      </c>
      <c r="D305">
        <v>0.34019470917849454</v>
      </c>
    </row>
    <row r="306" spans="1:4" ht="15.75" customHeight="1">
      <c r="A306" t="s">
        <v>41</v>
      </c>
      <c r="B306" t="s">
        <v>217</v>
      </c>
      <c r="C306">
        <v>2050</v>
      </c>
      <c r="D306">
        <v>0.37146861514236518</v>
      </c>
    </row>
    <row r="307" spans="1:4" ht="15.75" customHeight="1">
      <c r="A307" t="s">
        <v>47</v>
      </c>
      <c r="B307" t="s">
        <v>217</v>
      </c>
      <c r="C307">
        <v>2050</v>
      </c>
      <c r="D307">
        <v>0.11519649203665989</v>
      </c>
    </row>
    <row r="308" spans="1:4" ht="15.75" customHeight="1">
      <c r="A308" t="s">
        <v>53</v>
      </c>
      <c r="B308" t="s">
        <v>217</v>
      </c>
      <c r="C308">
        <v>2050</v>
      </c>
      <c r="D308">
        <v>0.38783558677378083</v>
      </c>
    </row>
    <row r="309" spans="1:4" ht="15.75" customHeight="1">
      <c r="A309" t="s">
        <v>17</v>
      </c>
      <c r="B309" t="s">
        <v>98</v>
      </c>
      <c r="C309">
        <v>2030</v>
      </c>
      <c r="D309">
        <v>0.13631228479999999</v>
      </c>
    </row>
    <row r="310" spans="1:4" ht="15.75" customHeight="1">
      <c r="A310" t="s">
        <v>17</v>
      </c>
      <c r="B310" t="s">
        <v>98</v>
      </c>
      <c r="C310">
        <v>2035</v>
      </c>
      <c r="D310">
        <v>0.26095658189999998</v>
      </c>
    </row>
    <row r="311" spans="1:4" ht="15.75" customHeight="1">
      <c r="A311" t="s">
        <v>17</v>
      </c>
      <c r="B311" t="s">
        <v>98</v>
      </c>
      <c r="C311">
        <v>2040</v>
      </c>
      <c r="D311">
        <v>0.44406986129999998</v>
      </c>
    </row>
    <row r="312" spans="1:4" ht="15.75" customHeight="1">
      <c r="A312" t="s">
        <v>17</v>
      </c>
      <c r="B312" t="s">
        <v>98</v>
      </c>
      <c r="C312">
        <v>2045</v>
      </c>
      <c r="D312">
        <v>0.68821428299999898</v>
      </c>
    </row>
    <row r="313" spans="1:4" ht="15.75" customHeight="1">
      <c r="A313" t="s">
        <v>17</v>
      </c>
      <c r="B313" t="s">
        <v>98</v>
      </c>
      <c r="C313">
        <v>2050</v>
      </c>
      <c r="D313">
        <v>1.0333473462</v>
      </c>
    </row>
    <row r="314" spans="1:4" ht="15.75" customHeight="1">
      <c r="A314" t="s">
        <v>23</v>
      </c>
      <c r="B314" t="s">
        <v>98</v>
      </c>
      <c r="C314">
        <v>2030</v>
      </c>
      <c r="D314">
        <v>4.2158759999999899E-2</v>
      </c>
    </row>
    <row r="315" spans="1:4" ht="15.75" customHeight="1">
      <c r="A315" t="s">
        <v>23</v>
      </c>
      <c r="B315" t="s">
        <v>98</v>
      </c>
      <c r="C315">
        <v>2035</v>
      </c>
      <c r="D315">
        <v>8.0707724999999994E-2</v>
      </c>
    </row>
    <row r="316" spans="1:4" ht="15.75" customHeight="1">
      <c r="A316" t="s">
        <v>23</v>
      </c>
      <c r="B316" t="s">
        <v>98</v>
      </c>
      <c r="C316">
        <v>2040</v>
      </c>
      <c r="D316">
        <v>0.13733495999999901</v>
      </c>
    </row>
    <row r="317" spans="1:4" ht="15.75" customHeight="1">
      <c r="A317" t="s">
        <v>23</v>
      </c>
      <c r="B317" t="s">
        <v>98</v>
      </c>
      <c r="C317">
        <v>2045</v>
      </c>
      <c r="D317">
        <v>0.21283421999999899</v>
      </c>
    </row>
    <row r="318" spans="1:4" ht="15.75" customHeight="1">
      <c r="A318" t="s">
        <v>23</v>
      </c>
      <c r="B318" t="s">
        <v>98</v>
      </c>
      <c r="C318">
        <v>2050</v>
      </c>
      <c r="D318">
        <v>0.31958519999999901</v>
      </c>
    </row>
    <row r="319" spans="1:4" ht="15.75" customHeight="1">
      <c r="A319" t="s">
        <v>29</v>
      </c>
      <c r="B319" t="s">
        <v>98</v>
      </c>
      <c r="C319">
        <v>2030</v>
      </c>
      <c r="D319">
        <v>1.8944800000000001E-2</v>
      </c>
    </row>
    <row r="320" spans="1:4" ht="15.75" customHeight="1">
      <c r="A320" t="s">
        <v>29</v>
      </c>
      <c r="B320" t="s">
        <v>98</v>
      </c>
      <c r="C320">
        <v>2035</v>
      </c>
      <c r="D320">
        <v>3.6271199999999899E-2</v>
      </c>
    </row>
    <row r="321" spans="1:4" ht="15.75" customHeight="1">
      <c r="A321" t="s">
        <v>29</v>
      </c>
      <c r="B321" t="s">
        <v>98</v>
      </c>
      <c r="C321">
        <v>2040</v>
      </c>
      <c r="D321">
        <v>6.1713399999999898E-2</v>
      </c>
    </row>
    <row r="322" spans="1:4" ht="15.75" customHeight="1">
      <c r="A322" t="s">
        <v>29</v>
      </c>
      <c r="B322" t="s">
        <v>98</v>
      </c>
      <c r="C322">
        <v>2045</v>
      </c>
      <c r="D322">
        <v>9.5644549999999995E-2</v>
      </c>
    </row>
    <row r="323" spans="1:4" ht="15.75" customHeight="1">
      <c r="A323" t="s">
        <v>29</v>
      </c>
      <c r="B323" t="s">
        <v>98</v>
      </c>
      <c r="C323">
        <v>2050</v>
      </c>
      <c r="D323">
        <v>0.14361599999999999</v>
      </c>
    </row>
    <row r="324" spans="1:4" ht="15.75" customHeight="1">
      <c r="A324" t="s">
        <v>35</v>
      </c>
      <c r="B324" t="s">
        <v>98</v>
      </c>
      <c r="C324">
        <v>2030</v>
      </c>
      <c r="D324">
        <v>3.2946220200000001E-2</v>
      </c>
    </row>
    <row r="325" spans="1:4" ht="15.75" customHeight="1">
      <c r="A325" t="s">
        <v>35</v>
      </c>
      <c r="B325" t="s">
        <v>98</v>
      </c>
      <c r="C325">
        <v>2035</v>
      </c>
      <c r="D325">
        <v>6.3065329200000006E-2</v>
      </c>
    </row>
    <row r="326" spans="1:4" ht="15.75" customHeight="1">
      <c r="A326" t="s">
        <v>35</v>
      </c>
      <c r="B326" t="s">
        <v>98</v>
      </c>
      <c r="C326">
        <v>2040</v>
      </c>
      <c r="D326">
        <v>0.10732647839999999</v>
      </c>
    </row>
    <row r="327" spans="1:4" ht="15.75" customHeight="1">
      <c r="A327" t="s">
        <v>35</v>
      </c>
      <c r="B327" t="s">
        <v>98</v>
      </c>
      <c r="C327">
        <v>2045</v>
      </c>
      <c r="D327">
        <v>0.16632403879999999</v>
      </c>
    </row>
    <row r="328" spans="1:4" ht="15.75" customHeight="1">
      <c r="A328" t="s">
        <v>35</v>
      </c>
      <c r="B328" t="s">
        <v>98</v>
      </c>
      <c r="C328">
        <v>2050</v>
      </c>
      <c r="D328">
        <v>0.2497530503</v>
      </c>
    </row>
    <row r="329" spans="1:4" ht="15.75" customHeight="1">
      <c r="A329" t="s">
        <v>41</v>
      </c>
      <c r="B329" t="s">
        <v>98</v>
      </c>
      <c r="C329">
        <v>2030</v>
      </c>
      <c r="D329">
        <v>4.1854874100000002E-2</v>
      </c>
    </row>
    <row r="330" spans="1:4" ht="15.75" customHeight="1">
      <c r="A330" t="s">
        <v>41</v>
      </c>
      <c r="B330" t="s">
        <v>98</v>
      </c>
      <c r="C330">
        <v>2035</v>
      </c>
      <c r="D330">
        <v>8.0126935999999996E-2</v>
      </c>
    </row>
    <row r="331" spans="1:4" ht="15.75" customHeight="1">
      <c r="A331" t="s">
        <v>41</v>
      </c>
      <c r="B331" t="s">
        <v>98</v>
      </c>
      <c r="C331">
        <v>2040</v>
      </c>
      <c r="D331">
        <v>0.13636054859999999</v>
      </c>
    </row>
    <row r="332" spans="1:4" ht="15.75" customHeight="1">
      <c r="A332" t="s">
        <v>41</v>
      </c>
      <c r="B332" t="s">
        <v>98</v>
      </c>
      <c r="C332">
        <v>2045</v>
      </c>
      <c r="D332">
        <v>0.21132380719999999</v>
      </c>
    </row>
    <row r="333" spans="1:4" ht="15.75" customHeight="1">
      <c r="A333" t="s">
        <v>41</v>
      </c>
      <c r="B333" t="s">
        <v>98</v>
      </c>
      <c r="C333">
        <v>2050</v>
      </c>
      <c r="D333">
        <v>0.31729574220000001</v>
      </c>
    </row>
    <row r="334" spans="1:4" ht="15.75" customHeight="1">
      <c r="A334" t="s">
        <v>47</v>
      </c>
      <c r="B334" t="s">
        <v>98</v>
      </c>
      <c r="C334">
        <v>2030</v>
      </c>
      <c r="D334">
        <v>2.1287E-2</v>
      </c>
    </row>
    <row r="335" spans="1:4" ht="15.75" customHeight="1">
      <c r="A335" t="s">
        <v>47</v>
      </c>
      <c r="B335" t="s">
        <v>98</v>
      </c>
      <c r="C335">
        <v>2035</v>
      </c>
      <c r="D335">
        <v>4.0750500000000002E-2</v>
      </c>
    </row>
    <row r="336" spans="1:4" ht="15.75" customHeight="1">
      <c r="A336" t="s">
        <v>47</v>
      </c>
      <c r="B336" t="s">
        <v>98</v>
      </c>
      <c r="C336">
        <v>2040</v>
      </c>
      <c r="D336">
        <v>6.9342000000000001E-2</v>
      </c>
    </row>
    <row r="337" spans="1:4" ht="15.75" customHeight="1">
      <c r="A337" t="s">
        <v>47</v>
      </c>
      <c r="B337" t="s">
        <v>98</v>
      </c>
      <c r="C337">
        <v>2045</v>
      </c>
      <c r="D337">
        <v>0.107474</v>
      </c>
    </row>
    <row r="338" spans="1:4" ht="15.75" customHeight="1">
      <c r="A338" t="s">
        <v>47</v>
      </c>
      <c r="B338" t="s">
        <v>98</v>
      </c>
      <c r="C338">
        <v>2050</v>
      </c>
      <c r="D338">
        <v>0.161379999999999</v>
      </c>
    </row>
    <row r="339" spans="1:4" ht="15.75" customHeight="1">
      <c r="A339" t="s">
        <v>53</v>
      </c>
      <c r="B339" t="s">
        <v>98</v>
      </c>
      <c r="C339">
        <v>2030</v>
      </c>
      <c r="D339">
        <v>4.4994599999999899E-2</v>
      </c>
    </row>
    <row r="340" spans="1:4" ht="15.75" customHeight="1">
      <c r="A340" t="s">
        <v>53</v>
      </c>
      <c r="B340" t="s">
        <v>98</v>
      </c>
      <c r="C340">
        <v>2035</v>
      </c>
      <c r="D340">
        <v>8.6136749999999901E-2</v>
      </c>
    </row>
    <row r="341" spans="1:4" ht="15.75" customHeight="1">
      <c r="A341" t="s">
        <v>53</v>
      </c>
      <c r="B341" t="s">
        <v>98</v>
      </c>
      <c r="C341">
        <v>2040</v>
      </c>
      <c r="D341">
        <v>0.14657580000000001</v>
      </c>
    </row>
    <row r="342" spans="1:4" ht="15.75" customHeight="1">
      <c r="A342" t="s">
        <v>53</v>
      </c>
      <c r="B342" t="s">
        <v>98</v>
      </c>
      <c r="C342">
        <v>2045</v>
      </c>
      <c r="D342">
        <v>0.227159099999999</v>
      </c>
    </row>
    <row r="343" spans="1:4" ht="15.75" customHeight="1">
      <c r="A343" t="s">
        <v>53</v>
      </c>
      <c r="B343" t="s">
        <v>98</v>
      </c>
      <c r="C343">
        <v>2050</v>
      </c>
      <c r="D343">
        <v>0.341082</v>
      </c>
    </row>
    <row r="344" spans="1:4" ht="15.75" customHeight="1">
      <c r="A344" t="s">
        <v>17</v>
      </c>
      <c r="B344" t="s">
        <v>216</v>
      </c>
      <c r="C344">
        <v>2030</v>
      </c>
      <c r="D344">
        <v>0.20160428480000001</v>
      </c>
    </row>
    <row r="345" spans="1:4" ht="15.75" customHeight="1">
      <c r="A345" t="s">
        <v>17</v>
      </c>
      <c r="B345" t="s">
        <v>216</v>
      </c>
      <c r="C345">
        <v>2035</v>
      </c>
      <c r="D345">
        <v>0.24706808189999999</v>
      </c>
    </row>
    <row r="346" spans="1:4" ht="15.75" customHeight="1">
      <c r="A346" t="s">
        <v>17</v>
      </c>
      <c r="B346" t="s">
        <v>216</v>
      </c>
      <c r="C346">
        <v>2040</v>
      </c>
      <c r="D346">
        <v>0.30226586129999899</v>
      </c>
    </row>
    <row r="347" spans="1:4" ht="15.75" customHeight="1">
      <c r="A347" t="s">
        <v>17</v>
      </c>
      <c r="B347" t="s">
        <v>216</v>
      </c>
      <c r="C347">
        <v>2045</v>
      </c>
      <c r="D347">
        <v>0.37149228299999998</v>
      </c>
    </row>
    <row r="348" spans="1:4" ht="15.75" customHeight="1">
      <c r="A348" t="s">
        <v>17</v>
      </c>
      <c r="B348" t="s">
        <v>216</v>
      </c>
      <c r="C348">
        <v>2050</v>
      </c>
      <c r="D348">
        <v>0.45588734619999999</v>
      </c>
    </row>
    <row r="349" spans="1:4" ht="15.75" customHeight="1">
      <c r="A349" t="s">
        <v>23</v>
      </c>
      <c r="B349" t="s">
        <v>216</v>
      </c>
      <c r="C349">
        <v>2030</v>
      </c>
      <c r="D349">
        <v>4.2158759999999899E-2</v>
      </c>
    </row>
    <row r="350" spans="1:4" ht="15.75" customHeight="1">
      <c r="A350" t="s">
        <v>23</v>
      </c>
      <c r="B350" t="s">
        <v>216</v>
      </c>
      <c r="C350">
        <v>2035</v>
      </c>
      <c r="D350">
        <v>5.1780224999999902E-2</v>
      </c>
    </row>
    <row r="351" spans="1:4" ht="15.75" customHeight="1">
      <c r="A351" t="s">
        <v>23</v>
      </c>
      <c r="B351" t="s">
        <v>216</v>
      </c>
      <c r="C351">
        <v>2040</v>
      </c>
      <c r="D351">
        <v>6.3498959999999896E-2</v>
      </c>
    </row>
    <row r="352" spans="1:4" ht="15.75" customHeight="1">
      <c r="A352" t="s">
        <v>23</v>
      </c>
      <c r="B352" t="s">
        <v>216</v>
      </c>
      <c r="C352">
        <v>2045</v>
      </c>
      <c r="D352">
        <v>7.8214220000000001E-2</v>
      </c>
    </row>
    <row r="353" spans="1:4" ht="15.75" customHeight="1">
      <c r="A353" t="s">
        <v>23</v>
      </c>
      <c r="B353" t="s">
        <v>216</v>
      </c>
      <c r="C353">
        <v>2050</v>
      </c>
      <c r="D353">
        <v>9.6219200000000005E-2</v>
      </c>
    </row>
    <row r="354" spans="1:4" ht="15.75" customHeight="1">
      <c r="A354" t="s">
        <v>29</v>
      </c>
      <c r="B354" t="s">
        <v>216</v>
      </c>
      <c r="C354">
        <v>2030</v>
      </c>
      <c r="D354">
        <v>4.4416799999999999E-2</v>
      </c>
    </row>
    <row r="355" spans="1:4" ht="15.75" customHeight="1">
      <c r="A355" t="s">
        <v>29</v>
      </c>
      <c r="B355" t="s">
        <v>216</v>
      </c>
      <c r="C355">
        <v>2035</v>
      </c>
      <c r="D355">
        <v>5.4559200000000002E-2</v>
      </c>
    </row>
    <row r="356" spans="1:4" ht="15.75" customHeight="1">
      <c r="A356" t="s">
        <v>29</v>
      </c>
      <c r="B356" t="s">
        <v>216</v>
      </c>
      <c r="C356">
        <v>2040</v>
      </c>
      <c r="D356">
        <v>6.6899399999999998E-2</v>
      </c>
    </row>
    <row r="357" spans="1:4" ht="15.75" customHeight="1">
      <c r="A357" t="s">
        <v>29</v>
      </c>
      <c r="B357" t="s">
        <v>216</v>
      </c>
      <c r="C357">
        <v>2045</v>
      </c>
      <c r="D357">
        <v>8.2406549999999995E-2</v>
      </c>
    </row>
    <row r="358" spans="1:4" ht="15.75" customHeight="1">
      <c r="A358" t="s">
        <v>29</v>
      </c>
      <c r="B358" t="s">
        <v>216</v>
      </c>
      <c r="C358">
        <v>2050</v>
      </c>
      <c r="D358">
        <v>0.10137599999999899</v>
      </c>
    </row>
    <row r="359" spans="1:4" ht="15.75" customHeight="1">
      <c r="A359" t="s">
        <v>35</v>
      </c>
      <c r="B359" t="s">
        <v>216</v>
      </c>
      <c r="C359">
        <v>2030</v>
      </c>
      <c r="D359">
        <v>3.2946220200000001E-2</v>
      </c>
    </row>
    <row r="360" spans="1:4" ht="15.75" customHeight="1">
      <c r="A360" t="s">
        <v>35</v>
      </c>
      <c r="B360" t="s">
        <v>216</v>
      </c>
      <c r="C360">
        <v>2035</v>
      </c>
      <c r="D360">
        <v>4.03713292E-2</v>
      </c>
    </row>
    <row r="361" spans="1:4" ht="15.75" customHeight="1">
      <c r="A361" t="s">
        <v>35</v>
      </c>
      <c r="B361" t="s">
        <v>216</v>
      </c>
      <c r="C361">
        <v>2040</v>
      </c>
      <c r="D361">
        <v>4.9394478399999997E-2</v>
      </c>
    </row>
    <row r="362" spans="1:4" ht="15.75" customHeight="1">
      <c r="A362" t="s">
        <v>35</v>
      </c>
      <c r="B362" t="s">
        <v>216</v>
      </c>
      <c r="C362">
        <v>2045</v>
      </c>
      <c r="D362">
        <v>6.0704038799999999E-2</v>
      </c>
    </row>
    <row r="363" spans="1:4" ht="15.75" customHeight="1">
      <c r="A363" t="s">
        <v>35</v>
      </c>
      <c r="B363" t="s">
        <v>216</v>
      </c>
      <c r="C363">
        <v>2050</v>
      </c>
      <c r="D363">
        <v>7.4500050299999995E-2</v>
      </c>
    </row>
    <row r="364" spans="1:4" ht="15.75" customHeight="1">
      <c r="A364" t="s">
        <v>41</v>
      </c>
      <c r="B364" t="s">
        <v>216</v>
      </c>
      <c r="C364">
        <v>2030</v>
      </c>
      <c r="D364">
        <v>2.9192874099999901E-2</v>
      </c>
    </row>
    <row r="365" spans="1:4" ht="15.75" customHeight="1">
      <c r="A365" t="s">
        <v>41</v>
      </c>
      <c r="B365" t="s">
        <v>216</v>
      </c>
      <c r="C365">
        <v>2035</v>
      </c>
      <c r="D365">
        <v>3.5686936000000002E-2</v>
      </c>
    </row>
    <row r="366" spans="1:4" ht="15.75" customHeight="1">
      <c r="A366" t="s">
        <v>41</v>
      </c>
      <c r="B366" t="s">
        <v>216</v>
      </c>
      <c r="C366">
        <v>2040</v>
      </c>
      <c r="D366">
        <v>4.3543548599999898E-2</v>
      </c>
    </row>
    <row r="367" spans="1:4" ht="15.75" customHeight="1">
      <c r="A367" t="s">
        <v>41</v>
      </c>
      <c r="B367" t="s">
        <v>216</v>
      </c>
      <c r="C367">
        <v>2045</v>
      </c>
      <c r="D367">
        <v>5.3379807199999997E-2</v>
      </c>
    </row>
    <row r="368" spans="1:4" ht="15.75" customHeight="1">
      <c r="A368" t="s">
        <v>41</v>
      </c>
      <c r="B368" t="s">
        <v>216</v>
      </c>
      <c r="C368">
        <v>2050</v>
      </c>
      <c r="D368">
        <v>6.5325742199999898E-2</v>
      </c>
    </row>
    <row r="369" spans="1:4" ht="15.75" customHeight="1">
      <c r="A369" t="s">
        <v>53</v>
      </c>
      <c r="B369" t="s">
        <v>216</v>
      </c>
      <c r="C369">
        <v>2030</v>
      </c>
      <c r="D369">
        <v>6.6420599999999996E-2</v>
      </c>
    </row>
    <row r="370" spans="1:4" ht="15.75" customHeight="1">
      <c r="A370" t="s">
        <v>53</v>
      </c>
      <c r="B370" t="s">
        <v>216</v>
      </c>
      <c r="C370">
        <v>2035</v>
      </c>
      <c r="D370">
        <v>8.1579249999999895E-2</v>
      </c>
    </row>
    <row r="371" spans="1:4" ht="15.75" customHeight="1">
      <c r="A371" t="s">
        <v>53</v>
      </c>
      <c r="B371" t="s">
        <v>216</v>
      </c>
      <c r="C371">
        <v>2040</v>
      </c>
      <c r="D371">
        <v>0.100043799999999</v>
      </c>
    </row>
    <row r="372" spans="1:4" ht="15.75" customHeight="1">
      <c r="A372" t="s">
        <v>53</v>
      </c>
      <c r="B372" t="s">
        <v>216</v>
      </c>
      <c r="C372">
        <v>2045</v>
      </c>
      <c r="D372">
        <v>0.123230099999999</v>
      </c>
    </row>
    <row r="373" spans="1:4" ht="15.75" customHeight="1">
      <c r="A373" t="s">
        <v>53</v>
      </c>
      <c r="B373" t="s">
        <v>216</v>
      </c>
      <c r="C373">
        <v>2050</v>
      </c>
      <c r="D373">
        <v>0.151592</v>
      </c>
    </row>
    <row r="374" spans="1:4" ht="15.75" customHeight="1">
      <c r="A374" t="s">
        <v>17</v>
      </c>
      <c r="B374" t="s">
        <v>216</v>
      </c>
      <c r="C374">
        <v>2030</v>
      </c>
      <c r="D374">
        <v>0.20160428480000001</v>
      </c>
    </row>
    <row r="375" spans="1:4" ht="15.75" customHeight="1">
      <c r="A375" t="s">
        <v>17</v>
      </c>
      <c r="B375" t="s">
        <v>216</v>
      </c>
      <c r="C375">
        <v>2035</v>
      </c>
      <c r="D375">
        <v>0.24706808189999999</v>
      </c>
    </row>
    <row r="376" spans="1:4" ht="15.75" customHeight="1">
      <c r="A376" t="s">
        <v>17</v>
      </c>
      <c r="B376" t="s">
        <v>216</v>
      </c>
      <c r="C376">
        <v>2040</v>
      </c>
      <c r="D376">
        <v>0.30226586129999899</v>
      </c>
    </row>
    <row r="377" spans="1:4" ht="15.75" customHeight="1">
      <c r="A377" t="s">
        <v>17</v>
      </c>
      <c r="B377" t="s">
        <v>216</v>
      </c>
      <c r="C377">
        <v>2045</v>
      </c>
      <c r="D377">
        <v>0.37149228299999998</v>
      </c>
    </row>
    <row r="378" spans="1:4" ht="15.75" customHeight="1">
      <c r="A378" t="s">
        <v>17</v>
      </c>
      <c r="B378" t="s">
        <v>216</v>
      </c>
      <c r="C378">
        <v>2050</v>
      </c>
      <c r="D378">
        <v>0.45588734619999999</v>
      </c>
    </row>
    <row r="379" spans="1:4" ht="15.75" customHeight="1">
      <c r="A379" t="s">
        <v>23</v>
      </c>
      <c r="B379" t="s">
        <v>216</v>
      </c>
      <c r="C379">
        <v>2030</v>
      </c>
      <c r="D379">
        <v>4.2158759999999899E-2</v>
      </c>
    </row>
    <row r="380" spans="1:4" ht="15.75" customHeight="1">
      <c r="A380" t="s">
        <v>23</v>
      </c>
      <c r="B380" t="s">
        <v>216</v>
      </c>
      <c r="C380">
        <v>2035</v>
      </c>
      <c r="D380">
        <v>5.1780224999999902E-2</v>
      </c>
    </row>
    <row r="381" spans="1:4" ht="15.75" customHeight="1">
      <c r="A381" t="s">
        <v>23</v>
      </c>
      <c r="B381" t="s">
        <v>216</v>
      </c>
      <c r="C381">
        <v>2040</v>
      </c>
      <c r="D381">
        <v>6.3498959999999896E-2</v>
      </c>
    </row>
    <row r="382" spans="1:4" ht="15.75" customHeight="1">
      <c r="A382" t="s">
        <v>23</v>
      </c>
      <c r="B382" t="s">
        <v>216</v>
      </c>
      <c r="C382">
        <v>2045</v>
      </c>
      <c r="D382">
        <v>7.8214220000000001E-2</v>
      </c>
    </row>
    <row r="383" spans="1:4" ht="15.75" customHeight="1">
      <c r="A383" t="s">
        <v>23</v>
      </c>
      <c r="B383" t="s">
        <v>216</v>
      </c>
      <c r="C383">
        <v>2050</v>
      </c>
      <c r="D383">
        <v>9.6219200000000005E-2</v>
      </c>
    </row>
    <row r="384" spans="1:4" ht="15.75" customHeight="1">
      <c r="A384" t="s">
        <v>29</v>
      </c>
      <c r="B384" t="s">
        <v>216</v>
      </c>
      <c r="C384">
        <v>2030</v>
      </c>
      <c r="D384">
        <v>4.4416799999999999E-2</v>
      </c>
    </row>
    <row r="385" spans="1:4" ht="15.75" customHeight="1">
      <c r="A385" t="s">
        <v>29</v>
      </c>
      <c r="B385" t="s">
        <v>216</v>
      </c>
      <c r="C385">
        <v>2035</v>
      </c>
      <c r="D385">
        <v>5.4559200000000002E-2</v>
      </c>
    </row>
    <row r="386" spans="1:4" ht="15.75" customHeight="1">
      <c r="A386" t="s">
        <v>29</v>
      </c>
      <c r="B386" t="s">
        <v>216</v>
      </c>
      <c r="C386">
        <v>2040</v>
      </c>
      <c r="D386">
        <v>6.6899399999999998E-2</v>
      </c>
    </row>
    <row r="387" spans="1:4" ht="15.75" customHeight="1">
      <c r="A387" t="s">
        <v>29</v>
      </c>
      <c r="B387" t="s">
        <v>216</v>
      </c>
      <c r="C387">
        <v>2045</v>
      </c>
      <c r="D387">
        <v>8.2406549999999995E-2</v>
      </c>
    </row>
    <row r="388" spans="1:4" ht="15.75" customHeight="1">
      <c r="A388" t="s">
        <v>29</v>
      </c>
      <c r="B388" t="s">
        <v>216</v>
      </c>
      <c r="C388">
        <v>2050</v>
      </c>
      <c r="D388">
        <v>0.10137599999999899</v>
      </c>
    </row>
    <row r="389" spans="1:4" ht="15.75" customHeight="1">
      <c r="A389" t="s">
        <v>35</v>
      </c>
      <c r="B389" t="s">
        <v>216</v>
      </c>
      <c r="C389">
        <v>2030</v>
      </c>
      <c r="D389">
        <v>3.2946220200000001E-2</v>
      </c>
    </row>
    <row r="390" spans="1:4" ht="15.75" customHeight="1">
      <c r="A390" t="s">
        <v>35</v>
      </c>
      <c r="B390" t="s">
        <v>216</v>
      </c>
      <c r="C390">
        <v>2035</v>
      </c>
      <c r="D390">
        <v>4.03713292E-2</v>
      </c>
    </row>
    <row r="391" spans="1:4" ht="15.75" customHeight="1">
      <c r="A391" t="s">
        <v>35</v>
      </c>
      <c r="B391" t="s">
        <v>216</v>
      </c>
      <c r="C391">
        <v>2040</v>
      </c>
      <c r="D391">
        <v>4.9394478399999997E-2</v>
      </c>
    </row>
    <row r="392" spans="1:4" ht="15.75" customHeight="1">
      <c r="A392" t="s">
        <v>35</v>
      </c>
      <c r="B392" t="s">
        <v>216</v>
      </c>
      <c r="C392">
        <v>2045</v>
      </c>
      <c r="D392">
        <v>6.0704038799999999E-2</v>
      </c>
    </row>
    <row r="393" spans="1:4" ht="15.75" customHeight="1">
      <c r="A393" t="s">
        <v>35</v>
      </c>
      <c r="B393" t="s">
        <v>216</v>
      </c>
      <c r="C393">
        <v>2050</v>
      </c>
      <c r="D393">
        <v>7.4500050299999995E-2</v>
      </c>
    </row>
    <row r="394" spans="1:4" ht="15.75" customHeight="1">
      <c r="A394" t="s">
        <v>41</v>
      </c>
      <c r="B394" t="s">
        <v>216</v>
      </c>
      <c r="C394">
        <v>2030</v>
      </c>
      <c r="D394">
        <v>2.9192874099999901E-2</v>
      </c>
    </row>
    <row r="395" spans="1:4" ht="15.75" customHeight="1">
      <c r="A395" t="s">
        <v>41</v>
      </c>
      <c r="B395" t="s">
        <v>216</v>
      </c>
      <c r="C395">
        <v>2035</v>
      </c>
      <c r="D395">
        <v>3.5686936000000002E-2</v>
      </c>
    </row>
    <row r="396" spans="1:4" ht="15.75" customHeight="1">
      <c r="A396" t="s">
        <v>41</v>
      </c>
      <c r="B396" t="s">
        <v>216</v>
      </c>
      <c r="C396">
        <v>2040</v>
      </c>
      <c r="D396">
        <v>4.3543548599999898E-2</v>
      </c>
    </row>
    <row r="397" spans="1:4" ht="15.75" customHeight="1">
      <c r="A397" t="s">
        <v>41</v>
      </c>
      <c r="B397" t="s">
        <v>216</v>
      </c>
      <c r="C397">
        <v>2045</v>
      </c>
      <c r="D397">
        <v>5.3379807199999997E-2</v>
      </c>
    </row>
    <row r="398" spans="1:4" ht="15.75" customHeight="1">
      <c r="A398" t="s">
        <v>41</v>
      </c>
      <c r="B398" t="s">
        <v>216</v>
      </c>
      <c r="C398">
        <v>2050</v>
      </c>
      <c r="D398">
        <v>6.5325742199999898E-2</v>
      </c>
    </row>
    <row r="399" spans="1:4" ht="15.75" customHeight="1">
      <c r="A399" t="s">
        <v>53</v>
      </c>
      <c r="B399" t="s">
        <v>216</v>
      </c>
      <c r="C399">
        <v>2030</v>
      </c>
      <c r="D399">
        <v>6.6420599999999996E-2</v>
      </c>
    </row>
    <row r="400" spans="1:4" ht="15.75" customHeight="1">
      <c r="A400" t="s">
        <v>53</v>
      </c>
      <c r="B400" t="s">
        <v>216</v>
      </c>
      <c r="C400">
        <v>2035</v>
      </c>
      <c r="D400">
        <v>8.1579249999999895E-2</v>
      </c>
    </row>
    <row r="401" spans="1:4" ht="15.75" customHeight="1">
      <c r="A401" t="s">
        <v>53</v>
      </c>
      <c r="B401" t="s">
        <v>216</v>
      </c>
      <c r="C401">
        <v>2040</v>
      </c>
      <c r="D401">
        <v>0.100043799999999</v>
      </c>
    </row>
    <row r="402" spans="1:4" ht="15.75" customHeight="1">
      <c r="A402" t="s">
        <v>53</v>
      </c>
      <c r="B402" t="s">
        <v>216</v>
      </c>
      <c r="C402">
        <v>2045</v>
      </c>
      <c r="D402">
        <v>0.123230099999999</v>
      </c>
    </row>
    <row r="403" spans="1:4" ht="15.75" customHeight="1">
      <c r="A403" t="s">
        <v>53</v>
      </c>
      <c r="B403" t="s">
        <v>216</v>
      </c>
      <c r="C403">
        <v>2050</v>
      </c>
      <c r="D403">
        <v>0.151592</v>
      </c>
    </row>
    <row r="404" spans="1:4" ht="15.75" customHeight="1">
      <c r="A404" t="s">
        <v>17</v>
      </c>
      <c r="B404" t="s">
        <v>181</v>
      </c>
      <c r="C404" s="91">
        <v>2035</v>
      </c>
      <c r="D404" s="91">
        <v>1.1791903175298202</v>
      </c>
    </row>
    <row r="405" spans="1:4" ht="15.75" customHeight="1">
      <c r="A405" t="s">
        <v>23</v>
      </c>
      <c r="B405" t="s">
        <v>181</v>
      </c>
      <c r="C405" s="91">
        <v>2035</v>
      </c>
      <c r="D405" s="91">
        <v>0.91104872053350494</v>
      </c>
    </row>
    <row r="406" spans="1:4" ht="15.75" customHeight="1">
      <c r="A406" t="s">
        <v>29</v>
      </c>
      <c r="B406" t="s">
        <v>181</v>
      </c>
      <c r="C406" s="91">
        <v>2035</v>
      </c>
      <c r="D406" s="91">
        <v>1.4809646310185602</v>
      </c>
    </row>
    <row r="407" spans="1:4" ht="15.75" customHeight="1">
      <c r="A407" t="s">
        <v>35</v>
      </c>
      <c r="B407" t="s">
        <v>181</v>
      </c>
      <c r="C407" s="91">
        <v>2035</v>
      </c>
      <c r="D407" s="91">
        <v>0.49465170039797707</v>
      </c>
    </row>
    <row r="408" spans="1:4" ht="15.75" customHeight="1">
      <c r="A408" t="s">
        <v>41</v>
      </c>
      <c r="B408" t="s">
        <v>181</v>
      </c>
      <c r="C408" s="91">
        <v>2035</v>
      </c>
      <c r="D408" s="91">
        <v>0.53600552371496502</v>
      </c>
    </row>
    <row r="409" spans="1:4" ht="15.75" customHeight="1">
      <c r="A409" t="s">
        <v>47</v>
      </c>
      <c r="B409" t="s">
        <v>181</v>
      </c>
      <c r="C409" s="91">
        <v>2035</v>
      </c>
      <c r="D409" s="91">
        <v>0.16723592742190851</v>
      </c>
    </row>
    <row r="410" spans="1:4" ht="15.75" customHeight="1">
      <c r="A410" t="s">
        <v>53</v>
      </c>
      <c r="B410" t="s">
        <v>181</v>
      </c>
      <c r="C410" s="91">
        <v>2035</v>
      </c>
      <c r="D410" s="91">
        <v>0.49644483869564349</v>
      </c>
    </row>
    <row r="411" spans="1:4" ht="15.75" customHeight="1">
      <c r="A411" t="s">
        <v>17</v>
      </c>
      <c r="B411" t="s">
        <v>181</v>
      </c>
      <c r="C411" s="91">
        <v>2040</v>
      </c>
      <c r="D411">
        <v>2.0046235398006944</v>
      </c>
    </row>
    <row r="412" spans="1:4" ht="15.75" customHeight="1">
      <c r="A412" t="s">
        <v>23</v>
      </c>
      <c r="B412" t="s">
        <v>181</v>
      </c>
      <c r="C412" s="91">
        <v>2040</v>
      </c>
      <c r="D412">
        <v>1.5487828249069584</v>
      </c>
    </row>
    <row r="413" spans="1:4" ht="15.75" customHeight="1">
      <c r="A413" t="s">
        <v>29</v>
      </c>
      <c r="B413" t="s">
        <v>181</v>
      </c>
      <c r="C413" s="91">
        <v>2040</v>
      </c>
      <c r="D413">
        <v>2.5176398727315523</v>
      </c>
    </row>
    <row r="414" spans="1:4" ht="15.75" customHeight="1">
      <c r="A414" t="s">
        <v>35</v>
      </c>
      <c r="B414" t="s">
        <v>181</v>
      </c>
      <c r="C414" s="91">
        <v>2040</v>
      </c>
      <c r="D414">
        <v>0.84090789067656102</v>
      </c>
    </row>
    <row r="415" spans="1:4" ht="15.75" customHeight="1">
      <c r="A415" t="s">
        <v>41</v>
      </c>
      <c r="B415" t="s">
        <v>181</v>
      </c>
      <c r="C415" s="91">
        <v>2040</v>
      </c>
      <c r="D415">
        <v>0.91120939031544046</v>
      </c>
    </row>
    <row r="416" spans="1:4" ht="15.75" customHeight="1">
      <c r="A416" t="s">
        <v>47</v>
      </c>
      <c r="B416" t="s">
        <v>181</v>
      </c>
      <c r="C416" s="91">
        <v>2040</v>
      </c>
      <c r="D416">
        <v>0.28430107661724446</v>
      </c>
    </row>
    <row r="417" spans="1:4" ht="15.75" customHeight="1">
      <c r="A417" t="s">
        <v>53</v>
      </c>
      <c r="B417" t="s">
        <v>181</v>
      </c>
      <c r="C417" s="91">
        <v>2040</v>
      </c>
      <c r="D417">
        <v>0.84395622578259388</v>
      </c>
    </row>
    <row r="418" spans="1:4" ht="15.75" customHeight="1">
      <c r="A418" t="s">
        <v>17</v>
      </c>
      <c r="B418" t="s">
        <v>181</v>
      </c>
      <c r="C418" s="91">
        <v>2045</v>
      </c>
      <c r="D418">
        <v>3.4078600176611804</v>
      </c>
    </row>
    <row r="419" spans="1:4" ht="15.75" customHeight="1">
      <c r="A419" t="s">
        <v>23</v>
      </c>
      <c r="B419" t="s">
        <v>181</v>
      </c>
      <c r="C419" s="91">
        <v>2045</v>
      </c>
      <c r="D419">
        <v>2.6329308023418294</v>
      </c>
    </row>
    <row r="420" spans="1:4" ht="15.75" customHeight="1">
      <c r="A420" t="s">
        <v>29</v>
      </c>
      <c r="B420" t="s">
        <v>181</v>
      </c>
      <c r="C420" s="91">
        <v>2045</v>
      </c>
      <c r="D420">
        <v>4.2799877836436391</v>
      </c>
    </row>
    <row r="421" spans="1:4" ht="15.75" customHeight="1">
      <c r="A421" t="s">
        <v>35</v>
      </c>
      <c r="B421" t="s">
        <v>181</v>
      </c>
      <c r="C421" s="91">
        <v>2045</v>
      </c>
      <c r="D421">
        <v>1.4295434141501537</v>
      </c>
    </row>
    <row r="422" spans="1:4" ht="15.75" customHeight="1">
      <c r="A422" t="s">
        <v>41</v>
      </c>
      <c r="B422" t="s">
        <v>181</v>
      </c>
      <c r="C422" s="91">
        <v>2045</v>
      </c>
      <c r="D422">
        <v>1.5490559635362486</v>
      </c>
    </row>
    <row r="423" spans="1:4" ht="15.75" customHeight="1">
      <c r="A423" t="s">
        <v>47</v>
      </c>
      <c r="B423" t="s">
        <v>181</v>
      </c>
      <c r="C423" s="91">
        <v>2045</v>
      </c>
      <c r="D423">
        <v>0.48331183024931557</v>
      </c>
    </row>
    <row r="424" spans="1:4" ht="15.75" customHeight="1">
      <c r="A424" t="s">
        <v>53</v>
      </c>
      <c r="B424" t="s">
        <v>181</v>
      </c>
      <c r="C424" s="91">
        <v>2045</v>
      </c>
      <c r="D424">
        <v>1.4347255838304096</v>
      </c>
    </row>
    <row r="425" spans="1:4" ht="15.75" customHeight="1">
      <c r="A425" t="s">
        <v>17</v>
      </c>
      <c r="B425" t="s">
        <v>181</v>
      </c>
      <c r="C425" s="91">
        <v>2050</v>
      </c>
      <c r="D425">
        <f>D418*1.4</f>
        <v>4.7710040247256522</v>
      </c>
    </row>
    <row r="426" spans="1:4" ht="15.75" customHeight="1">
      <c r="A426" t="s">
        <v>23</v>
      </c>
      <c r="B426" t="s">
        <v>181</v>
      </c>
      <c r="C426" s="91">
        <v>2050</v>
      </c>
      <c r="D426">
        <f t="shared" ref="D426:D431" si="5">D419*1.4</f>
        <v>3.6861031232785608</v>
      </c>
    </row>
    <row r="427" spans="1:4" ht="15.75" customHeight="1">
      <c r="A427" t="s">
        <v>29</v>
      </c>
      <c r="B427" t="s">
        <v>181</v>
      </c>
      <c r="C427" s="91">
        <v>2050</v>
      </c>
      <c r="D427">
        <f t="shared" si="5"/>
        <v>5.991982897101094</v>
      </c>
    </row>
    <row r="428" spans="1:4" ht="15.75" customHeight="1">
      <c r="A428" t="s">
        <v>35</v>
      </c>
      <c r="B428" t="s">
        <v>181</v>
      </c>
      <c r="C428" s="91">
        <v>2050</v>
      </c>
      <c r="D428">
        <f t="shared" si="5"/>
        <v>2.0013607798102151</v>
      </c>
    </row>
    <row r="429" spans="1:4" ht="15.75" customHeight="1">
      <c r="A429" t="s">
        <v>41</v>
      </c>
      <c r="B429" t="s">
        <v>181</v>
      </c>
      <c r="C429" s="91">
        <v>2050</v>
      </c>
      <c r="D429">
        <f t="shared" si="5"/>
        <v>2.1686783489507477</v>
      </c>
    </row>
    <row r="430" spans="1:4" ht="15.75" customHeight="1">
      <c r="A430" t="s">
        <v>47</v>
      </c>
      <c r="B430" t="s">
        <v>181</v>
      </c>
      <c r="C430" s="91">
        <v>2050</v>
      </c>
      <c r="D430">
        <f t="shared" si="5"/>
        <v>0.67663656234904179</v>
      </c>
    </row>
    <row r="431" spans="1:4" ht="15.75" customHeight="1">
      <c r="A431" t="s">
        <v>53</v>
      </c>
      <c r="B431" t="s">
        <v>181</v>
      </c>
      <c r="C431" s="91">
        <v>2050</v>
      </c>
      <c r="D431">
        <f t="shared" si="5"/>
        <v>2.0086158173625734</v>
      </c>
    </row>
    <row r="432" spans="1:4" ht="15.75" customHeight="1">
      <c r="A432" t="s">
        <v>17</v>
      </c>
      <c r="B432" t="s">
        <v>221</v>
      </c>
      <c r="C432">
        <v>2030</v>
      </c>
      <c r="D432">
        <v>1.03789</v>
      </c>
    </row>
    <row r="433" spans="1:4" ht="15.75" customHeight="1">
      <c r="A433" t="s">
        <v>17</v>
      </c>
      <c r="B433" t="s">
        <v>221</v>
      </c>
      <c r="C433">
        <v>2035</v>
      </c>
      <c r="D433">
        <v>2.2258276600880702</v>
      </c>
    </row>
    <row r="434" spans="1:4" ht="15.75" customHeight="1">
      <c r="A434" t="s">
        <v>17</v>
      </c>
      <c r="B434" t="s">
        <v>221</v>
      </c>
      <c r="C434">
        <v>2040</v>
      </c>
      <c r="D434">
        <v>3.90809037862567</v>
      </c>
    </row>
    <row r="435" spans="1:4" ht="15.75" customHeight="1">
      <c r="A435" t="s">
        <v>17</v>
      </c>
      <c r="B435" t="s">
        <v>221</v>
      </c>
      <c r="C435">
        <v>2045</v>
      </c>
      <c r="D435">
        <v>5.9484714554059597</v>
      </c>
    </row>
    <row r="436" spans="1:4" ht="15.75" customHeight="1">
      <c r="A436" t="s">
        <v>17</v>
      </c>
      <c r="B436" t="s">
        <v>221</v>
      </c>
      <c r="C436">
        <v>2050</v>
      </c>
      <c r="D436">
        <v>8.6521999999999899</v>
      </c>
    </row>
    <row r="437" spans="1:4" ht="15.75" customHeight="1">
      <c r="A437" t="s">
        <v>23</v>
      </c>
      <c r="B437" t="s">
        <v>221</v>
      </c>
      <c r="C437">
        <v>2030</v>
      </c>
      <c r="D437">
        <v>0.217041006313059</v>
      </c>
    </row>
    <row r="438" spans="1:4" ht="15.75" customHeight="1">
      <c r="A438" t="s">
        <v>23</v>
      </c>
      <c r="B438" t="s">
        <v>221</v>
      </c>
      <c r="C438">
        <v>2035</v>
      </c>
      <c r="D438">
        <v>0.45390114173857699</v>
      </c>
    </row>
    <row r="439" spans="1:4" ht="15.75" customHeight="1">
      <c r="A439" t="s">
        <v>23</v>
      </c>
      <c r="B439" t="s">
        <v>221</v>
      </c>
      <c r="C439">
        <v>2040</v>
      </c>
      <c r="D439">
        <v>0.742903163082132</v>
      </c>
    </row>
    <row r="440" spans="1:4" ht="15.75" customHeight="1">
      <c r="A440" t="s">
        <v>23</v>
      </c>
      <c r="B440" t="s">
        <v>221</v>
      </c>
      <c r="C440">
        <v>2045</v>
      </c>
      <c r="D440">
        <v>1.23584590768959</v>
      </c>
    </row>
    <row r="441" spans="1:4" ht="15.75" customHeight="1">
      <c r="A441" t="s">
        <v>23</v>
      </c>
      <c r="B441" t="s">
        <v>221</v>
      </c>
      <c r="C441">
        <v>2050</v>
      </c>
      <c r="D441">
        <v>1.5991899999999899</v>
      </c>
    </row>
    <row r="442" spans="1:4" ht="15.75" customHeight="1">
      <c r="A442" t="s">
        <v>29</v>
      </c>
      <c r="B442" t="s">
        <v>221</v>
      </c>
      <c r="C442">
        <v>2030</v>
      </c>
      <c r="D442">
        <v>0.35926665365222898</v>
      </c>
    </row>
    <row r="443" spans="1:4" ht="15.75" customHeight="1">
      <c r="A443" t="s">
        <v>29</v>
      </c>
      <c r="B443" t="s">
        <v>221</v>
      </c>
      <c r="C443">
        <v>2035</v>
      </c>
      <c r="D443">
        <v>0.75129140652485105</v>
      </c>
    </row>
    <row r="444" spans="1:4" ht="15.75" customHeight="1">
      <c r="A444" t="s">
        <v>29</v>
      </c>
      <c r="B444" t="s">
        <v>221</v>
      </c>
      <c r="C444">
        <v>2040</v>
      </c>
      <c r="D444">
        <v>1.2644058222868</v>
      </c>
    </row>
    <row r="445" spans="1:4" ht="15.75" customHeight="1">
      <c r="A445" t="s">
        <v>29</v>
      </c>
      <c r="B445" t="s">
        <v>221</v>
      </c>
      <c r="C445">
        <v>2045</v>
      </c>
      <c r="D445">
        <v>2.1033140497256402</v>
      </c>
    </row>
    <row r="446" spans="1:4" ht="15.75" customHeight="1">
      <c r="A446" t="s">
        <v>29</v>
      </c>
      <c r="B446" t="s">
        <v>221</v>
      </c>
      <c r="C446">
        <v>2050</v>
      </c>
      <c r="D446">
        <v>2.9245100000000002</v>
      </c>
    </row>
    <row r="447" spans="1:4" ht="15.75" customHeight="1">
      <c r="A447" t="s">
        <v>35</v>
      </c>
      <c r="B447" t="s">
        <v>221</v>
      </c>
      <c r="C447">
        <v>2030</v>
      </c>
      <c r="D447">
        <v>0.29665502098246299</v>
      </c>
    </row>
    <row r="448" spans="1:4" ht="15.75" customHeight="1">
      <c r="A448" t="s">
        <v>35</v>
      </c>
      <c r="B448" t="s">
        <v>221</v>
      </c>
      <c r="C448">
        <v>2035</v>
      </c>
      <c r="D448">
        <v>0.66107290213525804</v>
      </c>
    </row>
    <row r="449" spans="1:4" ht="15.75" customHeight="1">
      <c r="A449" t="s">
        <v>35</v>
      </c>
      <c r="B449" t="s">
        <v>221</v>
      </c>
      <c r="C449">
        <v>2040</v>
      </c>
      <c r="D449">
        <v>1.0980053958164799</v>
      </c>
    </row>
    <row r="450" spans="1:4" ht="15.75" customHeight="1">
      <c r="A450" t="s">
        <v>35</v>
      </c>
      <c r="B450" t="s">
        <v>221</v>
      </c>
      <c r="C450">
        <v>2045</v>
      </c>
      <c r="D450">
        <v>1.8265094807613</v>
      </c>
    </row>
    <row r="451" spans="1:4" ht="15.75" customHeight="1">
      <c r="A451" t="s">
        <v>35</v>
      </c>
      <c r="B451" t="s">
        <v>221</v>
      </c>
      <c r="C451">
        <v>2050</v>
      </c>
      <c r="D451">
        <v>2.89871678671454</v>
      </c>
    </row>
    <row r="452" spans="1:4" ht="15.75" customHeight="1">
      <c r="A452" t="s">
        <v>41</v>
      </c>
      <c r="B452" t="s">
        <v>221</v>
      </c>
      <c r="C452">
        <v>2030</v>
      </c>
      <c r="D452">
        <v>0.37266469193305801</v>
      </c>
    </row>
    <row r="453" spans="1:4" ht="15.75" customHeight="1">
      <c r="A453" t="s">
        <v>41</v>
      </c>
      <c r="B453" t="s">
        <v>221</v>
      </c>
      <c r="C453">
        <v>2035</v>
      </c>
      <c r="D453">
        <v>0.77933779532082204</v>
      </c>
    </row>
    <row r="454" spans="1:4" ht="15.75" customHeight="1">
      <c r="A454" t="s">
        <v>41</v>
      </c>
      <c r="B454" t="s">
        <v>221</v>
      </c>
      <c r="C454">
        <v>2040</v>
      </c>
      <c r="D454">
        <v>1.2883386151329199</v>
      </c>
    </row>
    <row r="455" spans="1:4" ht="15.75" customHeight="1">
      <c r="A455" t="s">
        <v>41</v>
      </c>
      <c r="B455" t="s">
        <v>221</v>
      </c>
      <c r="C455">
        <v>2045</v>
      </c>
      <c r="D455">
        <v>1.9872724655495599</v>
      </c>
    </row>
    <row r="456" spans="1:4" ht="15.75" customHeight="1">
      <c r="A456" t="s">
        <v>41</v>
      </c>
      <c r="B456" t="s">
        <v>221</v>
      </c>
      <c r="C456">
        <v>2050</v>
      </c>
      <c r="D456">
        <v>2.8481800000000002</v>
      </c>
    </row>
    <row r="457" spans="1:4" ht="15.75" customHeight="1">
      <c r="A457" t="s">
        <v>47</v>
      </c>
      <c r="B457" t="s">
        <v>221</v>
      </c>
      <c r="C457">
        <v>2030</v>
      </c>
      <c r="D457">
        <v>0.20247906123032999</v>
      </c>
    </row>
    <row r="458" spans="1:4" ht="15.75" customHeight="1">
      <c r="A458" t="s">
        <v>47</v>
      </c>
      <c r="B458" t="s">
        <v>221</v>
      </c>
      <c r="C458">
        <v>2035</v>
      </c>
      <c r="D458">
        <v>0.39184521982936199</v>
      </c>
    </row>
    <row r="459" spans="1:4" ht="15.75" customHeight="1">
      <c r="A459" t="s">
        <v>47</v>
      </c>
      <c r="B459" t="s">
        <v>221</v>
      </c>
      <c r="C459">
        <v>2040</v>
      </c>
      <c r="D459">
        <v>0.65086209707107801</v>
      </c>
    </row>
    <row r="460" spans="1:4" ht="15.75" customHeight="1">
      <c r="A460" t="s">
        <v>47</v>
      </c>
      <c r="B460" t="s">
        <v>221</v>
      </c>
      <c r="C460">
        <v>2045</v>
      </c>
      <c r="D460">
        <v>0.99778712243776602</v>
      </c>
    </row>
    <row r="461" spans="1:4" ht="15.75" customHeight="1">
      <c r="A461" t="s">
        <v>47</v>
      </c>
      <c r="B461" t="s">
        <v>221</v>
      </c>
      <c r="C461">
        <v>2050</v>
      </c>
      <c r="D461">
        <v>1.4567300000000001</v>
      </c>
    </row>
    <row r="462" spans="1:4" ht="15.75" customHeight="1">
      <c r="A462" t="s">
        <v>53</v>
      </c>
      <c r="B462" t="s">
        <v>221</v>
      </c>
      <c r="C462">
        <v>2030</v>
      </c>
      <c r="D462">
        <v>0.36581911547926999</v>
      </c>
    </row>
    <row r="463" spans="1:4" ht="15.75" customHeight="1">
      <c r="A463" t="s">
        <v>53</v>
      </c>
      <c r="B463" t="s">
        <v>221</v>
      </c>
      <c r="C463">
        <v>2035</v>
      </c>
      <c r="D463">
        <v>0.76497529867759295</v>
      </c>
    </row>
    <row r="464" spans="1:4" ht="15.75" customHeight="1">
      <c r="A464" t="s">
        <v>53</v>
      </c>
      <c r="B464" t="s">
        <v>221</v>
      </c>
      <c r="C464">
        <v>2040</v>
      </c>
      <c r="D464">
        <v>1.25229164025629</v>
      </c>
    </row>
    <row r="465" spans="1:4" ht="15.75" customHeight="1">
      <c r="A465" t="s">
        <v>53</v>
      </c>
      <c r="B465" t="s">
        <v>221</v>
      </c>
      <c r="C465">
        <v>2045</v>
      </c>
      <c r="D465">
        <v>1.8860425714986999</v>
      </c>
    </row>
    <row r="466" spans="1:4" ht="15.75" customHeight="1">
      <c r="A466" t="s">
        <v>53</v>
      </c>
      <c r="B466" t="s">
        <v>221</v>
      </c>
      <c r="C466">
        <v>2050</v>
      </c>
      <c r="D466">
        <v>2.6955199999999899</v>
      </c>
    </row>
    <row r="467" spans="1:4" ht="15.75" customHeight="1">
      <c r="A467" t="s">
        <v>17</v>
      </c>
      <c r="B467" t="s">
        <v>221</v>
      </c>
      <c r="C467">
        <v>2030</v>
      </c>
      <c r="D467">
        <v>1.03789</v>
      </c>
    </row>
    <row r="468" spans="1:4" ht="15.75" customHeight="1">
      <c r="A468" t="s">
        <v>17</v>
      </c>
      <c r="B468" t="s">
        <v>221</v>
      </c>
      <c r="C468">
        <v>2035</v>
      </c>
      <c r="D468">
        <v>2.2258276600880702</v>
      </c>
    </row>
    <row r="469" spans="1:4" ht="15.75" customHeight="1">
      <c r="A469" t="s">
        <v>17</v>
      </c>
      <c r="B469" t="s">
        <v>221</v>
      </c>
      <c r="C469">
        <v>2040</v>
      </c>
      <c r="D469">
        <v>3.90809037862567</v>
      </c>
    </row>
    <row r="470" spans="1:4" ht="15.75" customHeight="1">
      <c r="A470" t="s">
        <v>17</v>
      </c>
      <c r="B470" t="s">
        <v>221</v>
      </c>
      <c r="C470">
        <v>2045</v>
      </c>
      <c r="D470">
        <v>5.9484714554059597</v>
      </c>
    </row>
    <row r="471" spans="1:4" ht="15.75" customHeight="1">
      <c r="A471" t="s">
        <v>17</v>
      </c>
      <c r="B471" t="s">
        <v>221</v>
      </c>
      <c r="C471">
        <v>2050</v>
      </c>
      <c r="D471">
        <v>8.6521999999999899</v>
      </c>
    </row>
    <row r="472" spans="1:4" ht="15.75" customHeight="1">
      <c r="A472" t="s">
        <v>23</v>
      </c>
      <c r="B472" t="s">
        <v>221</v>
      </c>
      <c r="C472">
        <v>2030</v>
      </c>
      <c r="D472">
        <v>0.217041006313059</v>
      </c>
    </row>
    <row r="473" spans="1:4" ht="15.75" customHeight="1">
      <c r="A473" t="s">
        <v>23</v>
      </c>
      <c r="B473" t="s">
        <v>221</v>
      </c>
      <c r="C473">
        <v>2035</v>
      </c>
      <c r="D473">
        <v>0.45390114173857699</v>
      </c>
    </row>
    <row r="474" spans="1:4" ht="15.75" customHeight="1">
      <c r="A474" t="s">
        <v>23</v>
      </c>
      <c r="B474" t="s">
        <v>221</v>
      </c>
      <c r="C474">
        <v>2040</v>
      </c>
      <c r="D474">
        <v>0.742903163082132</v>
      </c>
    </row>
    <row r="475" spans="1:4" ht="15.75" customHeight="1">
      <c r="A475" t="s">
        <v>23</v>
      </c>
      <c r="B475" t="s">
        <v>221</v>
      </c>
      <c r="C475">
        <v>2045</v>
      </c>
      <c r="D475">
        <v>1.23584590768959</v>
      </c>
    </row>
    <row r="476" spans="1:4" ht="15.75" customHeight="1">
      <c r="A476" t="s">
        <v>23</v>
      </c>
      <c r="B476" t="s">
        <v>221</v>
      </c>
      <c r="C476">
        <v>2050</v>
      </c>
      <c r="D476">
        <v>1.5991899999999899</v>
      </c>
    </row>
    <row r="477" spans="1:4" ht="15.75" customHeight="1">
      <c r="A477" t="s">
        <v>29</v>
      </c>
      <c r="B477" t="s">
        <v>221</v>
      </c>
      <c r="C477">
        <v>2030</v>
      </c>
      <c r="D477">
        <v>0.35926665365222898</v>
      </c>
    </row>
    <row r="478" spans="1:4" ht="15.75" customHeight="1">
      <c r="A478" t="s">
        <v>29</v>
      </c>
      <c r="B478" t="s">
        <v>221</v>
      </c>
      <c r="C478">
        <v>2035</v>
      </c>
      <c r="D478">
        <v>0.75129140652485105</v>
      </c>
    </row>
    <row r="479" spans="1:4" ht="15.75" customHeight="1">
      <c r="A479" t="s">
        <v>29</v>
      </c>
      <c r="B479" t="s">
        <v>221</v>
      </c>
      <c r="C479">
        <v>2040</v>
      </c>
      <c r="D479">
        <v>1.2644058222868</v>
      </c>
    </row>
    <row r="480" spans="1:4" ht="15.75" customHeight="1">
      <c r="A480" t="s">
        <v>29</v>
      </c>
      <c r="B480" t="s">
        <v>221</v>
      </c>
      <c r="C480">
        <v>2045</v>
      </c>
      <c r="D480">
        <v>2.1033140497256402</v>
      </c>
    </row>
    <row r="481" spans="1:4" ht="15.75" customHeight="1">
      <c r="A481" t="s">
        <v>29</v>
      </c>
      <c r="B481" t="s">
        <v>221</v>
      </c>
      <c r="C481">
        <v>2050</v>
      </c>
      <c r="D481">
        <v>2.9245100000000002</v>
      </c>
    </row>
    <row r="482" spans="1:4" ht="15.75" customHeight="1">
      <c r="A482" t="s">
        <v>35</v>
      </c>
      <c r="B482" t="s">
        <v>221</v>
      </c>
      <c r="C482">
        <v>2030</v>
      </c>
      <c r="D482">
        <v>0.29665502098246299</v>
      </c>
    </row>
    <row r="483" spans="1:4" ht="15.75" customHeight="1">
      <c r="A483" t="s">
        <v>35</v>
      </c>
      <c r="B483" t="s">
        <v>221</v>
      </c>
      <c r="C483">
        <v>2035</v>
      </c>
      <c r="D483">
        <v>0.66107290213525804</v>
      </c>
    </row>
    <row r="484" spans="1:4" ht="15.75" customHeight="1">
      <c r="A484" t="s">
        <v>35</v>
      </c>
      <c r="B484" t="s">
        <v>221</v>
      </c>
      <c r="C484">
        <v>2040</v>
      </c>
      <c r="D484">
        <v>1.0980053958164799</v>
      </c>
    </row>
    <row r="485" spans="1:4" ht="15.75" customHeight="1">
      <c r="A485" t="s">
        <v>35</v>
      </c>
      <c r="B485" t="s">
        <v>221</v>
      </c>
      <c r="C485">
        <v>2045</v>
      </c>
      <c r="D485">
        <v>1.8265094807613</v>
      </c>
    </row>
    <row r="486" spans="1:4" ht="15.75" customHeight="1">
      <c r="A486" t="s">
        <v>35</v>
      </c>
      <c r="B486" t="s">
        <v>221</v>
      </c>
      <c r="C486">
        <v>2050</v>
      </c>
      <c r="D486">
        <v>2.89871678671454</v>
      </c>
    </row>
    <row r="487" spans="1:4" ht="15.75" customHeight="1">
      <c r="A487" t="s">
        <v>41</v>
      </c>
      <c r="B487" t="s">
        <v>221</v>
      </c>
      <c r="C487">
        <v>2030</v>
      </c>
      <c r="D487">
        <v>0.37266469193305801</v>
      </c>
    </row>
    <row r="488" spans="1:4" ht="15.75" customHeight="1">
      <c r="A488" t="s">
        <v>41</v>
      </c>
      <c r="B488" t="s">
        <v>221</v>
      </c>
      <c r="C488">
        <v>2035</v>
      </c>
      <c r="D488">
        <v>0.77933779532082204</v>
      </c>
    </row>
    <row r="489" spans="1:4" ht="15.75" customHeight="1">
      <c r="A489" t="s">
        <v>41</v>
      </c>
      <c r="B489" t="s">
        <v>221</v>
      </c>
      <c r="C489">
        <v>2040</v>
      </c>
      <c r="D489">
        <v>1.2883386151329199</v>
      </c>
    </row>
    <row r="490" spans="1:4" ht="15.75" customHeight="1">
      <c r="A490" t="s">
        <v>41</v>
      </c>
      <c r="B490" t="s">
        <v>221</v>
      </c>
      <c r="C490">
        <v>2045</v>
      </c>
      <c r="D490">
        <v>1.9872724655495599</v>
      </c>
    </row>
    <row r="491" spans="1:4" ht="15.75" customHeight="1">
      <c r="A491" t="s">
        <v>41</v>
      </c>
      <c r="B491" t="s">
        <v>221</v>
      </c>
      <c r="C491">
        <v>2050</v>
      </c>
      <c r="D491">
        <v>2.8481800000000002</v>
      </c>
    </row>
    <row r="492" spans="1:4" ht="15.75" customHeight="1">
      <c r="A492" t="s">
        <v>47</v>
      </c>
      <c r="B492" t="s">
        <v>221</v>
      </c>
      <c r="C492">
        <v>2030</v>
      </c>
      <c r="D492">
        <v>0.20247906123032999</v>
      </c>
    </row>
    <row r="493" spans="1:4" ht="15.75" customHeight="1">
      <c r="A493" t="s">
        <v>47</v>
      </c>
      <c r="B493" t="s">
        <v>221</v>
      </c>
      <c r="C493">
        <v>2035</v>
      </c>
      <c r="D493">
        <v>0.39184521982936199</v>
      </c>
    </row>
    <row r="494" spans="1:4" ht="15.75" customHeight="1">
      <c r="A494" t="s">
        <v>47</v>
      </c>
      <c r="B494" t="s">
        <v>221</v>
      </c>
      <c r="C494">
        <v>2040</v>
      </c>
      <c r="D494">
        <v>0.65086209707107801</v>
      </c>
    </row>
    <row r="495" spans="1:4" ht="15.75" customHeight="1">
      <c r="A495" t="s">
        <v>47</v>
      </c>
      <c r="B495" t="s">
        <v>221</v>
      </c>
      <c r="C495">
        <v>2045</v>
      </c>
      <c r="D495">
        <v>0.99778712243776602</v>
      </c>
    </row>
    <row r="496" spans="1:4" ht="15.75" customHeight="1">
      <c r="A496" t="s">
        <v>47</v>
      </c>
      <c r="B496" t="s">
        <v>221</v>
      </c>
      <c r="C496">
        <v>2050</v>
      </c>
      <c r="D496">
        <v>1.4567300000000001</v>
      </c>
    </row>
    <row r="497" spans="1:9" ht="15.75" customHeight="1">
      <c r="A497" t="s">
        <v>53</v>
      </c>
      <c r="B497" t="s">
        <v>221</v>
      </c>
      <c r="C497">
        <v>2030</v>
      </c>
      <c r="D497">
        <v>0.36581911547926999</v>
      </c>
    </row>
    <row r="498" spans="1:9" ht="15.75" customHeight="1">
      <c r="A498" t="s">
        <v>53</v>
      </c>
      <c r="B498" t="s">
        <v>221</v>
      </c>
      <c r="C498">
        <v>2035</v>
      </c>
      <c r="D498">
        <v>0.76497529867759295</v>
      </c>
    </row>
    <row r="499" spans="1:9" ht="15.75" customHeight="1">
      <c r="A499" t="s">
        <v>53</v>
      </c>
      <c r="B499" t="s">
        <v>221</v>
      </c>
      <c r="C499">
        <v>2040</v>
      </c>
      <c r="D499">
        <v>1.25229164025629</v>
      </c>
    </row>
    <row r="500" spans="1:9" ht="15.75" customHeight="1">
      <c r="A500" t="s">
        <v>53</v>
      </c>
      <c r="B500" t="s">
        <v>221</v>
      </c>
      <c r="C500">
        <v>2045</v>
      </c>
      <c r="D500">
        <v>1.8860425714986999</v>
      </c>
    </row>
    <row r="501" spans="1:9" ht="15.75" customHeight="1">
      <c r="A501" t="s">
        <v>53</v>
      </c>
      <c r="B501" t="s">
        <v>221</v>
      </c>
      <c r="C501">
        <v>2050</v>
      </c>
      <c r="D501">
        <v>2.6955199999999899</v>
      </c>
    </row>
    <row r="502" spans="1:9" ht="15.75" customHeight="1">
      <c r="F502" t="s">
        <v>17</v>
      </c>
      <c r="G502" t="s">
        <v>199</v>
      </c>
      <c r="H502">
        <v>2022</v>
      </c>
      <c r="I502">
        <v>12.9119210960808</v>
      </c>
    </row>
    <row r="503" spans="1:9" ht="15.75" customHeight="1">
      <c r="F503" t="s">
        <v>17</v>
      </c>
      <c r="G503" t="s">
        <v>202</v>
      </c>
      <c r="H503">
        <v>2022</v>
      </c>
      <c r="I503">
        <v>1.2263390189287799</v>
      </c>
    </row>
    <row r="504" spans="1:9" ht="15.75" customHeight="1">
      <c r="F504" t="s">
        <v>17</v>
      </c>
      <c r="G504" t="s">
        <v>212</v>
      </c>
      <c r="H504">
        <v>2022</v>
      </c>
      <c r="I504">
        <v>7.7759937792049698E-3</v>
      </c>
    </row>
    <row r="505" spans="1:9" ht="15.75" customHeight="1">
      <c r="F505" t="s">
        <v>23</v>
      </c>
      <c r="G505" t="s">
        <v>212</v>
      </c>
      <c r="H505">
        <v>2022</v>
      </c>
      <c r="I505">
        <v>0.177173858260913</v>
      </c>
    </row>
    <row r="506" spans="1:9" ht="15.75" customHeight="1">
      <c r="F506" t="s">
        <v>29</v>
      </c>
      <c r="G506" t="s">
        <v>199</v>
      </c>
      <c r="H506">
        <v>2022</v>
      </c>
      <c r="I506">
        <v>2.1723102621517798</v>
      </c>
    </row>
    <row r="507" spans="1:9" ht="15.75" customHeight="1">
      <c r="F507" t="s">
        <v>29</v>
      </c>
      <c r="G507" t="s">
        <v>202</v>
      </c>
      <c r="H507">
        <v>2022</v>
      </c>
      <c r="I507">
        <v>5.6123955100835898E-2</v>
      </c>
    </row>
    <row r="508" spans="1:9" ht="15.75" customHeight="1">
      <c r="F508" t="s">
        <v>29</v>
      </c>
      <c r="G508" t="s">
        <v>212</v>
      </c>
      <c r="H508">
        <v>2022</v>
      </c>
      <c r="I508">
        <v>0.69410464471628397</v>
      </c>
    </row>
    <row r="509" spans="1:9" ht="15.75" customHeight="1">
      <c r="F509" t="s">
        <v>29</v>
      </c>
      <c r="G509" t="s">
        <v>213</v>
      </c>
      <c r="H509">
        <v>2022</v>
      </c>
      <c r="I509">
        <v>1.37417434066052</v>
      </c>
    </row>
    <row r="510" spans="1:9" ht="15.75" customHeight="1">
      <c r="F510" t="s">
        <v>35</v>
      </c>
      <c r="G510" t="s">
        <v>212</v>
      </c>
      <c r="H510">
        <v>2022</v>
      </c>
      <c r="I510">
        <v>0.14759988192009399</v>
      </c>
    </row>
    <row r="511" spans="1:9" ht="15.75" customHeight="1">
      <c r="F511" t="s">
        <v>41</v>
      </c>
      <c r="G511" t="s">
        <v>212</v>
      </c>
      <c r="H511">
        <v>2022</v>
      </c>
      <c r="I511">
        <v>0.30959975232019799</v>
      </c>
    </row>
    <row r="512" spans="1:9" ht="15.75" customHeight="1">
      <c r="F512" t="s">
        <v>47</v>
      </c>
      <c r="G512" t="s">
        <v>199</v>
      </c>
      <c r="H512">
        <v>2022</v>
      </c>
      <c r="I512">
        <v>0.163331869334504</v>
      </c>
    </row>
    <row r="513" spans="6:9" ht="15.75" customHeight="1">
      <c r="F513" t="s">
        <v>53</v>
      </c>
      <c r="G513" t="s">
        <v>163</v>
      </c>
      <c r="H513">
        <v>2022</v>
      </c>
      <c r="I513">
        <v>0.91544400000000004</v>
      </c>
    </row>
    <row r="514" spans="6:9" ht="15.75" customHeight="1">
      <c r="F514" t="s">
        <v>53</v>
      </c>
      <c r="G514" t="s">
        <v>199</v>
      </c>
      <c r="H514">
        <v>2022</v>
      </c>
      <c r="I514">
        <v>0.14137188690249</v>
      </c>
    </row>
    <row r="515" spans="6:9" ht="15.75" customHeight="1">
      <c r="F515" t="s">
        <v>53</v>
      </c>
      <c r="G515" t="s">
        <v>210</v>
      </c>
      <c r="H515">
        <v>2022</v>
      </c>
      <c r="I515">
        <v>0.83519999999999905</v>
      </c>
    </row>
    <row r="516" spans="6:9" ht="15.75" customHeight="1"/>
    <row r="517" spans="6:9" ht="15.75" customHeight="1"/>
    <row r="518" spans="6:9" ht="15.75" customHeight="1"/>
    <row r="519" spans="6:9" ht="15.75" customHeight="1"/>
    <row r="520" spans="6:9" ht="15.75" customHeight="1"/>
    <row r="521" spans="6:9" ht="15.75" customHeight="1"/>
    <row r="522" spans="6:9" ht="15.75" customHeight="1"/>
    <row r="523" spans="6:9" ht="15.75" customHeight="1"/>
    <row r="524" spans="6:9" ht="15.75" customHeight="1"/>
    <row r="525" spans="6:9" ht="15.75" customHeight="1"/>
    <row r="526" spans="6:9" ht="15.75" customHeight="1"/>
    <row r="527" spans="6:9" ht="15.75" customHeight="1"/>
    <row r="528" spans="6:9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</sheetData>
  <autoFilter ref="A1:D501" xr:uid="{00000000-0001-0000-3A00-000000000000}"/>
  <pageMargins left="0.75" right="0.75" top="0" bottom="0" header="0" footer="0"/>
  <pageSetup orientation="landscape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Z1000"/>
  <sheetViews>
    <sheetView workbookViewId="0"/>
  </sheetViews>
  <sheetFormatPr baseColWidth="10" defaultColWidth="14.44140625" defaultRowHeight="15" customHeight="1"/>
  <cols>
    <col min="1" max="1" width="13.5546875" customWidth="1"/>
    <col min="2" max="2" width="22" customWidth="1"/>
    <col min="3" max="10" width="13.5546875" customWidth="1"/>
    <col min="11" max="24" width="8.6640625" customWidth="1"/>
  </cols>
  <sheetData>
    <row r="1" spans="1:26" ht="14.4">
      <c r="A1" s="45" t="s">
        <v>0</v>
      </c>
      <c r="B1" s="45" t="s">
        <v>274</v>
      </c>
      <c r="C1" s="45" t="s">
        <v>8</v>
      </c>
      <c r="D1" s="46" t="s">
        <v>275</v>
      </c>
      <c r="E1" s="4"/>
      <c r="F1" s="4"/>
      <c r="G1" s="4"/>
      <c r="H1" s="4"/>
      <c r="I1" s="10"/>
      <c r="J1" s="47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4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4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4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4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4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4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4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" bottom="0" header="0" footer="0"/>
  <pageSetup orientation="landscape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tabColor rgb="FFFF0000"/>
  </sheetPr>
  <dimension ref="A1:Z924"/>
  <sheetViews>
    <sheetView topLeftCell="A23" workbookViewId="0">
      <selection activeCell="A32" sqref="A32:E45"/>
    </sheetView>
  </sheetViews>
  <sheetFormatPr baseColWidth="10" defaultColWidth="14.44140625" defaultRowHeight="15" customHeight="1"/>
  <cols>
    <col min="1" max="1" width="20.33203125" customWidth="1"/>
    <col min="2" max="2" width="24.88671875" customWidth="1"/>
    <col min="3" max="3" width="13.33203125" customWidth="1"/>
    <col min="4" max="4" width="8.5546875" customWidth="1"/>
    <col min="5" max="5" width="12.33203125" customWidth="1"/>
    <col min="6" max="13" width="8.5546875" customWidth="1"/>
    <col min="14" max="25" width="8.6640625" customWidth="1"/>
  </cols>
  <sheetData>
    <row r="1" spans="1:26" ht="14.4">
      <c r="A1" s="28" t="s">
        <v>276</v>
      </c>
      <c r="B1" s="28" t="s">
        <v>9</v>
      </c>
      <c r="C1" s="28" t="s">
        <v>3</v>
      </c>
      <c r="D1" s="28" t="s">
        <v>8</v>
      </c>
      <c r="E1" s="28" t="s">
        <v>226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>
      <c r="A2" s="4" t="s">
        <v>29</v>
      </c>
      <c r="B2" s="4" t="s">
        <v>17</v>
      </c>
      <c r="C2" s="22" t="s">
        <v>87</v>
      </c>
      <c r="D2" s="4">
        <v>2030</v>
      </c>
      <c r="E2" s="4">
        <v>40</v>
      </c>
      <c r="F2" s="4"/>
      <c r="G2" s="4"/>
      <c r="H2" s="4"/>
      <c r="I2" s="4"/>
      <c r="J2" s="4"/>
      <c r="K2" s="4"/>
      <c r="L2" s="4"/>
      <c r="M2" s="22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>
      <c r="A3" s="4" t="s">
        <v>35</v>
      </c>
      <c r="B3" s="4" t="s">
        <v>29</v>
      </c>
      <c r="C3" s="22" t="s">
        <v>87</v>
      </c>
      <c r="D3" s="4">
        <v>2030</v>
      </c>
      <c r="E3" s="4">
        <v>50</v>
      </c>
      <c r="F3" s="4"/>
      <c r="G3" s="4"/>
      <c r="H3" s="4"/>
      <c r="I3" s="4"/>
      <c r="J3" s="4"/>
      <c r="K3" s="4"/>
      <c r="L3" s="4"/>
      <c r="M3" s="22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customHeight="1">
      <c r="A4" s="4" t="s">
        <v>35</v>
      </c>
      <c r="B4" s="4" t="s">
        <v>23</v>
      </c>
      <c r="C4" s="22" t="s">
        <v>87</v>
      </c>
      <c r="D4" s="4">
        <v>2030</v>
      </c>
      <c r="E4" s="4">
        <v>5</v>
      </c>
      <c r="F4" s="4"/>
      <c r="G4" s="4"/>
      <c r="H4" s="4"/>
      <c r="I4" s="4"/>
      <c r="J4" s="4"/>
      <c r="K4" s="4"/>
      <c r="L4" s="4"/>
      <c r="M4" s="22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customHeight="1">
      <c r="A5" s="4" t="s">
        <v>35</v>
      </c>
      <c r="B5" s="4" t="s">
        <v>41</v>
      </c>
      <c r="C5" s="22" t="s">
        <v>87</v>
      </c>
      <c r="D5" s="4">
        <v>2030</v>
      </c>
      <c r="E5" s="4">
        <v>5</v>
      </c>
      <c r="F5" s="4"/>
      <c r="G5" s="4"/>
      <c r="H5" s="4"/>
      <c r="I5" s="4"/>
      <c r="J5" s="4"/>
      <c r="K5" s="4"/>
      <c r="L5" s="4"/>
      <c r="M5" s="22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>
      <c r="A6" s="4" t="s">
        <v>53</v>
      </c>
      <c r="B6" s="4" t="s">
        <v>47</v>
      </c>
      <c r="C6" s="22" t="s">
        <v>87</v>
      </c>
      <c r="D6" s="4">
        <v>2030</v>
      </c>
      <c r="E6" s="4">
        <v>5</v>
      </c>
      <c r="F6" s="4"/>
      <c r="G6" s="4"/>
      <c r="H6" s="4"/>
      <c r="I6" s="4"/>
      <c r="J6" s="4"/>
      <c r="K6" s="4"/>
      <c r="L6" s="4"/>
      <c r="M6" s="22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>
      <c r="A7" s="4" t="s">
        <v>35</v>
      </c>
      <c r="B7" s="4" t="s">
        <v>53</v>
      </c>
      <c r="C7" s="22" t="s">
        <v>87</v>
      </c>
      <c r="D7" s="4">
        <v>2030</v>
      </c>
      <c r="E7" s="4">
        <v>10</v>
      </c>
      <c r="F7" s="4"/>
      <c r="G7" s="4"/>
      <c r="H7" s="4"/>
      <c r="I7" s="4"/>
      <c r="J7" s="4"/>
      <c r="K7" s="4"/>
      <c r="L7" s="4"/>
      <c r="M7" s="22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>
      <c r="A8" s="4" t="s">
        <v>29</v>
      </c>
      <c r="B8" s="4" t="s">
        <v>17</v>
      </c>
      <c r="C8" s="22" t="s">
        <v>87</v>
      </c>
      <c r="D8" s="4">
        <v>2035</v>
      </c>
      <c r="E8" s="4">
        <v>50</v>
      </c>
      <c r="F8" s="4"/>
      <c r="G8" s="4"/>
      <c r="H8" s="4"/>
      <c r="I8" s="4"/>
      <c r="J8" s="4"/>
      <c r="K8" s="4"/>
      <c r="L8" s="4"/>
      <c r="M8" s="22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>
      <c r="A9" s="4" t="s">
        <v>35</v>
      </c>
      <c r="B9" s="4" t="s">
        <v>29</v>
      </c>
      <c r="C9" s="22" t="s">
        <v>87</v>
      </c>
      <c r="D9" s="4">
        <v>2035</v>
      </c>
      <c r="E9" s="4">
        <v>60</v>
      </c>
      <c r="F9" s="4"/>
      <c r="G9" s="4"/>
      <c r="H9" s="4"/>
      <c r="I9" s="4"/>
      <c r="J9" s="4"/>
      <c r="K9" s="4"/>
      <c r="L9" s="4"/>
      <c r="M9" s="22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>
      <c r="A10" s="4" t="s">
        <v>35</v>
      </c>
      <c r="B10" s="4" t="s">
        <v>23</v>
      </c>
      <c r="C10" s="22" t="s">
        <v>87</v>
      </c>
      <c r="D10" s="4">
        <v>2035</v>
      </c>
      <c r="E10" s="4">
        <v>10</v>
      </c>
      <c r="F10" s="4"/>
      <c r="G10" s="4"/>
      <c r="H10" s="4"/>
      <c r="I10" s="4"/>
      <c r="J10" s="4"/>
      <c r="K10" s="4"/>
      <c r="L10" s="4"/>
      <c r="M10" s="22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>
      <c r="A11" s="4" t="s">
        <v>35</v>
      </c>
      <c r="B11" s="4" t="s">
        <v>41</v>
      </c>
      <c r="C11" s="22" t="s">
        <v>87</v>
      </c>
      <c r="D11" s="4">
        <v>2035</v>
      </c>
      <c r="E11" s="4">
        <v>10</v>
      </c>
      <c r="F11" s="4"/>
      <c r="G11" s="4"/>
      <c r="H11" s="4"/>
      <c r="I11" s="4"/>
      <c r="J11" s="4"/>
      <c r="K11" s="4"/>
      <c r="L11" s="4"/>
      <c r="M11" s="22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>
      <c r="A12" s="4" t="s">
        <v>53</v>
      </c>
      <c r="B12" s="4" t="s">
        <v>47</v>
      </c>
      <c r="C12" s="22" t="s">
        <v>87</v>
      </c>
      <c r="D12" s="4">
        <v>2035</v>
      </c>
      <c r="E12" s="4">
        <v>10</v>
      </c>
      <c r="F12" s="4"/>
      <c r="G12" s="4"/>
      <c r="H12" s="4"/>
      <c r="I12" s="4"/>
      <c r="J12" s="4"/>
      <c r="K12" s="4"/>
      <c r="L12" s="4"/>
      <c r="M12" s="22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>
      <c r="A13" s="4" t="s">
        <v>35</v>
      </c>
      <c r="B13" s="4" t="s">
        <v>53</v>
      </c>
      <c r="C13" s="22" t="s">
        <v>87</v>
      </c>
      <c r="D13" s="4">
        <v>2035</v>
      </c>
      <c r="E13" s="4">
        <v>20</v>
      </c>
      <c r="F13" s="4"/>
      <c r="G13" s="4"/>
      <c r="H13" s="4"/>
      <c r="I13" s="4"/>
      <c r="J13" s="4"/>
      <c r="K13" s="4"/>
      <c r="L13" s="4"/>
      <c r="M13" s="22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>
      <c r="A14" s="4" t="s">
        <v>29</v>
      </c>
      <c r="B14" s="4" t="s">
        <v>17</v>
      </c>
      <c r="C14" s="22" t="s">
        <v>87</v>
      </c>
      <c r="D14" s="4">
        <v>2040</v>
      </c>
      <c r="E14" s="4">
        <v>50</v>
      </c>
      <c r="F14" s="4"/>
      <c r="G14" s="4"/>
      <c r="H14" s="4"/>
      <c r="I14" s="4"/>
      <c r="J14" s="4"/>
      <c r="K14" s="4"/>
      <c r="L14" s="4"/>
      <c r="M14" s="22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>
      <c r="A15" s="4" t="s">
        <v>35</v>
      </c>
      <c r="B15" s="4" t="s">
        <v>29</v>
      </c>
      <c r="C15" s="22" t="s">
        <v>87</v>
      </c>
      <c r="D15" s="4">
        <v>2040</v>
      </c>
      <c r="E15" s="4">
        <v>60</v>
      </c>
      <c r="F15" s="4"/>
      <c r="G15" s="4"/>
      <c r="H15" s="4"/>
      <c r="I15" s="4"/>
      <c r="J15" s="4"/>
      <c r="K15" s="4"/>
      <c r="L15" s="4"/>
      <c r="M15" s="22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>
      <c r="A16" s="4" t="s">
        <v>35</v>
      </c>
      <c r="B16" s="4" t="s">
        <v>23</v>
      </c>
      <c r="C16" s="22" t="s">
        <v>87</v>
      </c>
      <c r="D16" s="4">
        <v>2040</v>
      </c>
      <c r="E16" s="4">
        <v>10</v>
      </c>
      <c r="F16" s="4"/>
      <c r="G16" s="4"/>
      <c r="H16" s="4"/>
      <c r="I16" s="4"/>
      <c r="J16" s="4"/>
      <c r="K16" s="4"/>
      <c r="L16" s="4"/>
      <c r="M16" s="22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>
      <c r="A17" s="4" t="s">
        <v>35</v>
      </c>
      <c r="B17" s="4" t="s">
        <v>41</v>
      </c>
      <c r="C17" s="22" t="s">
        <v>87</v>
      </c>
      <c r="D17" s="4">
        <v>2040</v>
      </c>
      <c r="E17" s="4">
        <v>10</v>
      </c>
      <c r="F17" s="4"/>
      <c r="G17" s="4"/>
      <c r="H17" s="4"/>
      <c r="I17" s="4"/>
      <c r="J17" s="4"/>
      <c r="K17" s="4"/>
      <c r="L17" s="4"/>
      <c r="M17" s="22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>
      <c r="A18" s="4" t="s">
        <v>53</v>
      </c>
      <c r="B18" s="4" t="s">
        <v>47</v>
      </c>
      <c r="C18" s="22" t="s">
        <v>87</v>
      </c>
      <c r="D18" s="4">
        <v>2040</v>
      </c>
      <c r="E18" s="4">
        <v>10</v>
      </c>
      <c r="F18" s="4"/>
      <c r="G18" s="4"/>
      <c r="H18" s="4"/>
      <c r="I18" s="4"/>
      <c r="J18" s="4"/>
      <c r="K18" s="4"/>
      <c r="L18" s="4"/>
      <c r="M18" s="22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>
      <c r="A19" s="4" t="s">
        <v>35</v>
      </c>
      <c r="B19" s="4" t="s">
        <v>53</v>
      </c>
      <c r="C19" s="22" t="s">
        <v>87</v>
      </c>
      <c r="D19" s="4">
        <v>2040</v>
      </c>
      <c r="E19" s="4">
        <v>20</v>
      </c>
      <c r="F19" s="4"/>
      <c r="G19" s="4"/>
      <c r="H19" s="4"/>
      <c r="I19" s="4"/>
      <c r="J19" s="4"/>
      <c r="K19" s="4"/>
      <c r="L19" s="4"/>
      <c r="M19" s="22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>
      <c r="A20" s="4" t="s">
        <v>29</v>
      </c>
      <c r="B20" s="4" t="s">
        <v>17</v>
      </c>
      <c r="C20" s="22" t="s">
        <v>87</v>
      </c>
      <c r="D20" s="4">
        <v>2045</v>
      </c>
      <c r="E20" s="4">
        <v>50</v>
      </c>
      <c r="F20" s="4"/>
      <c r="G20" s="4"/>
      <c r="H20" s="4"/>
      <c r="I20" s="4"/>
      <c r="J20" s="4"/>
      <c r="K20" s="4"/>
      <c r="L20" s="4"/>
      <c r="M20" s="22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4" t="s">
        <v>35</v>
      </c>
      <c r="B21" s="4" t="s">
        <v>29</v>
      </c>
      <c r="C21" s="22" t="s">
        <v>87</v>
      </c>
      <c r="D21" s="4">
        <v>2045</v>
      </c>
      <c r="E21" s="4">
        <v>60</v>
      </c>
      <c r="F21" s="4"/>
      <c r="G21" s="4"/>
      <c r="H21" s="4"/>
      <c r="I21" s="4"/>
      <c r="J21" s="4"/>
      <c r="K21" s="4"/>
      <c r="L21" s="4"/>
      <c r="M21" s="22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 t="s">
        <v>35</v>
      </c>
      <c r="B22" s="4" t="s">
        <v>23</v>
      </c>
      <c r="C22" s="22" t="s">
        <v>87</v>
      </c>
      <c r="D22" s="4">
        <v>2045</v>
      </c>
      <c r="E22" s="4">
        <v>10</v>
      </c>
      <c r="F22" s="4"/>
      <c r="G22" s="4"/>
      <c r="H22" s="4"/>
      <c r="I22" s="4"/>
      <c r="J22" s="4"/>
      <c r="K22" s="4"/>
      <c r="L22" s="4"/>
      <c r="M22" s="22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4" t="s">
        <v>35</v>
      </c>
      <c r="B23" s="4" t="s">
        <v>41</v>
      </c>
      <c r="C23" s="22" t="s">
        <v>87</v>
      </c>
      <c r="D23" s="4">
        <v>2045</v>
      </c>
      <c r="E23" s="4">
        <v>10</v>
      </c>
      <c r="F23" s="4"/>
      <c r="G23" s="4"/>
      <c r="H23" s="4"/>
      <c r="I23" s="4"/>
      <c r="J23" s="4"/>
      <c r="K23" s="4"/>
      <c r="L23" s="4"/>
      <c r="M23" s="22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 t="s">
        <v>53</v>
      </c>
      <c r="B24" s="4" t="s">
        <v>47</v>
      </c>
      <c r="C24" s="22" t="s">
        <v>87</v>
      </c>
      <c r="D24" s="4">
        <v>2045</v>
      </c>
      <c r="E24" s="4">
        <v>10</v>
      </c>
      <c r="F24" s="4"/>
      <c r="G24" s="4"/>
      <c r="H24" s="4"/>
      <c r="I24" s="4"/>
      <c r="J24" s="4"/>
      <c r="K24" s="4"/>
      <c r="L24" s="4"/>
      <c r="M24" s="22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 t="s">
        <v>35</v>
      </c>
      <c r="B25" s="4" t="s">
        <v>53</v>
      </c>
      <c r="C25" s="22" t="s">
        <v>87</v>
      </c>
      <c r="D25" s="4">
        <v>2045</v>
      </c>
      <c r="E25" s="4">
        <v>20</v>
      </c>
      <c r="F25" s="4"/>
      <c r="G25" s="4"/>
      <c r="H25" s="4"/>
      <c r="I25" s="4"/>
      <c r="J25" s="4"/>
      <c r="K25" s="4"/>
      <c r="L25" s="4"/>
      <c r="M25" s="22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 t="s">
        <v>29</v>
      </c>
      <c r="B26" s="4" t="s">
        <v>17</v>
      </c>
      <c r="C26" s="22" t="s">
        <v>87</v>
      </c>
      <c r="D26" s="4">
        <v>2050</v>
      </c>
      <c r="E26" s="4">
        <v>50</v>
      </c>
      <c r="F26" s="4"/>
      <c r="G26" s="4"/>
      <c r="H26" s="4"/>
      <c r="I26" s="4"/>
      <c r="J26" s="4"/>
      <c r="K26" s="4"/>
      <c r="L26" s="4"/>
      <c r="M26" s="22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 t="s">
        <v>35</v>
      </c>
      <c r="B27" s="4" t="s">
        <v>29</v>
      </c>
      <c r="C27" s="22" t="s">
        <v>87</v>
      </c>
      <c r="D27" s="4">
        <v>2050</v>
      </c>
      <c r="E27" s="4">
        <v>60</v>
      </c>
      <c r="F27" s="4"/>
      <c r="G27" s="4"/>
      <c r="H27" s="4"/>
      <c r="I27" s="4"/>
      <c r="J27" s="4"/>
      <c r="K27" s="4"/>
      <c r="L27" s="4"/>
      <c r="M27" s="22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 t="s">
        <v>35</v>
      </c>
      <c r="B28" s="4" t="s">
        <v>23</v>
      </c>
      <c r="C28" s="22" t="s">
        <v>87</v>
      </c>
      <c r="D28" s="4">
        <v>2050</v>
      </c>
      <c r="E28" s="4">
        <v>10</v>
      </c>
      <c r="F28" s="4"/>
      <c r="G28" s="4"/>
      <c r="H28" s="4"/>
      <c r="I28" s="4"/>
      <c r="J28" s="4"/>
      <c r="K28" s="4"/>
      <c r="L28" s="4"/>
      <c r="M28" s="22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 t="s">
        <v>35</v>
      </c>
      <c r="B29" s="4" t="s">
        <v>41</v>
      </c>
      <c r="C29" s="22" t="s">
        <v>87</v>
      </c>
      <c r="D29" s="4">
        <v>2050</v>
      </c>
      <c r="E29" s="4">
        <v>10</v>
      </c>
      <c r="F29" s="4"/>
      <c r="G29" s="4"/>
      <c r="H29" s="4"/>
      <c r="I29" s="4"/>
      <c r="J29" s="4"/>
      <c r="K29" s="4"/>
      <c r="L29" s="4"/>
      <c r="M29" s="22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 t="s">
        <v>53</v>
      </c>
      <c r="B30" s="4" t="s">
        <v>47</v>
      </c>
      <c r="C30" s="22" t="s">
        <v>87</v>
      </c>
      <c r="D30" s="4">
        <v>2050</v>
      </c>
      <c r="E30" s="4">
        <v>10</v>
      </c>
      <c r="F30" s="4"/>
      <c r="G30" s="4"/>
      <c r="H30" s="4"/>
      <c r="I30" s="4"/>
      <c r="J30" s="4"/>
      <c r="K30" s="4"/>
      <c r="L30" s="4"/>
      <c r="M30" s="22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 t="s">
        <v>35</v>
      </c>
      <c r="B31" s="4" t="s">
        <v>53</v>
      </c>
      <c r="C31" s="22" t="s">
        <v>87</v>
      </c>
      <c r="D31" s="4">
        <v>2050</v>
      </c>
      <c r="E31" s="4">
        <v>20</v>
      </c>
      <c r="F31" s="4"/>
      <c r="G31" s="4"/>
      <c r="H31" s="4"/>
      <c r="I31" s="4"/>
      <c r="J31" s="4"/>
      <c r="K31" s="4"/>
      <c r="L31" s="4"/>
      <c r="M31" s="22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 thickBot="1">
      <c r="A32" s="94" t="s">
        <v>17</v>
      </c>
      <c r="B32" s="94" t="s">
        <v>29</v>
      </c>
      <c r="C32" s="83" t="s">
        <v>16</v>
      </c>
      <c r="D32" s="83">
        <v>2022</v>
      </c>
      <c r="E32" s="95">
        <v>5</v>
      </c>
      <c r="F32" s="4"/>
      <c r="G32" s="22" t="s">
        <v>17</v>
      </c>
      <c r="H32" s="22" t="s">
        <v>29</v>
      </c>
      <c r="I32" s="22" t="s">
        <v>84</v>
      </c>
      <c r="J32" s="22">
        <v>2030</v>
      </c>
      <c r="K32" s="84">
        <v>80</v>
      </c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 thickBot="1">
      <c r="A33" s="4" t="s">
        <v>29</v>
      </c>
      <c r="B33" s="4" t="s">
        <v>23</v>
      </c>
      <c r="C33" s="83" t="s">
        <v>16</v>
      </c>
      <c r="D33" s="83">
        <v>2022</v>
      </c>
      <c r="E33" s="48">
        <v>1</v>
      </c>
      <c r="F33" s="4"/>
      <c r="G33" s="22" t="s">
        <v>29</v>
      </c>
      <c r="H33" s="22" t="s">
        <v>23</v>
      </c>
      <c r="I33" s="22" t="s">
        <v>84</v>
      </c>
      <c r="J33" s="22">
        <v>2030</v>
      </c>
      <c r="K33" s="84">
        <v>10</v>
      </c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 thickBot="1">
      <c r="A34" s="4" t="s">
        <v>29</v>
      </c>
      <c r="B34" s="4" t="s">
        <v>41</v>
      </c>
      <c r="C34" s="83" t="s">
        <v>16</v>
      </c>
      <c r="D34" s="83">
        <v>2022</v>
      </c>
      <c r="E34" s="48">
        <v>3</v>
      </c>
      <c r="F34" s="4"/>
      <c r="G34" s="22" t="s">
        <v>29</v>
      </c>
      <c r="H34" s="22" t="s">
        <v>41</v>
      </c>
      <c r="I34" s="22" t="s">
        <v>84</v>
      </c>
      <c r="J34" s="22">
        <v>2030</v>
      </c>
      <c r="K34" s="84">
        <v>30</v>
      </c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thickBot="1">
      <c r="A35" s="4" t="s">
        <v>29</v>
      </c>
      <c r="B35" s="4" t="s">
        <v>35</v>
      </c>
      <c r="C35" s="83" t="s">
        <v>16</v>
      </c>
      <c r="D35" s="83">
        <v>2022</v>
      </c>
      <c r="E35" s="48">
        <v>1</v>
      </c>
      <c r="F35" s="4"/>
      <c r="G35" s="22" t="s">
        <v>29</v>
      </c>
      <c r="H35" s="22" t="s">
        <v>35</v>
      </c>
      <c r="I35" s="22" t="s">
        <v>84</v>
      </c>
      <c r="J35" s="22">
        <v>2030</v>
      </c>
      <c r="K35" s="84">
        <v>10</v>
      </c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 thickBot="1">
      <c r="A36" s="4" t="s">
        <v>53</v>
      </c>
      <c r="B36" s="4" t="s">
        <v>47</v>
      </c>
      <c r="C36" s="83" t="s">
        <v>16</v>
      </c>
      <c r="D36" s="83">
        <v>2022</v>
      </c>
      <c r="E36" s="48">
        <v>0.3</v>
      </c>
      <c r="F36" s="4"/>
      <c r="G36" s="22" t="s">
        <v>41</v>
      </c>
      <c r="H36" s="22" t="s">
        <v>53</v>
      </c>
      <c r="I36" s="22" t="s">
        <v>84</v>
      </c>
      <c r="J36" s="22">
        <v>2030</v>
      </c>
      <c r="K36" s="84">
        <v>15</v>
      </c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 t="s">
        <v>41</v>
      </c>
      <c r="B37" s="4" t="s">
        <v>53</v>
      </c>
      <c r="C37" s="83" t="s">
        <v>16</v>
      </c>
      <c r="D37" s="83">
        <v>2022</v>
      </c>
      <c r="E37" s="89">
        <v>0.5</v>
      </c>
      <c r="F37" s="4"/>
      <c r="G37" s="22" t="s">
        <v>17</v>
      </c>
      <c r="H37" s="22" t="s">
        <v>47</v>
      </c>
      <c r="I37" s="22" t="s">
        <v>84</v>
      </c>
      <c r="J37" s="22">
        <v>2030</v>
      </c>
      <c r="K37" s="84">
        <v>5</v>
      </c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 t="s">
        <v>41</v>
      </c>
      <c r="B38" s="4" t="s">
        <v>47</v>
      </c>
      <c r="C38" s="83" t="s">
        <v>16</v>
      </c>
      <c r="D38" s="83">
        <v>2022</v>
      </c>
      <c r="E38" s="90">
        <v>0.5</v>
      </c>
      <c r="F38" s="4"/>
      <c r="G38" s="22" t="s">
        <v>17</v>
      </c>
      <c r="H38" s="22" t="s">
        <v>29</v>
      </c>
      <c r="I38" s="22" t="s">
        <v>84</v>
      </c>
      <c r="J38" s="22">
        <v>2035</v>
      </c>
      <c r="K38" s="84">
        <v>94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thickBot="1">
      <c r="A39" s="94" t="s">
        <v>29</v>
      </c>
      <c r="B39" s="94" t="s">
        <v>17</v>
      </c>
      <c r="C39" s="83" t="s">
        <v>16</v>
      </c>
      <c r="D39" s="83">
        <v>2022</v>
      </c>
      <c r="E39" s="95">
        <v>5</v>
      </c>
      <c r="F39" s="4"/>
      <c r="G39" s="22" t="s">
        <v>29</v>
      </c>
      <c r="H39" s="22" t="s">
        <v>23</v>
      </c>
      <c r="I39" s="22" t="s">
        <v>84</v>
      </c>
      <c r="J39" s="22">
        <v>2035</v>
      </c>
      <c r="K39" s="84">
        <v>12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thickBot="1">
      <c r="A40" s="4" t="s">
        <v>23</v>
      </c>
      <c r="B40" s="4" t="s">
        <v>29</v>
      </c>
      <c r="C40" s="83" t="s">
        <v>16</v>
      </c>
      <c r="D40" s="83">
        <v>2022</v>
      </c>
      <c r="E40" s="48">
        <v>1</v>
      </c>
      <c r="F40" s="4"/>
      <c r="G40" s="22" t="s">
        <v>29</v>
      </c>
      <c r="H40" s="22" t="s">
        <v>41</v>
      </c>
      <c r="I40" s="22" t="s">
        <v>84</v>
      </c>
      <c r="J40" s="22">
        <v>2035</v>
      </c>
      <c r="K40" s="84">
        <v>36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thickBot="1">
      <c r="A41" s="4" t="s">
        <v>41</v>
      </c>
      <c r="B41" s="4" t="s">
        <v>29</v>
      </c>
      <c r="C41" s="83" t="s">
        <v>16</v>
      </c>
      <c r="D41" s="83">
        <v>2022</v>
      </c>
      <c r="E41" s="48">
        <v>3</v>
      </c>
      <c r="F41" s="4"/>
      <c r="G41" s="22" t="s">
        <v>29</v>
      </c>
      <c r="H41" s="22" t="s">
        <v>35</v>
      </c>
      <c r="I41" s="22" t="s">
        <v>84</v>
      </c>
      <c r="J41" s="22">
        <v>2035</v>
      </c>
      <c r="K41" s="84">
        <v>12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thickBot="1">
      <c r="A42" s="4" t="s">
        <v>35</v>
      </c>
      <c r="B42" s="4" t="s">
        <v>29</v>
      </c>
      <c r="C42" s="83" t="s">
        <v>16</v>
      </c>
      <c r="D42" s="83">
        <v>2022</v>
      </c>
      <c r="E42" s="48">
        <v>1</v>
      </c>
      <c r="F42" s="4"/>
      <c r="G42" s="22" t="s">
        <v>41</v>
      </c>
      <c r="H42" s="22" t="s">
        <v>53</v>
      </c>
      <c r="I42" s="22" t="s">
        <v>84</v>
      </c>
      <c r="J42" s="22">
        <v>2035</v>
      </c>
      <c r="K42" s="84">
        <v>17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thickBot="1">
      <c r="A43" s="4" t="s">
        <v>47</v>
      </c>
      <c r="B43" s="4" t="s">
        <v>53</v>
      </c>
      <c r="C43" s="83" t="s">
        <v>16</v>
      </c>
      <c r="D43" s="83">
        <v>2022</v>
      </c>
      <c r="E43" s="48">
        <v>0.3</v>
      </c>
      <c r="F43" s="4"/>
      <c r="G43" s="22" t="s">
        <v>17</v>
      </c>
      <c r="H43" s="22" t="s">
        <v>47</v>
      </c>
      <c r="I43" s="22" t="s">
        <v>84</v>
      </c>
      <c r="J43" s="22">
        <v>2035</v>
      </c>
      <c r="K43" s="84">
        <v>7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 t="s">
        <v>53</v>
      </c>
      <c r="B44" s="4" t="s">
        <v>41</v>
      </c>
      <c r="C44" s="83" t="s">
        <v>16</v>
      </c>
      <c r="D44" s="83">
        <v>2022</v>
      </c>
      <c r="E44" s="89">
        <v>0.5</v>
      </c>
      <c r="F44" s="4"/>
      <c r="G44" s="22" t="s">
        <v>17</v>
      </c>
      <c r="H44" s="22" t="s">
        <v>29</v>
      </c>
      <c r="I44" s="22" t="s">
        <v>84</v>
      </c>
      <c r="J44" s="22">
        <v>2040</v>
      </c>
      <c r="K44" s="84">
        <v>110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 t="s">
        <v>47</v>
      </c>
      <c r="B45" s="4" t="s">
        <v>41</v>
      </c>
      <c r="C45" s="83" t="s">
        <v>16</v>
      </c>
      <c r="D45" s="83">
        <v>2022</v>
      </c>
      <c r="E45" s="90">
        <v>0.5</v>
      </c>
      <c r="F45" s="4"/>
      <c r="G45" s="22" t="s">
        <v>29</v>
      </c>
      <c r="H45" s="22" t="s">
        <v>23</v>
      </c>
      <c r="I45" s="22" t="s">
        <v>84</v>
      </c>
      <c r="J45" s="22">
        <v>2040</v>
      </c>
      <c r="K45" s="84">
        <v>14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t="s">
        <v>17</v>
      </c>
      <c r="B46" t="s">
        <v>29</v>
      </c>
      <c r="C46" t="s">
        <v>16</v>
      </c>
      <c r="D46">
        <v>2025</v>
      </c>
      <c r="E46">
        <v>5</v>
      </c>
      <c r="F46" s="4"/>
      <c r="G46" s="22" t="s">
        <v>29</v>
      </c>
      <c r="H46" s="22" t="s">
        <v>41</v>
      </c>
      <c r="I46" s="22" t="s">
        <v>84</v>
      </c>
      <c r="J46" s="22">
        <v>2040</v>
      </c>
      <c r="K46" s="84">
        <v>42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t="s">
        <v>17</v>
      </c>
      <c r="B47" t="s">
        <v>29</v>
      </c>
      <c r="C47" t="s">
        <v>16</v>
      </c>
      <c r="D47">
        <v>2030</v>
      </c>
      <c r="E47">
        <v>5</v>
      </c>
      <c r="F47" s="4"/>
      <c r="G47" s="22" t="s">
        <v>29</v>
      </c>
      <c r="H47" s="22" t="s">
        <v>35</v>
      </c>
      <c r="I47" s="22" t="s">
        <v>84</v>
      </c>
      <c r="J47" s="22">
        <v>2040</v>
      </c>
      <c r="K47" s="84">
        <v>14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t="s">
        <v>17</v>
      </c>
      <c r="B48" t="s">
        <v>29</v>
      </c>
      <c r="C48" t="s">
        <v>16</v>
      </c>
      <c r="D48">
        <v>2035</v>
      </c>
      <c r="E48">
        <v>5</v>
      </c>
      <c r="F48" s="4"/>
      <c r="G48" s="22" t="s">
        <v>41</v>
      </c>
      <c r="H48" s="22" t="s">
        <v>53</v>
      </c>
      <c r="I48" s="22" t="s">
        <v>84</v>
      </c>
      <c r="J48" s="22">
        <v>2040</v>
      </c>
      <c r="K48" s="84">
        <v>19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t="s">
        <v>17</v>
      </c>
      <c r="B49" t="s">
        <v>29</v>
      </c>
      <c r="C49" t="s">
        <v>16</v>
      </c>
      <c r="D49">
        <v>2040</v>
      </c>
      <c r="E49">
        <v>5</v>
      </c>
      <c r="F49" s="4"/>
      <c r="G49" s="22" t="s">
        <v>17</v>
      </c>
      <c r="H49" s="22" t="s">
        <v>47</v>
      </c>
      <c r="I49" s="22" t="s">
        <v>84</v>
      </c>
      <c r="J49" s="22">
        <v>2040</v>
      </c>
      <c r="K49" s="84">
        <v>9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t="s">
        <v>17</v>
      </c>
      <c r="B50" t="s">
        <v>29</v>
      </c>
      <c r="C50" t="s">
        <v>16</v>
      </c>
      <c r="D50">
        <v>2045</v>
      </c>
      <c r="E50">
        <v>5</v>
      </c>
      <c r="F50" s="4"/>
      <c r="G50" s="22" t="s">
        <v>17</v>
      </c>
      <c r="H50" s="22" t="s">
        <v>29</v>
      </c>
      <c r="I50" s="22" t="s">
        <v>84</v>
      </c>
      <c r="J50" s="22">
        <v>2045</v>
      </c>
      <c r="K50" s="84">
        <v>110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t="s">
        <v>17</v>
      </c>
      <c r="B51" t="s">
        <v>29</v>
      </c>
      <c r="C51" t="s">
        <v>16</v>
      </c>
      <c r="D51">
        <v>2050</v>
      </c>
      <c r="E51">
        <v>5</v>
      </c>
      <c r="F51" s="4"/>
      <c r="G51" s="22" t="s">
        <v>29</v>
      </c>
      <c r="H51" s="22" t="s">
        <v>23</v>
      </c>
      <c r="I51" s="22" t="s">
        <v>84</v>
      </c>
      <c r="J51" s="22">
        <v>2045</v>
      </c>
      <c r="K51" s="84">
        <v>20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t="s">
        <v>29</v>
      </c>
      <c r="B52" t="s">
        <v>17</v>
      </c>
      <c r="C52" t="s">
        <v>16</v>
      </c>
      <c r="D52">
        <v>2025</v>
      </c>
      <c r="E52">
        <v>5</v>
      </c>
      <c r="F52" s="4"/>
      <c r="G52" s="22" t="s">
        <v>29</v>
      </c>
      <c r="H52" s="22" t="s">
        <v>41</v>
      </c>
      <c r="I52" s="22" t="s">
        <v>84</v>
      </c>
      <c r="J52" s="22">
        <v>2045</v>
      </c>
      <c r="K52" s="84">
        <v>50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t="s">
        <v>29</v>
      </c>
      <c r="B53" t="s">
        <v>17</v>
      </c>
      <c r="C53" t="s">
        <v>16</v>
      </c>
      <c r="D53">
        <v>2030</v>
      </c>
      <c r="E53">
        <v>5</v>
      </c>
      <c r="F53" s="4"/>
      <c r="G53" s="22" t="s">
        <v>29</v>
      </c>
      <c r="H53" s="22" t="s">
        <v>35</v>
      </c>
      <c r="I53" s="22" t="s">
        <v>84</v>
      </c>
      <c r="J53" s="22">
        <v>2045</v>
      </c>
      <c r="K53" s="84">
        <v>18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t="s">
        <v>29</v>
      </c>
      <c r="B54" t="s">
        <v>17</v>
      </c>
      <c r="C54" t="s">
        <v>16</v>
      </c>
      <c r="D54">
        <v>2035</v>
      </c>
      <c r="E54">
        <v>5</v>
      </c>
      <c r="F54" s="4"/>
      <c r="G54" s="22" t="s">
        <v>41</v>
      </c>
      <c r="H54" s="22" t="s">
        <v>53</v>
      </c>
      <c r="I54" s="22" t="s">
        <v>84</v>
      </c>
      <c r="J54" s="22">
        <v>2045</v>
      </c>
      <c r="K54" s="84">
        <v>25</v>
      </c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t="s">
        <v>29</v>
      </c>
      <c r="B55" t="s">
        <v>17</v>
      </c>
      <c r="C55" t="s">
        <v>16</v>
      </c>
      <c r="D55">
        <v>2040</v>
      </c>
      <c r="E55">
        <v>5</v>
      </c>
      <c r="F55" s="4"/>
      <c r="G55" s="22" t="s">
        <v>17</v>
      </c>
      <c r="H55" s="22" t="s">
        <v>47</v>
      </c>
      <c r="I55" s="22" t="s">
        <v>84</v>
      </c>
      <c r="J55" s="22">
        <v>2045</v>
      </c>
      <c r="K55" s="84">
        <v>10</v>
      </c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t="s">
        <v>29</v>
      </c>
      <c r="B56" t="s">
        <v>17</v>
      </c>
      <c r="C56" t="s">
        <v>16</v>
      </c>
      <c r="D56">
        <v>2045</v>
      </c>
      <c r="E56">
        <v>5</v>
      </c>
      <c r="F56" s="4"/>
      <c r="G56" s="22" t="s">
        <v>17</v>
      </c>
      <c r="H56" s="22" t="s">
        <v>29</v>
      </c>
      <c r="I56" s="22" t="s">
        <v>84</v>
      </c>
      <c r="J56" s="22">
        <v>2050</v>
      </c>
      <c r="K56" s="84">
        <v>110</v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t="s">
        <v>29</v>
      </c>
      <c r="B57" t="s">
        <v>17</v>
      </c>
      <c r="C57" t="s">
        <v>16</v>
      </c>
      <c r="D57">
        <v>2050</v>
      </c>
      <c r="E57">
        <v>5</v>
      </c>
      <c r="F57" s="4"/>
      <c r="G57" s="22" t="s">
        <v>29</v>
      </c>
      <c r="H57" s="22" t="s">
        <v>23</v>
      </c>
      <c r="I57" s="22" t="s">
        <v>84</v>
      </c>
      <c r="J57" s="22">
        <v>2050</v>
      </c>
      <c r="K57" s="84">
        <v>20</v>
      </c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t="s">
        <v>29</v>
      </c>
      <c r="B58" t="s">
        <v>23</v>
      </c>
      <c r="C58" t="s">
        <v>16</v>
      </c>
      <c r="D58">
        <v>2025</v>
      </c>
      <c r="E58">
        <v>1</v>
      </c>
      <c r="F58" s="4"/>
      <c r="G58" s="22" t="s">
        <v>29</v>
      </c>
      <c r="H58" s="22" t="s">
        <v>41</v>
      </c>
      <c r="I58" s="22" t="s">
        <v>84</v>
      </c>
      <c r="J58" s="22">
        <v>2050</v>
      </c>
      <c r="K58" s="84">
        <v>50</v>
      </c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t="s">
        <v>29</v>
      </c>
      <c r="B59" t="s">
        <v>23</v>
      </c>
      <c r="C59" t="s">
        <v>16</v>
      </c>
      <c r="D59">
        <v>2030</v>
      </c>
      <c r="E59">
        <v>1</v>
      </c>
      <c r="F59" s="4"/>
      <c r="G59" s="22" t="s">
        <v>29</v>
      </c>
      <c r="H59" s="22" t="s">
        <v>35</v>
      </c>
      <c r="I59" s="22" t="s">
        <v>84</v>
      </c>
      <c r="J59" s="22">
        <v>2050</v>
      </c>
      <c r="K59" s="84">
        <v>18</v>
      </c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t="s">
        <v>29</v>
      </c>
      <c r="B60" t="s">
        <v>23</v>
      </c>
      <c r="C60" t="s">
        <v>16</v>
      </c>
      <c r="D60">
        <v>2035</v>
      </c>
      <c r="E60">
        <v>1</v>
      </c>
      <c r="F60" s="4"/>
      <c r="G60" s="22" t="s">
        <v>41</v>
      </c>
      <c r="H60" s="22" t="s">
        <v>53</v>
      </c>
      <c r="I60" s="22" t="s">
        <v>84</v>
      </c>
      <c r="J60" s="22">
        <v>2050</v>
      </c>
      <c r="K60" s="84">
        <v>25</v>
      </c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t="s">
        <v>29</v>
      </c>
      <c r="B61" t="s">
        <v>23</v>
      </c>
      <c r="C61" t="s">
        <v>16</v>
      </c>
      <c r="D61">
        <v>2040</v>
      </c>
      <c r="E61">
        <v>1</v>
      </c>
      <c r="F61" s="4"/>
      <c r="G61" s="22" t="s">
        <v>17</v>
      </c>
      <c r="H61" s="22" t="s">
        <v>47</v>
      </c>
      <c r="I61" s="22" t="s">
        <v>84</v>
      </c>
      <c r="J61" s="22">
        <v>2050</v>
      </c>
      <c r="K61" s="84">
        <v>10</v>
      </c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t="s">
        <v>29</v>
      </c>
      <c r="B62" t="s">
        <v>23</v>
      </c>
      <c r="C62" t="s">
        <v>16</v>
      </c>
      <c r="D62">
        <v>2045</v>
      </c>
      <c r="E62">
        <v>1</v>
      </c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t="s">
        <v>29</v>
      </c>
      <c r="B63" t="s">
        <v>23</v>
      </c>
      <c r="C63" t="s">
        <v>16</v>
      </c>
      <c r="D63">
        <v>2050</v>
      </c>
      <c r="E63">
        <v>1</v>
      </c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t="s">
        <v>23</v>
      </c>
      <c r="B64" t="s">
        <v>29</v>
      </c>
      <c r="C64" t="s">
        <v>16</v>
      </c>
      <c r="D64">
        <v>2025</v>
      </c>
      <c r="E64">
        <v>1</v>
      </c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t="s">
        <v>23</v>
      </c>
      <c r="B65" t="s">
        <v>29</v>
      </c>
      <c r="C65" t="s">
        <v>16</v>
      </c>
      <c r="D65">
        <v>2030</v>
      </c>
      <c r="E65">
        <v>1</v>
      </c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t="s">
        <v>23</v>
      </c>
      <c r="B66" t="s">
        <v>29</v>
      </c>
      <c r="C66" t="s">
        <v>16</v>
      </c>
      <c r="D66">
        <v>2035</v>
      </c>
      <c r="E66">
        <v>1</v>
      </c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t="s">
        <v>23</v>
      </c>
      <c r="B67" t="s">
        <v>29</v>
      </c>
      <c r="C67" t="s">
        <v>16</v>
      </c>
      <c r="D67">
        <v>2040</v>
      </c>
      <c r="E67">
        <v>1</v>
      </c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t="s">
        <v>23</v>
      </c>
      <c r="B68" t="s">
        <v>29</v>
      </c>
      <c r="C68" t="s">
        <v>16</v>
      </c>
      <c r="D68">
        <v>2045</v>
      </c>
      <c r="E68">
        <v>1</v>
      </c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t="s">
        <v>23</v>
      </c>
      <c r="B69" t="s">
        <v>29</v>
      </c>
      <c r="C69" t="s">
        <v>16</v>
      </c>
      <c r="D69">
        <v>2050</v>
      </c>
      <c r="E69">
        <v>1</v>
      </c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t="s">
        <v>29</v>
      </c>
      <c r="B70" t="s">
        <v>41</v>
      </c>
      <c r="C70" t="s">
        <v>16</v>
      </c>
      <c r="D70">
        <v>2025</v>
      </c>
      <c r="E70">
        <v>3</v>
      </c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t="s">
        <v>29</v>
      </c>
      <c r="B71" t="s">
        <v>41</v>
      </c>
      <c r="C71" t="s">
        <v>16</v>
      </c>
      <c r="D71">
        <v>2030</v>
      </c>
      <c r="E71">
        <v>3</v>
      </c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t="s">
        <v>29</v>
      </c>
      <c r="B72" t="s">
        <v>41</v>
      </c>
      <c r="C72" t="s">
        <v>16</v>
      </c>
      <c r="D72">
        <v>2035</v>
      </c>
      <c r="E72">
        <v>3</v>
      </c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t="s">
        <v>29</v>
      </c>
      <c r="B73" t="s">
        <v>41</v>
      </c>
      <c r="C73" t="s">
        <v>16</v>
      </c>
      <c r="D73">
        <v>2040</v>
      </c>
      <c r="E73">
        <v>3</v>
      </c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t="s">
        <v>29</v>
      </c>
      <c r="B74" t="s">
        <v>41</v>
      </c>
      <c r="C74" t="s">
        <v>16</v>
      </c>
      <c r="D74">
        <v>2045</v>
      </c>
      <c r="E74">
        <v>3</v>
      </c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t="s">
        <v>29</v>
      </c>
      <c r="B75" t="s">
        <v>41</v>
      </c>
      <c r="C75" t="s">
        <v>16</v>
      </c>
      <c r="D75">
        <v>2050</v>
      </c>
      <c r="E75">
        <v>3</v>
      </c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t="s">
        <v>41</v>
      </c>
      <c r="B76" t="s">
        <v>29</v>
      </c>
      <c r="C76" t="s">
        <v>16</v>
      </c>
      <c r="D76">
        <v>2025</v>
      </c>
      <c r="E76">
        <v>3</v>
      </c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t="s">
        <v>41</v>
      </c>
      <c r="B77" t="s">
        <v>29</v>
      </c>
      <c r="C77" t="s">
        <v>16</v>
      </c>
      <c r="D77">
        <v>2030</v>
      </c>
      <c r="E77">
        <v>3</v>
      </c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t="s">
        <v>41</v>
      </c>
      <c r="B78" t="s">
        <v>29</v>
      </c>
      <c r="C78" t="s">
        <v>16</v>
      </c>
      <c r="D78">
        <v>2035</v>
      </c>
      <c r="E78">
        <v>3</v>
      </c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t="s">
        <v>41</v>
      </c>
      <c r="B79" t="s">
        <v>29</v>
      </c>
      <c r="C79" t="s">
        <v>16</v>
      </c>
      <c r="D79">
        <v>2040</v>
      </c>
      <c r="E79">
        <v>3</v>
      </c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t="s">
        <v>41</v>
      </c>
      <c r="B80" t="s">
        <v>29</v>
      </c>
      <c r="C80" t="s">
        <v>16</v>
      </c>
      <c r="D80">
        <v>2045</v>
      </c>
      <c r="E80">
        <v>3</v>
      </c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t="s">
        <v>41</v>
      </c>
      <c r="B81" t="s">
        <v>29</v>
      </c>
      <c r="C81" t="s">
        <v>16</v>
      </c>
      <c r="D81">
        <v>2050</v>
      </c>
      <c r="E81">
        <v>3</v>
      </c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t="s">
        <v>29</v>
      </c>
      <c r="B82" t="s">
        <v>35</v>
      </c>
      <c r="C82" t="s">
        <v>16</v>
      </c>
      <c r="D82">
        <v>2025</v>
      </c>
      <c r="E82">
        <v>1</v>
      </c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t="s">
        <v>29</v>
      </c>
      <c r="B83" t="s">
        <v>35</v>
      </c>
      <c r="C83" t="s">
        <v>16</v>
      </c>
      <c r="D83">
        <v>2030</v>
      </c>
      <c r="E83">
        <v>1</v>
      </c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t="s">
        <v>29</v>
      </c>
      <c r="B84" t="s">
        <v>35</v>
      </c>
      <c r="C84" t="s">
        <v>16</v>
      </c>
      <c r="D84">
        <v>2035</v>
      </c>
      <c r="E84">
        <v>1</v>
      </c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t="s">
        <v>29</v>
      </c>
      <c r="B85" t="s">
        <v>35</v>
      </c>
      <c r="C85" t="s">
        <v>16</v>
      </c>
      <c r="D85">
        <v>2040</v>
      </c>
      <c r="E85">
        <v>1</v>
      </c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t="s">
        <v>29</v>
      </c>
      <c r="B86" t="s">
        <v>35</v>
      </c>
      <c r="C86" t="s">
        <v>16</v>
      </c>
      <c r="D86">
        <v>2045</v>
      </c>
      <c r="E86">
        <v>1</v>
      </c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t="s">
        <v>29</v>
      </c>
      <c r="B87" t="s">
        <v>35</v>
      </c>
      <c r="C87" t="s">
        <v>16</v>
      </c>
      <c r="D87">
        <v>2050</v>
      </c>
      <c r="E87">
        <v>1</v>
      </c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t="s">
        <v>35</v>
      </c>
      <c r="B88" t="s">
        <v>29</v>
      </c>
      <c r="C88" t="s">
        <v>16</v>
      </c>
      <c r="D88">
        <v>2025</v>
      </c>
      <c r="E88">
        <v>1</v>
      </c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t="s">
        <v>35</v>
      </c>
      <c r="B89" t="s">
        <v>29</v>
      </c>
      <c r="C89" t="s">
        <v>16</v>
      </c>
      <c r="D89">
        <v>2030</v>
      </c>
      <c r="E89">
        <v>1</v>
      </c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t="s">
        <v>35</v>
      </c>
      <c r="B90" t="s">
        <v>29</v>
      </c>
      <c r="C90" t="s">
        <v>16</v>
      </c>
      <c r="D90">
        <v>2035</v>
      </c>
      <c r="E90">
        <v>1</v>
      </c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t="s">
        <v>35</v>
      </c>
      <c r="B91" t="s">
        <v>29</v>
      </c>
      <c r="C91" t="s">
        <v>16</v>
      </c>
      <c r="D91">
        <v>2040</v>
      </c>
      <c r="E91">
        <v>1</v>
      </c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t="s">
        <v>35</v>
      </c>
      <c r="B92" t="s">
        <v>29</v>
      </c>
      <c r="C92" t="s">
        <v>16</v>
      </c>
      <c r="D92">
        <v>2045</v>
      </c>
      <c r="E92">
        <v>1</v>
      </c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t="s">
        <v>35</v>
      </c>
      <c r="B93" t="s">
        <v>29</v>
      </c>
      <c r="C93" t="s">
        <v>16</v>
      </c>
      <c r="D93">
        <v>2050</v>
      </c>
      <c r="E93">
        <v>1</v>
      </c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t="s">
        <v>53</v>
      </c>
      <c r="B94" t="s">
        <v>47</v>
      </c>
      <c r="C94" t="s">
        <v>16</v>
      </c>
      <c r="D94">
        <v>2025</v>
      </c>
      <c r="E94">
        <v>0.3</v>
      </c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t="s">
        <v>53</v>
      </c>
      <c r="B95" t="s">
        <v>47</v>
      </c>
      <c r="C95" t="s">
        <v>16</v>
      </c>
      <c r="D95">
        <v>2030</v>
      </c>
      <c r="E95">
        <v>0.3</v>
      </c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t="s">
        <v>53</v>
      </c>
      <c r="B96" t="s">
        <v>47</v>
      </c>
      <c r="C96" t="s">
        <v>16</v>
      </c>
      <c r="D96">
        <v>2035</v>
      </c>
      <c r="E96">
        <v>0.3</v>
      </c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t="s">
        <v>53</v>
      </c>
      <c r="B97" t="s">
        <v>47</v>
      </c>
      <c r="C97" t="s">
        <v>16</v>
      </c>
      <c r="D97">
        <v>2040</v>
      </c>
      <c r="E97">
        <v>0.3</v>
      </c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t="s">
        <v>53</v>
      </c>
      <c r="B98" t="s">
        <v>47</v>
      </c>
      <c r="C98" t="s">
        <v>16</v>
      </c>
      <c r="D98">
        <v>2045</v>
      </c>
      <c r="E98">
        <v>0.3</v>
      </c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t="s">
        <v>53</v>
      </c>
      <c r="B99" t="s">
        <v>47</v>
      </c>
      <c r="C99" t="s">
        <v>16</v>
      </c>
      <c r="D99">
        <v>2050</v>
      </c>
      <c r="E99">
        <v>0.3</v>
      </c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t="s">
        <v>47</v>
      </c>
      <c r="B100" t="s">
        <v>53</v>
      </c>
      <c r="C100" t="s">
        <v>16</v>
      </c>
      <c r="D100">
        <v>2025</v>
      </c>
      <c r="E100">
        <v>0.3</v>
      </c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t="s">
        <v>47</v>
      </c>
      <c r="B101" t="s">
        <v>53</v>
      </c>
      <c r="C101" t="s">
        <v>16</v>
      </c>
      <c r="D101">
        <v>2030</v>
      </c>
      <c r="E101">
        <v>0.3</v>
      </c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t="s">
        <v>47</v>
      </c>
      <c r="B102" t="s">
        <v>53</v>
      </c>
      <c r="C102" t="s">
        <v>16</v>
      </c>
      <c r="D102">
        <v>2035</v>
      </c>
      <c r="E102">
        <v>0.3</v>
      </c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t="s">
        <v>47</v>
      </c>
      <c r="B103" t="s">
        <v>53</v>
      </c>
      <c r="C103" t="s">
        <v>16</v>
      </c>
      <c r="D103">
        <v>2040</v>
      </c>
      <c r="E103">
        <v>0.3</v>
      </c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t="s">
        <v>47</v>
      </c>
      <c r="B104" t="s">
        <v>53</v>
      </c>
      <c r="C104" t="s">
        <v>16</v>
      </c>
      <c r="D104">
        <v>2045</v>
      </c>
      <c r="E104">
        <v>0.3</v>
      </c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t="s">
        <v>47</v>
      </c>
      <c r="B105" t="s">
        <v>53</v>
      </c>
      <c r="C105" t="s">
        <v>16</v>
      </c>
      <c r="D105">
        <v>2050</v>
      </c>
      <c r="E105">
        <v>0.3</v>
      </c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t="s">
        <v>41</v>
      </c>
      <c r="B106" t="s">
        <v>53</v>
      </c>
      <c r="C106" t="s">
        <v>16</v>
      </c>
      <c r="D106">
        <v>2025</v>
      </c>
      <c r="E106">
        <v>0.5</v>
      </c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t="s">
        <v>41</v>
      </c>
      <c r="B107" t="s">
        <v>53</v>
      </c>
      <c r="C107" t="s">
        <v>16</v>
      </c>
      <c r="D107">
        <v>2030</v>
      </c>
      <c r="E107">
        <v>0.5</v>
      </c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t="s">
        <v>41</v>
      </c>
      <c r="B108" t="s">
        <v>53</v>
      </c>
      <c r="C108" t="s">
        <v>16</v>
      </c>
      <c r="D108">
        <v>2035</v>
      </c>
      <c r="E108">
        <v>0.5</v>
      </c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t="s">
        <v>41</v>
      </c>
      <c r="B109" t="s">
        <v>53</v>
      </c>
      <c r="C109" t="s">
        <v>16</v>
      </c>
      <c r="D109">
        <v>2040</v>
      </c>
      <c r="E109">
        <v>0.5</v>
      </c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t="s">
        <v>41</v>
      </c>
      <c r="B110" t="s">
        <v>53</v>
      </c>
      <c r="C110" t="s">
        <v>16</v>
      </c>
      <c r="D110">
        <v>2045</v>
      </c>
      <c r="E110">
        <v>0.5</v>
      </c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t="s">
        <v>41</v>
      </c>
      <c r="B111" t="s">
        <v>53</v>
      </c>
      <c r="C111" t="s">
        <v>16</v>
      </c>
      <c r="D111">
        <v>2050</v>
      </c>
      <c r="E111">
        <v>0.5</v>
      </c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t="s">
        <v>53</v>
      </c>
      <c r="B112" t="s">
        <v>41</v>
      </c>
      <c r="C112" t="s">
        <v>16</v>
      </c>
      <c r="D112">
        <v>2025</v>
      </c>
      <c r="E112">
        <v>0.5</v>
      </c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t="s">
        <v>53</v>
      </c>
      <c r="B113" t="s">
        <v>41</v>
      </c>
      <c r="C113" t="s">
        <v>16</v>
      </c>
      <c r="D113">
        <v>2030</v>
      </c>
      <c r="E113">
        <v>0.5</v>
      </c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t="s">
        <v>53</v>
      </c>
      <c r="B114" t="s">
        <v>41</v>
      </c>
      <c r="C114" t="s">
        <v>16</v>
      </c>
      <c r="D114">
        <v>2035</v>
      </c>
      <c r="E114">
        <v>0.5</v>
      </c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t="s">
        <v>53</v>
      </c>
      <c r="B115" t="s">
        <v>41</v>
      </c>
      <c r="C115" t="s">
        <v>16</v>
      </c>
      <c r="D115">
        <v>2040</v>
      </c>
      <c r="E115">
        <v>0.5</v>
      </c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t="s">
        <v>53</v>
      </c>
      <c r="B116" t="s">
        <v>41</v>
      </c>
      <c r="C116" t="s">
        <v>16</v>
      </c>
      <c r="D116">
        <v>2045</v>
      </c>
      <c r="E116">
        <v>0.5</v>
      </c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t="s">
        <v>53</v>
      </c>
      <c r="B117" t="s">
        <v>41</v>
      </c>
      <c r="C117" t="s">
        <v>16</v>
      </c>
      <c r="D117">
        <v>2050</v>
      </c>
      <c r="E117">
        <v>0.5</v>
      </c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t="s">
        <v>41</v>
      </c>
      <c r="B118" t="s">
        <v>47</v>
      </c>
      <c r="C118" t="s">
        <v>16</v>
      </c>
      <c r="D118">
        <v>2025</v>
      </c>
      <c r="E118">
        <v>0.5</v>
      </c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t="s">
        <v>41</v>
      </c>
      <c r="B119" t="s">
        <v>47</v>
      </c>
      <c r="C119" t="s">
        <v>16</v>
      </c>
      <c r="D119">
        <v>2030</v>
      </c>
      <c r="E119">
        <v>0.5</v>
      </c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t="s">
        <v>41</v>
      </c>
      <c r="B120" t="s">
        <v>47</v>
      </c>
      <c r="C120" t="s">
        <v>16</v>
      </c>
      <c r="D120">
        <v>2035</v>
      </c>
      <c r="E120">
        <v>0.5</v>
      </c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t="s">
        <v>41</v>
      </c>
      <c r="B121" t="s">
        <v>47</v>
      </c>
      <c r="C121" t="s">
        <v>16</v>
      </c>
      <c r="D121">
        <v>2040</v>
      </c>
      <c r="E121">
        <v>0.5</v>
      </c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t="s">
        <v>41</v>
      </c>
      <c r="B122" t="s">
        <v>47</v>
      </c>
      <c r="C122" t="s">
        <v>16</v>
      </c>
      <c r="D122">
        <v>2045</v>
      </c>
      <c r="E122">
        <v>0.5</v>
      </c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t="s">
        <v>41</v>
      </c>
      <c r="B123" t="s">
        <v>47</v>
      </c>
      <c r="C123" t="s">
        <v>16</v>
      </c>
      <c r="D123">
        <v>2050</v>
      </c>
      <c r="E123">
        <v>0.5</v>
      </c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t="s">
        <v>47</v>
      </c>
      <c r="B124" t="s">
        <v>41</v>
      </c>
      <c r="C124" t="s">
        <v>16</v>
      </c>
      <c r="D124">
        <v>2025</v>
      </c>
      <c r="E124">
        <v>0.5</v>
      </c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t="s">
        <v>47</v>
      </c>
      <c r="B125" t="s">
        <v>41</v>
      </c>
      <c r="C125" t="s">
        <v>16</v>
      </c>
      <c r="D125">
        <v>2030</v>
      </c>
      <c r="E125">
        <v>0.5</v>
      </c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t="s">
        <v>47</v>
      </c>
      <c r="B126" t="s">
        <v>41</v>
      </c>
      <c r="C126" t="s">
        <v>16</v>
      </c>
      <c r="D126">
        <v>2035</v>
      </c>
      <c r="E126">
        <v>0.5</v>
      </c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t="s">
        <v>47</v>
      </c>
      <c r="B127" t="s">
        <v>41</v>
      </c>
      <c r="C127" t="s">
        <v>16</v>
      </c>
      <c r="D127">
        <v>2040</v>
      </c>
      <c r="E127">
        <v>0.5</v>
      </c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t="s">
        <v>47</v>
      </c>
      <c r="B128" t="s">
        <v>41</v>
      </c>
      <c r="C128" t="s">
        <v>16</v>
      </c>
      <c r="D128">
        <v>2045</v>
      </c>
      <c r="E128">
        <v>0.5</v>
      </c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t="s">
        <v>47</v>
      </c>
      <c r="B129" t="s">
        <v>41</v>
      </c>
      <c r="C129" t="s">
        <v>16</v>
      </c>
      <c r="D129">
        <v>2050</v>
      </c>
      <c r="E129">
        <v>0.5</v>
      </c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5" ht="15.75" customHeight="1">
      <c r="A161" s="4"/>
      <c r="B161" s="4"/>
      <c r="C161" s="4"/>
      <c r="D161" s="4"/>
      <c r="E161" s="4"/>
    </row>
    <row r="162" spans="1:5" ht="15.75" customHeight="1">
      <c r="A162" s="4"/>
      <c r="B162" s="4"/>
      <c r="C162" s="4"/>
      <c r="D162" s="4"/>
      <c r="E162" s="4"/>
    </row>
    <row r="163" spans="1:5" ht="15.75" customHeight="1">
      <c r="A163" s="4"/>
      <c r="B163" s="4"/>
      <c r="C163" s="4"/>
      <c r="D163" s="4"/>
      <c r="E163" s="4"/>
    </row>
    <row r="164" spans="1:5" ht="15.75" customHeight="1">
      <c r="A164" s="4"/>
      <c r="B164" s="4"/>
      <c r="C164" s="4"/>
      <c r="D164" s="4"/>
      <c r="E164" s="4"/>
    </row>
    <row r="165" spans="1:5" ht="15.75" customHeight="1">
      <c r="A165" s="4"/>
      <c r="B165" s="4"/>
      <c r="C165" s="4"/>
      <c r="D165" s="4"/>
      <c r="E165" s="4"/>
    </row>
    <row r="166" spans="1:5" ht="15.75" customHeight="1">
      <c r="A166" s="4"/>
      <c r="B166" s="4"/>
      <c r="C166" s="4"/>
      <c r="D166" s="4"/>
      <c r="E166" s="4"/>
    </row>
    <row r="167" spans="1:5" ht="15.75" customHeight="1"/>
    <row r="168" spans="1:5" ht="15.75" customHeight="1"/>
    <row r="169" spans="1:5" ht="15.75" customHeight="1"/>
    <row r="170" spans="1:5" ht="15.75" customHeight="1"/>
    <row r="171" spans="1:5" ht="15.75" customHeight="1"/>
    <row r="172" spans="1:5" ht="15.75" customHeight="1"/>
    <row r="173" spans="1:5" ht="15.75" customHeight="1"/>
    <row r="174" spans="1:5" ht="15.75" customHeight="1"/>
    <row r="175" spans="1:5" ht="15.75" customHeight="1"/>
    <row r="176" spans="1:5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</sheetData>
  <autoFilter ref="A1:E31" xr:uid="{00000000-0009-0000-0000-00003C000000}"/>
  <pageMargins left="0.7" right="0.7" top="0.3" bottom="0.3" header="0" footer="0"/>
  <pageSetup paperSize="9" orientation="portrait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Z1000"/>
  <sheetViews>
    <sheetView topLeftCell="A74" workbookViewId="0"/>
  </sheetViews>
  <sheetFormatPr baseColWidth="10" defaultColWidth="14.44140625" defaultRowHeight="15" customHeight="1"/>
  <cols>
    <col min="1" max="6" width="13.5546875" customWidth="1"/>
    <col min="7" max="24" width="8.6640625" customWidth="1"/>
  </cols>
  <sheetData>
    <row r="1" spans="1:26" ht="14.4">
      <c r="A1" s="28" t="s">
        <v>0</v>
      </c>
      <c r="B1" s="28" t="s">
        <v>9</v>
      </c>
      <c r="C1" s="28" t="s">
        <v>3</v>
      </c>
      <c r="D1" s="28" t="s">
        <v>226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>
      <c r="A2" s="4" t="s">
        <v>17</v>
      </c>
      <c r="B2" s="4" t="s">
        <v>29</v>
      </c>
      <c r="C2" s="4" t="s">
        <v>16</v>
      </c>
      <c r="D2" s="4">
        <v>5.8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>
      <c r="A3" s="4" t="s">
        <v>29</v>
      </c>
      <c r="B3" s="4" t="s">
        <v>23</v>
      </c>
      <c r="C3" s="4" t="s">
        <v>16</v>
      </c>
      <c r="D3" s="4">
        <v>5.8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4">
      <c r="A4" s="4" t="s">
        <v>29</v>
      </c>
      <c r="B4" s="4" t="s">
        <v>41</v>
      </c>
      <c r="C4" s="4" t="s">
        <v>16</v>
      </c>
      <c r="D4" s="4">
        <v>5.8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" customHeight="1">
      <c r="A5" s="4" t="s">
        <v>29</v>
      </c>
      <c r="B5" s="4" t="s">
        <v>35</v>
      </c>
      <c r="C5" s="4" t="s">
        <v>16</v>
      </c>
      <c r="D5" s="4">
        <v>5.8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" customHeight="1">
      <c r="A6" s="4" t="s">
        <v>41</v>
      </c>
      <c r="B6" s="4" t="s">
        <v>53</v>
      </c>
      <c r="C6" s="4" t="s">
        <v>16</v>
      </c>
      <c r="D6" s="4">
        <v>5.8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4">
      <c r="A7" s="4" t="s">
        <v>53</v>
      </c>
      <c r="B7" s="4" t="s">
        <v>47</v>
      </c>
      <c r="C7" s="4" t="s">
        <v>16</v>
      </c>
      <c r="D7" s="4">
        <v>5.8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4">
      <c r="A8" s="4" t="s">
        <v>29</v>
      </c>
      <c r="B8" s="4" t="s">
        <v>17</v>
      </c>
      <c r="C8" s="4" t="s">
        <v>16</v>
      </c>
      <c r="D8" s="4">
        <v>5.8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4">
      <c r="A9" s="4" t="s">
        <v>23</v>
      </c>
      <c r="B9" s="4" t="s">
        <v>29</v>
      </c>
      <c r="C9" s="4" t="s">
        <v>16</v>
      </c>
      <c r="D9" s="4">
        <v>5.8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4">
      <c r="A10" s="4" t="s">
        <v>41</v>
      </c>
      <c r="B10" s="4" t="s">
        <v>29</v>
      </c>
      <c r="C10" s="4" t="s">
        <v>16</v>
      </c>
      <c r="D10" s="4">
        <v>5.8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4">
      <c r="A11" s="4" t="s">
        <v>35</v>
      </c>
      <c r="B11" s="4" t="s">
        <v>29</v>
      </c>
      <c r="C11" s="4" t="s">
        <v>16</v>
      </c>
      <c r="D11" s="4">
        <v>5.8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>
      <c r="A12" s="4" t="s">
        <v>53</v>
      </c>
      <c r="B12" s="4" t="s">
        <v>41</v>
      </c>
      <c r="C12" s="4" t="s">
        <v>16</v>
      </c>
      <c r="D12" s="4">
        <v>5.8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>
      <c r="A13" s="4" t="s">
        <v>47</v>
      </c>
      <c r="B13" s="4" t="s">
        <v>53</v>
      </c>
      <c r="C13" s="4" t="s">
        <v>16</v>
      </c>
      <c r="D13" s="4">
        <v>5.8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>
      <c r="A14" s="4" t="s">
        <v>17</v>
      </c>
      <c r="B14" s="4" t="s">
        <v>17</v>
      </c>
      <c r="C14" s="4" t="s">
        <v>16</v>
      </c>
      <c r="D14" s="4">
        <v>5.8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>
      <c r="A15" s="4" t="s">
        <v>17</v>
      </c>
      <c r="B15" s="4" t="s">
        <v>23</v>
      </c>
      <c r="C15" s="4" t="s">
        <v>16</v>
      </c>
      <c r="D15" s="4">
        <v>5.8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>
      <c r="A16" s="4" t="s">
        <v>17</v>
      </c>
      <c r="B16" s="4" t="s">
        <v>41</v>
      </c>
      <c r="C16" s="4" t="s">
        <v>16</v>
      </c>
      <c r="D16" s="4">
        <v>5.8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>
      <c r="A17" s="4" t="s">
        <v>17</v>
      </c>
      <c r="B17" s="4" t="s">
        <v>35</v>
      </c>
      <c r="C17" s="4" t="s">
        <v>16</v>
      </c>
      <c r="D17" s="4">
        <v>5.8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>
      <c r="A18" s="4" t="s">
        <v>17</v>
      </c>
      <c r="B18" s="4" t="s">
        <v>53</v>
      </c>
      <c r="C18" s="4" t="s">
        <v>16</v>
      </c>
      <c r="D18" s="4">
        <v>5.8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>
      <c r="A19" s="4" t="s">
        <v>17</v>
      </c>
      <c r="B19" s="4" t="s">
        <v>47</v>
      </c>
      <c r="C19" s="4" t="s">
        <v>16</v>
      </c>
      <c r="D19" s="4">
        <v>5.8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>
      <c r="A20" s="4" t="s">
        <v>23</v>
      </c>
      <c r="B20" s="4" t="s">
        <v>17</v>
      </c>
      <c r="C20" s="4" t="s">
        <v>16</v>
      </c>
      <c r="D20" s="4">
        <v>5.8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4" t="s">
        <v>23</v>
      </c>
      <c r="B21" s="4" t="s">
        <v>23</v>
      </c>
      <c r="C21" s="4" t="s">
        <v>16</v>
      </c>
      <c r="D21" s="4">
        <v>5.8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 t="s">
        <v>23</v>
      </c>
      <c r="B22" s="4" t="s">
        <v>41</v>
      </c>
      <c r="C22" s="4" t="s">
        <v>16</v>
      </c>
      <c r="D22" s="4">
        <v>5.8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4" t="s">
        <v>23</v>
      </c>
      <c r="B23" s="4" t="s">
        <v>35</v>
      </c>
      <c r="C23" s="4" t="s">
        <v>16</v>
      </c>
      <c r="D23" s="4">
        <v>5.8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 t="s">
        <v>23</v>
      </c>
      <c r="B24" s="4" t="s">
        <v>53</v>
      </c>
      <c r="C24" s="4" t="s">
        <v>16</v>
      </c>
      <c r="D24" s="4">
        <v>5.8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 t="s">
        <v>23</v>
      </c>
      <c r="B25" s="4" t="s">
        <v>47</v>
      </c>
      <c r="C25" s="4" t="s">
        <v>16</v>
      </c>
      <c r="D25" s="4">
        <v>5.8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 t="s">
        <v>41</v>
      </c>
      <c r="B26" s="4" t="s">
        <v>17</v>
      </c>
      <c r="C26" s="4" t="s">
        <v>16</v>
      </c>
      <c r="D26" s="4">
        <v>5.8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 t="s">
        <v>41</v>
      </c>
      <c r="B27" s="4" t="s">
        <v>23</v>
      </c>
      <c r="C27" s="4" t="s">
        <v>16</v>
      </c>
      <c r="D27" s="4">
        <v>5.8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 t="s">
        <v>41</v>
      </c>
      <c r="B28" s="4" t="s">
        <v>41</v>
      </c>
      <c r="C28" s="4" t="s">
        <v>16</v>
      </c>
      <c r="D28" s="4">
        <v>5.8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 t="s">
        <v>41</v>
      </c>
      <c r="B29" s="4" t="s">
        <v>35</v>
      </c>
      <c r="C29" s="4" t="s">
        <v>16</v>
      </c>
      <c r="D29" s="4">
        <v>5.8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 t="s">
        <v>41</v>
      </c>
      <c r="B30" s="4" t="s">
        <v>47</v>
      </c>
      <c r="C30" s="4" t="s">
        <v>16</v>
      </c>
      <c r="D30" s="4">
        <v>5.8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 t="s">
        <v>35</v>
      </c>
      <c r="B31" s="4" t="s">
        <v>17</v>
      </c>
      <c r="C31" s="4" t="s">
        <v>16</v>
      </c>
      <c r="D31" s="4">
        <v>5.8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 t="s">
        <v>35</v>
      </c>
      <c r="B32" s="4" t="s">
        <v>23</v>
      </c>
      <c r="C32" s="4" t="s">
        <v>16</v>
      </c>
      <c r="D32" s="4">
        <v>5.8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 t="s">
        <v>35</v>
      </c>
      <c r="B33" s="4" t="s">
        <v>41</v>
      </c>
      <c r="C33" s="4" t="s">
        <v>16</v>
      </c>
      <c r="D33" s="4">
        <v>5.8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 t="s">
        <v>35</v>
      </c>
      <c r="B34" s="4" t="s">
        <v>35</v>
      </c>
      <c r="C34" s="4" t="s">
        <v>16</v>
      </c>
      <c r="D34" s="4">
        <v>5.8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 t="s">
        <v>35</v>
      </c>
      <c r="B35" s="4" t="s">
        <v>53</v>
      </c>
      <c r="C35" s="4" t="s">
        <v>16</v>
      </c>
      <c r="D35" s="4">
        <v>5.8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 t="s">
        <v>35</v>
      </c>
      <c r="B36" s="4" t="s">
        <v>47</v>
      </c>
      <c r="C36" s="4" t="s">
        <v>16</v>
      </c>
      <c r="D36" s="4">
        <v>5.8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 t="s">
        <v>53</v>
      </c>
      <c r="B37" s="4" t="s">
        <v>17</v>
      </c>
      <c r="C37" s="4" t="s">
        <v>16</v>
      </c>
      <c r="D37" s="4">
        <v>5.8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 t="s">
        <v>53</v>
      </c>
      <c r="B38" s="4" t="s">
        <v>23</v>
      </c>
      <c r="C38" s="4" t="s">
        <v>16</v>
      </c>
      <c r="D38" s="4">
        <v>5.8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 t="s">
        <v>53</v>
      </c>
      <c r="B39" s="4" t="s">
        <v>35</v>
      </c>
      <c r="C39" s="4" t="s">
        <v>16</v>
      </c>
      <c r="D39" s="4">
        <v>5.8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 t="s">
        <v>53</v>
      </c>
      <c r="B40" s="4" t="s">
        <v>53</v>
      </c>
      <c r="C40" s="4" t="s">
        <v>16</v>
      </c>
      <c r="D40" s="4">
        <v>5.8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 t="s">
        <v>53</v>
      </c>
      <c r="B41" s="4" t="s">
        <v>29</v>
      </c>
      <c r="C41" s="4" t="s">
        <v>16</v>
      </c>
      <c r="D41" s="4">
        <v>5.8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 t="s">
        <v>29</v>
      </c>
      <c r="B42" s="4" t="s">
        <v>53</v>
      </c>
      <c r="C42" s="4" t="s">
        <v>16</v>
      </c>
      <c r="D42" s="4">
        <v>5.8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 t="s">
        <v>29</v>
      </c>
      <c r="B43" s="4" t="s">
        <v>29</v>
      </c>
      <c r="C43" s="4" t="s">
        <v>16</v>
      </c>
      <c r="D43" s="4">
        <v>5.8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 t="s">
        <v>29</v>
      </c>
      <c r="B44" s="4" t="s">
        <v>47</v>
      </c>
      <c r="C44" s="4" t="s">
        <v>16</v>
      </c>
      <c r="D44" s="4">
        <v>5.8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 t="s">
        <v>47</v>
      </c>
      <c r="B45" s="4" t="s">
        <v>17</v>
      </c>
      <c r="C45" s="4" t="s">
        <v>16</v>
      </c>
      <c r="D45" s="4">
        <v>5.8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 t="s">
        <v>47</v>
      </c>
      <c r="B46" s="4" t="s">
        <v>23</v>
      </c>
      <c r="C46" s="4" t="s">
        <v>16</v>
      </c>
      <c r="D46" s="4">
        <v>5.8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 t="s">
        <v>47</v>
      </c>
      <c r="B47" s="4" t="s">
        <v>41</v>
      </c>
      <c r="C47" s="4" t="s">
        <v>16</v>
      </c>
      <c r="D47" s="4">
        <v>5.8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 t="s">
        <v>47</v>
      </c>
      <c r="B48" s="4" t="s">
        <v>35</v>
      </c>
      <c r="C48" s="4" t="s">
        <v>16</v>
      </c>
      <c r="D48" s="4">
        <v>5.8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 t="s">
        <v>47</v>
      </c>
      <c r="B49" s="4" t="s">
        <v>29</v>
      </c>
      <c r="C49" s="4" t="s">
        <v>16</v>
      </c>
      <c r="D49" s="4">
        <v>5.8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 t="s">
        <v>47</v>
      </c>
      <c r="B50" s="4" t="s">
        <v>47</v>
      </c>
      <c r="C50" s="4" t="s">
        <v>16</v>
      </c>
      <c r="D50" s="4">
        <v>5.8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/>
    <row r="252" spans="1:26" ht="15.75" customHeight="1"/>
    <row r="253" spans="1:26" ht="15.75" customHeight="1"/>
    <row r="254" spans="1:26" ht="15.75" customHeight="1"/>
    <row r="255" spans="1:26" ht="15.75" customHeight="1"/>
    <row r="256" spans="1:2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" bottom="0" header="0" footer="0"/>
  <pageSetup orientation="landscape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tabColor rgb="FFFF0000"/>
  </sheetPr>
  <dimension ref="A1:Z1000"/>
  <sheetViews>
    <sheetView topLeftCell="A13" workbookViewId="0">
      <selection activeCell="B17" sqref="B17"/>
    </sheetView>
  </sheetViews>
  <sheetFormatPr baseColWidth="10" defaultColWidth="14.44140625" defaultRowHeight="15" customHeight="1"/>
  <cols>
    <col min="1" max="1" width="13.5546875" customWidth="1"/>
    <col min="2" max="2" width="34.6640625" customWidth="1"/>
    <col min="3" max="13" width="13.5546875" customWidth="1"/>
    <col min="14" max="24" width="8.6640625" customWidth="1"/>
  </cols>
  <sheetData>
    <row r="1" spans="1:26" ht="15" customHeight="1">
      <c r="A1" s="45" t="s">
        <v>3</v>
      </c>
      <c r="B1" s="45" t="s">
        <v>0</v>
      </c>
      <c r="C1" s="45" t="s">
        <v>9</v>
      </c>
      <c r="D1" s="45" t="s">
        <v>226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" customHeight="1">
      <c r="A2" s="4" t="s">
        <v>16</v>
      </c>
      <c r="B2" s="4" t="s">
        <v>29</v>
      </c>
      <c r="C2" s="4" t="s">
        <v>23</v>
      </c>
      <c r="D2" s="4">
        <v>6.3223617454999992E-2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" customHeight="1">
      <c r="A3" s="4" t="s">
        <v>16</v>
      </c>
      <c r="B3" s="4" t="s">
        <v>29</v>
      </c>
      <c r="C3" s="4" t="s">
        <v>41</v>
      </c>
      <c r="D3" s="4">
        <v>9.9529426690000006E-2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" customHeight="1">
      <c r="A4" s="4" t="s">
        <v>16</v>
      </c>
      <c r="B4" s="4" t="s">
        <v>29</v>
      </c>
      <c r="C4" s="4" t="s">
        <v>35</v>
      </c>
      <c r="D4" s="4">
        <v>0.10667427702000001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" customHeight="1">
      <c r="A5" s="4" t="s">
        <v>16</v>
      </c>
      <c r="B5" s="4" t="s">
        <v>17</v>
      </c>
      <c r="C5" s="4" t="s">
        <v>29</v>
      </c>
      <c r="D5" s="4">
        <v>4.8186199900000004E-2</v>
      </c>
      <c r="E5" s="28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" customHeight="1">
      <c r="A6" s="4" t="s">
        <v>16</v>
      </c>
      <c r="B6" s="4" t="s">
        <v>53</v>
      </c>
      <c r="C6" s="4" t="s">
        <v>47</v>
      </c>
      <c r="D6" s="4">
        <v>0.23718410705950002</v>
      </c>
      <c r="E6" s="49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" customHeight="1">
      <c r="A7" s="22" t="s">
        <v>16</v>
      </c>
      <c r="B7" s="4" t="s">
        <v>41</v>
      </c>
      <c r="C7" s="4" t="s">
        <v>53</v>
      </c>
      <c r="D7" s="4">
        <v>0.22805365297500002</v>
      </c>
      <c r="E7" s="49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" customHeight="1">
      <c r="A8" s="22" t="s">
        <v>16</v>
      </c>
      <c r="B8" s="4" t="s">
        <v>41</v>
      </c>
      <c r="C8" s="4" t="s">
        <v>47</v>
      </c>
      <c r="D8" s="4">
        <v>0.19108320650000002</v>
      </c>
      <c r="E8" s="49"/>
      <c r="F8" s="28"/>
      <c r="G8" s="28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" customHeight="1">
      <c r="A9" s="22" t="s">
        <v>16</v>
      </c>
      <c r="B9" s="4" t="s">
        <v>23</v>
      </c>
      <c r="C9" s="4" t="s">
        <v>29</v>
      </c>
      <c r="D9" s="4">
        <v>6.3223617454999992E-2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" customHeight="1">
      <c r="A10" s="22" t="s">
        <v>16</v>
      </c>
      <c r="B10" s="4" t="s">
        <v>41</v>
      </c>
      <c r="C10" s="4" t="s">
        <v>29</v>
      </c>
      <c r="D10" s="4">
        <v>9.9529426690000006E-2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" customHeight="1">
      <c r="A11" s="22" t="s">
        <v>16</v>
      </c>
      <c r="B11" s="4" t="s">
        <v>35</v>
      </c>
      <c r="C11" s="4" t="s">
        <v>29</v>
      </c>
      <c r="D11" s="4">
        <v>0.10667427702000001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" customHeight="1">
      <c r="A12" s="22" t="s">
        <v>16</v>
      </c>
      <c r="B12" s="4" t="s">
        <v>29</v>
      </c>
      <c r="C12" s="4" t="s">
        <v>17</v>
      </c>
      <c r="D12" s="4">
        <v>4.8186199900000004E-2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" customHeight="1">
      <c r="A13" s="22" t="s">
        <v>16</v>
      </c>
      <c r="B13" s="22" t="s">
        <v>47</v>
      </c>
      <c r="C13" s="22" t="s">
        <v>53</v>
      </c>
      <c r="D13" s="4">
        <v>0.23718410705950002</v>
      </c>
      <c r="E13" s="28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>
      <c r="A14" s="22" t="s">
        <v>16</v>
      </c>
      <c r="B14" s="22" t="s">
        <v>53</v>
      </c>
      <c r="C14" s="22" t="s">
        <v>41</v>
      </c>
      <c r="D14" s="4">
        <v>0.22805365297500002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" customHeight="1">
      <c r="A15" s="22" t="s">
        <v>16</v>
      </c>
      <c r="B15" s="22" t="s">
        <v>47</v>
      </c>
      <c r="C15" s="22" t="s">
        <v>41</v>
      </c>
      <c r="D15" s="4">
        <v>0.19108320650000002</v>
      </c>
      <c r="E15" s="4"/>
      <c r="F15" s="18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" customHeight="1">
      <c r="A16" s="22" t="s">
        <v>87</v>
      </c>
      <c r="B16" s="4" t="s">
        <v>29</v>
      </c>
      <c r="C16" s="4" t="s">
        <v>17</v>
      </c>
      <c r="D16" s="4">
        <v>1E-3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>
      <c r="A17" s="22" t="s">
        <v>87</v>
      </c>
      <c r="B17" s="4" t="s">
        <v>35</v>
      </c>
      <c r="C17" s="4" t="s">
        <v>29</v>
      </c>
      <c r="D17" s="4">
        <v>1E-3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>
      <c r="A18" s="22" t="s">
        <v>87</v>
      </c>
      <c r="B18" s="4" t="s">
        <v>35</v>
      </c>
      <c r="C18" s="4" t="s">
        <v>23</v>
      </c>
      <c r="D18" s="4">
        <v>1E-3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>
      <c r="A19" s="22" t="s">
        <v>87</v>
      </c>
      <c r="B19" s="4" t="s">
        <v>35</v>
      </c>
      <c r="C19" s="4" t="s">
        <v>41</v>
      </c>
      <c r="D19" s="4">
        <v>1E-3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" customHeight="1">
      <c r="A20" s="22" t="s">
        <v>87</v>
      </c>
      <c r="B20" s="4" t="s">
        <v>53</v>
      </c>
      <c r="C20" s="4" t="s">
        <v>47</v>
      </c>
      <c r="D20" s="4">
        <v>1E-3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22" t="s">
        <v>87</v>
      </c>
      <c r="B21" s="4" t="s">
        <v>35</v>
      </c>
      <c r="C21" s="4" t="s">
        <v>53</v>
      </c>
      <c r="D21" s="4">
        <v>1E-3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/>
      <c r="C29" s="4"/>
      <c r="D29" s="4"/>
      <c r="E29" s="4"/>
      <c r="F29" s="4"/>
      <c r="G29" s="4"/>
      <c r="H29" s="4"/>
      <c r="I29" s="4"/>
      <c r="J29" s="50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/>
      <c r="B32" s="4"/>
      <c r="C32" s="4"/>
      <c r="D32" s="4"/>
      <c r="E32" s="4"/>
      <c r="F32" s="4"/>
      <c r="G32" s="4"/>
      <c r="H32" s="4"/>
      <c r="I32" s="22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/>
      <c r="B40" s="4"/>
      <c r="C40" s="4"/>
      <c r="D40" s="4"/>
      <c r="E40" s="4"/>
      <c r="F40" s="22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/>
      <c r="B41" s="4"/>
      <c r="C41" s="4"/>
      <c r="D41" s="4"/>
      <c r="E41" s="4"/>
      <c r="F41" s="22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/>
      <c r="B42" s="4"/>
      <c r="C42" s="4"/>
      <c r="D42" s="4"/>
      <c r="E42" s="4"/>
      <c r="F42" s="22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/>
      <c r="B43" s="4"/>
      <c r="C43" s="4"/>
      <c r="D43" s="4"/>
      <c r="E43" s="4"/>
      <c r="F43" s="22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/>
      <c r="B44" s="4"/>
      <c r="C44" s="4"/>
      <c r="D44" s="4"/>
      <c r="E44" s="4"/>
      <c r="F44" s="22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/>
      <c r="B45" s="4"/>
      <c r="C45" s="4"/>
      <c r="D45" s="4"/>
      <c r="E45" s="4"/>
      <c r="F45" s="22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" bottom="0" header="0" footer="0"/>
  <pageSetup orientation="landscape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tabColor rgb="FFFFC000"/>
  </sheetPr>
  <dimension ref="A1:Z1000"/>
  <sheetViews>
    <sheetView workbookViewId="0"/>
  </sheetViews>
  <sheetFormatPr baseColWidth="10" defaultColWidth="14.44140625" defaultRowHeight="15" customHeight="1"/>
  <cols>
    <col min="1" max="6" width="13.5546875" customWidth="1"/>
    <col min="7" max="23" width="8.6640625" customWidth="1"/>
  </cols>
  <sheetData>
    <row r="1" spans="1:26" ht="14.4">
      <c r="A1" s="1" t="s">
        <v>3</v>
      </c>
      <c r="B1" s="1" t="s">
        <v>8</v>
      </c>
      <c r="C1" s="1" t="s">
        <v>226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>
      <c r="A2" s="4" t="s">
        <v>16</v>
      </c>
      <c r="B2" s="10">
        <v>2022</v>
      </c>
      <c r="C2" s="10">
        <v>3.0000000000000001E-5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" customHeight="1">
      <c r="A3" s="4" t="s">
        <v>16</v>
      </c>
      <c r="B3" s="10">
        <v>2025</v>
      </c>
      <c r="C3" s="10">
        <v>3.0000000000000001E-5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" customHeight="1">
      <c r="A4" s="4" t="s">
        <v>16</v>
      </c>
      <c r="B4" s="10">
        <v>2030</v>
      </c>
      <c r="C4" s="10">
        <v>3.0000000000000001E-5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" customHeight="1">
      <c r="A5" s="4" t="s">
        <v>16</v>
      </c>
      <c r="B5" s="10">
        <v>2035</v>
      </c>
      <c r="C5" s="10">
        <v>3.0000000000000001E-5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" customHeight="1">
      <c r="A6" s="4" t="s">
        <v>16</v>
      </c>
      <c r="B6" s="10">
        <v>2040</v>
      </c>
      <c r="C6" s="10">
        <v>3.0000000000000001E-5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4">
      <c r="A7" s="4" t="s">
        <v>16</v>
      </c>
      <c r="B7" s="10">
        <v>2045</v>
      </c>
      <c r="C7" s="10">
        <v>3.0000000000000001E-5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4">
      <c r="A8" s="4" t="s">
        <v>16</v>
      </c>
      <c r="B8" s="10">
        <v>2050</v>
      </c>
      <c r="C8" s="10">
        <v>3.0000000000000001E-5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4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4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4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" bottom="0" header="0" footer="0"/>
  <pageSetup orientation="landscape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tabColor rgb="FFFF0000"/>
  </sheetPr>
  <dimension ref="A1:Z951"/>
  <sheetViews>
    <sheetView workbookViewId="0">
      <selection activeCell="D50" sqref="A2:D50"/>
    </sheetView>
  </sheetViews>
  <sheetFormatPr baseColWidth="10" defaultColWidth="14.44140625" defaultRowHeight="15" customHeight="1"/>
  <cols>
    <col min="1" max="7" width="13.5546875" customWidth="1"/>
    <col min="8" max="8" width="16.44140625" customWidth="1"/>
    <col min="9" max="14" width="13.5546875" customWidth="1"/>
    <col min="15" max="24" width="8.6640625" customWidth="1"/>
  </cols>
  <sheetData>
    <row r="1" spans="1:26" ht="18">
      <c r="A1" s="51" t="s">
        <v>0</v>
      </c>
      <c r="B1" s="51" t="s">
        <v>9</v>
      </c>
      <c r="C1" s="51" t="s">
        <v>3</v>
      </c>
      <c r="D1" s="51" t="s">
        <v>226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>
      <c r="A2" s="4" t="s">
        <v>17</v>
      </c>
      <c r="B2" s="4" t="s">
        <v>17</v>
      </c>
      <c r="C2" s="4" t="s">
        <v>87</v>
      </c>
      <c r="D2" s="4">
        <v>0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>
      <c r="A3" s="4" t="s">
        <v>17</v>
      </c>
      <c r="B3" s="4" t="s">
        <v>29</v>
      </c>
      <c r="C3" s="4" t="s">
        <v>87</v>
      </c>
      <c r="D3" s="4">
        <v>58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customHeight="1">
      <c r="A4" s="4" t="s">
        <v>17</v>
      </c>
      <c r="B4" s="4" t="s">
        <v>35</v>
      </c>
      <c r="C4" s="4" t="s">
        <v>87</v>
      </c>
      <c r="D4" s="4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customHeight="1">
      <c r="A5" s="4" t="s">
        <v>17</v>
      </c>
      <c r="B5" s="4" t="s">
        <v>23</v>
      </c>
      <c r="C5" s="4" t="s">
        <v>87</v>
      </c>
      <c r="D5" s="4">
        <v>0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>
      <c r="A6" s="4" t="s">
        <v>17</v>
      </c>
      <c r="B6" s="4" t="s">
        <v>41</v>
      </c>
      <c r="C6" s="4" t="s">
        <v>87</v>
      </c>
      <c r="D6" s="4">
        <v>0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>
      <c r="A7" s="4" t="s">
        <v>17</v>
      </c>
      <c r="B7" s="4" t="s">
        <v>53</v>
      </c>
      <c r="C7" s="4" t="s">
        <v>87</v>
      </c>
      <c r="D7" s="4">
        <v>0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>
      <c r="A8" s="4" t="s">
        <v>17</v>
      </c>
      <c r="B8" s="4" t="s">
        <v>47</v>
      </c>
      <c r="C8" s="4" t="s">
        <v>87</v>
      </c>
      <c r="D8" s="4">
        <v>0</v>
      </c>
      <c r="E8" s="4"/>
      <c r="F8" s="4"/>
      <c r="G8" s="52"/>
      <c r="H8" s="52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>
      <c r="A9" s="4" t="s">
        <v>29</v>
      </c>
      <c r="B9" s="4" t="s">
        <v>17</v>
      </c>
      <c r="C9" s="4" t="s">
        <v>87</v>
      </c>
      <c r="D9" s="4">
        <v>58</v>
      </c>
      <c r="E9" s="4"/>
      <c r="F9" s="4"/>
      <c r="G9" s="22"/>
      <c r="H9" s="53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>
      <c r="A10" s="4" t="s">
        <v>29</v>
      </c>
      <c r="B10" s="4" t="s">
        <v>29</v>
      </c>
      <c r="C10" s="4" t="s">
        <v>87</v>
      </c>
      <c r="D10" s="4">
        <v>0</v>
      </c>
      <c r="E10" s="4"/>
      <c r="F10" s="4"/>
      <c r="G10" s="22"/>
      <c r="H10" s="22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>
      <c r="A11" s="4" t="s">
        <v>29</v>
      </c>
      <c r="B11" s="4" t="s">
        <v>35</v>
      </c>
      <c r="C11" s="4" t="s">
        <v>87</v>
      </c>
      <c r="D11" s="4">
        <v>128.38</v>
      </c>
      <c r="E11" s="4"/>
      <c r="F11" s="4"/>
      <c r="G11" s="22"/>
      <c r="H11" s="22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>
      <c r="A12" s="4" t="s">
        <v>29</v>
      </c>
      <c r="B12" s="4" t="s">
        <v>23</v>
      </c>
      <c r="C12" s="4" t="s">
        <v>87</v>
      </c>
      <c r="D12" s="4">
        <v>0</v>
      </c>
      <c r="E12" s="4"/>
      <c r="F12" s="4"/>
      <c r="G12" s="22"/>
      <c r="H12" s="22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>
      <c r="A13" s="4" t="s">
        <v>29</v>
      </c>
      <c r="B13" s="4" t="s">
        <v>41</v>
      </c>
      <c r="C13" s="4" t="s">
        <v>87</v>
      </c>
      <c r="D13" s="4">
        <v>0</v>
      </c>
      <c r="E13" s="4"/>
      <c r="F13" s="4"/>
      <c r="G13" s="22"/>
      <c r="H13" s="22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>
      <c r="A14" s="4" t="s">
        <v>29</v>
      </c>
      <c r="B14" s="4" t="s">
        <v>53</v>
      </c>
      <c r="C14" s="4" t="s">
        <v>87</v>
      </c>
      <c r="D14" s="4">
        <v>0</v>
      </c>
      <c r="E14" s="4"/>
      <c r="F14" s="4"/>
      <c r="G14" s="22"/>
      <c r="H14" s="22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>
      <c r="A15" s="4" t="s">
        <v>29</v>
      </c>
      <c r="B15" s="4" t="s">
        <v>47</v>
      </c>
      <c r="C15" s="4" t="s">
        <v>87</v>
      </c>
      <c r="D15" s="4">
        <v>0</v>
      </c>
      <c r="E15" s="4"/>
      <c r="F15" s="4"/>
      <c r="G15" s="22"/>
      <c r="H15" s="22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>
      <c r="A16" s="4" t="s">
        <v>35</v>
      </c>
      <c r="B16" s="4" t="s">
        <v>17</v>
      </c>
      <c r="C16" s="4" t="s">
        <v>87</v>
      </c>
      <c r="D16" s="4">
        <v>0</v>
      </c>
      <c r="E16" s="4"/>
      <c r="F16" s="4"/>
      <c r="G16" s="22"/>
      <c r="H16" s="22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>
      <c r="A17" s="4" t="s">
        <v>35</v>
      </c>
      <c r="B17" s="4" t="s">
        <v>29</v>
      </c>
      <c r="C17" s="4" t="s">
        <v>87</v>
      </c>
      <c r="D17" s="4">
        <v>128.38</v>
      </c>
      <c r="E17" s="4"/>
      <c r="F17" s="4"/>
      <c r="G17" s="22"/>
      <c r="H17" s="22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>
      <c r="A18" s="4" t="s">
        <v>35</v>
      </c>
      <c r="B18" s="4" t="s">
        <v>35</v>
      </c>
      <c r="C18" s="4" t="s">
        <v>87</v>
      </c>
      <c r="D18" s="4">
        <v>0</v>
      </c>
      <c r="E18" s="4"/>
      <c r="F18" s="4"/>
      <c r="G18" s="22"/>
      <c r="H18" s="22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>
      <c r="A19" s="4" t="s">
        <v>35</v>
      </c>
      <c r="B19" s="4" t="s">
        <v>23</v>
      </c>
      <c r="C19" s="4" t="s">
        <v>87</v>
      </c>
      <c r="D19" s="4">
        <v>155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>
      <c r="A20" s="4" t="s">
        <v>35</v>
      </c>
      <c r="B20" s="4" t="s">
        <v>41</v>
      </c>
      <c r="C20" s="4" t="s">
        <v>87</v>
      </c>
      <c r="D20" s="4">
        <v>175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4" t="s">
        <v>35</v>
      </c>
      <c r="B21" s="4" t="s">
        <v>53</v>
      </c>
      <c r="C21" s="4" t="s">
        <v>87</v>
      </c>
      <c r="D21" s="4">
        <v>450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 t="s">
        <v>35</v>
      </c>
      <c r="B22" s="4" t="s">
        <v>47</v>
      </c>
      <c r="C22" s="4" t="s">
        <v>87</v>
      </c>
      <c r="D22" s="4">
        <v>0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4" t="s">
        <v>23</v>
      </c>
      <c r="B23" s="4" t="s">
        <v>17</v>
      </c>
      <c r="C23" s="4" t="s">
        <v>87</v>
      </c>
      <c r="D23" s="4">
        <v>0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 t="s">
        <v>23</v>
      </c>
      <c r="B24" s="4" t="s">
        <v>29</v>
      </c>
      <c r="C24" s="4" t="s">
        <v>87</v>
      </c>
      <c r="D24" s="4">
        <v>0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 t="s">
        <v>23</v>
      </c>
      <c r="B25" s="4" t="s">
        <v>35</v>
      </c>
      <c r="C25" s="4" t="s">
        <v>87</v>
      </c>
      <c r="D25" s="4">
        <v>155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 t="s">
        <v>23</v>
      </c>
      <c r="B26" s="4" t="s">
        <v>23</v>
      </c>
      <c r="C26" s="4" t="s">
        <v>87</v>
      </c>
      <c r="D26" s="4">
        <v>0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 t="s">
        <v>23</v>
      </c>
      <c r="B27" s="4" t="s">
        <v>41</v>
      </c>
      <c r="C27" s="4" t="s">
        <v>87</v>
      </c>
      <c r="D27" s="4">
        <v>0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 t="s">
        <v>23</v>
      </c>
      <c r="B28" s="4" t="s">
        <v>53</v>
      </c>
      <c r="C28" s="4" t="s">
        <v>87</v>
      </c>
      <c r="D28" s="4">
        <v>0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 t="s">
        <v>23</v>
      </c>
      <c r="B29" s="4" t="s">
        <v>47</v>
      </c>
      <c r="C29" s="4" t="s">
        <v>87</v>
      </c>
      <c r="D29" s="4">
        <v>0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 t="s">
        <v>41</v>
      </c>
      <c r="B30" s="4" t="s">
        <v>17</v>
      </c>
      <c r="C30" s="4" t="s">
        <v>87</v>
      </c>
      <c r="D30" s="4">
        <v>0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 t="s">
        <v>41</v>
      </c>
      <c r="B31" s="4" t="s">
        <v>29</v>
      </c>
      <c r="C31" s="4" t="s">
        <v>87</v>
      </c>
      <c r="D31" s="4">
        <v>0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 t="s">
        <v>41</v>
      </c>
      <c r="B32" s="4" t="s">
        <v>35</v>
      </c>
      <c r="C32" s="4" t="s">
        <v>87</v>
      </c>
      <c r="D32" s="4">
        <v>175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 t="s">
        <v>41</v>
      </c>
      <c r="B33" s="4" t="s">
        <v>23</v>
      </c>
      <c r="C33" s="4" t="s">
        <v>87</v>
      </c>
      <c r="D33" s="4">
        <v>0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 t="s">
        <v>41</v>
      </c>
      <c r="B34" s="4" t="s">
        <v>41</v>
      </c>
      <c r="C34" s="4" t="s">
        <v>87</v>
      </c>
      <c r="D34" s="4">
        <v>0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 t="s">
        <v>41</v>
      </c>
      <c r="B35" s="4" t="s">
        <v>53</v>
      </c>
      <c r="C35" s="4" t="s">
        <v>87</v>
      </c>
      <c r="D35" s="4">
        <v>0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 t="s">
        <v>41</v>
      </c>
      <c r="B36" s="4" t="s">
        <v>47</v>
      </c>
      <c r="C36" s="4" t="s">
        <v>87</v>
      </c>
      <c r="D36" s="4">
        <v>0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 t="s">
        <v>53</v>
      </c>
      <c r="B37" s="4" t="s">
        <v>17</v>
      </c>
      <c r="C37" s="4" t="s">
        <v>87</v>
      </c>
      <c r="D37" s="4">
        <v>0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 t="s">
        <v>53</v>
      </c>
      <c r="B38" s="4" t="s">
        <v>29</v>
      </c>
      <c r="C38" s="4" t="s">
        <v>87</v>
      </c>
      <c r="D38" s="4">
        <v>0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 t="s">
        <v>53</v>
      </c>
      <c r="B39" s="4" t="s">
        <v>35</v>
      </c>
      <c r="C39" s="4" t="s">
        <v>87</v>
      </c>
      <c r="D39" s="4">
        <v>450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 t="s">
        <v>53</v>
      </c>
      <c r="B40" s="4" t="s">
        <v>23</v>
      </c>
      <c r="C40" s="4" t="s">
        <v>87</v>
      </c>
      <c r="D40" s="4">
        <v>0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 t="s">
        <v>53</v>
      </c>
      <c r="B41" s="4" t="s">
        <v>41</v>
      </c>
      <c r="C41" s="4" t="s">
        <v>87</v>
      </c>
      <c r="D41" s="4">
        <v>0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 t="s">
        <v>53</v>
      </c>
      <c r="B42" s="4" t="s">
        <v>53</v>
      </c>
      <c r="C42" s="4" t="s">
        <v>87</v>
      </c>
      <c r="D42" s="4">
        <v>0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 t="s">
        <v>53</v>
      </c>
      <c r="B43" s="4" t="s">
        <v>47</v>
      </c>
      <c r="C43" s="4" t="s">
        <v>87</v>
      </c>
      <c r="D43" s="4">
        <v>285.49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 t="s">
        <v>47</v>
      </c>
      <c r="B44" s="4" t="s">
        <v>17</v>
      </c>
      <c r="C44" s="4" t="s">
        <v>87</v>
      </c>
      <c r="D44" s="4">
        <v>0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 t="s">
        <v>47</v>
      </c>
      <c r="B45" s="4" t="s">
        <v>29</v>
      </c>
      <c r="C45" s="4" t="s">
        <v>87</v>
      </c>
      <c r="D45" s="4">
        <v>0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 t="s">
        <v>47</v>
      </c>
      <c r="B46" s="4" t="s">
        <v>35</v>
      </c>
      <c r="C46" s="4" t="s">
        <v>87</v>
      </c>
      <c r="D46" s="4">
        <v>0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 t="s">
        <v>47</v>
      </c>
      <c r="B47" s="4" t="s">
        <v>23</v>
      </c>
      <c r="C47" s="4" t="s">
        <v>87</v>
      </c>
      <c r="D47" s="4">
        <v>0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 t="s">
        <v>47</v>
      </c>
      <c r="B48" s="4" t="s">
        <v>41</v>
      </c>
      <c r="C48" s="4" t="s">
        <v>87</v>
      </c>
      <c r="D48" s="4">
        <v>0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 t="s">
        <v>47</v>
      </c>
      <c r="B49" s="4" t="s">
        <v>53</v>
      </c>
      <c r="C49" s="4" t="s">
        <v>87</v>
      </c>
      <c r="D49" s="4">
        <v>285.49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 t="s">
        <v>47</v>
      </c>
      <c r="B50" s="4" t="s">
        <v>47</v>
      </c>
      <c r="C50" s="4" t="s">
        <v>87</v>
      </c>
      <c r="D50" s="4">
        <v>0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 t="s">
        <v>17</v>
      </c>
      <c r="B51" s="4" t="s">
        <v>17</v>
      </c>
      <c r="C51" s="4" t="s">
        <v>16</v>
      </c>
      <c r="D51" s="10">
        <v>0</v>
      </c>
      <c r="E51" s="4"/>
      <c r="F51" s="4" t="s">
        <v>17</v>
      </c>
      <c r="G51" s="4" t="s">
        <v>17</v>
      </c>
      <c r="H51" s="4" t="s">
        <v>84</v>
      </c>
      <c r="I51" s="4">
        <v>0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 t="s">
        <v>17</v>
      </c>
      <c r="B52" s="4" t="s">
        <v>29</v>
      </c>
      <c r="C52" s="4" t="s">
        <v>16</v>
      </c>
      <c r="D52" s="10">
        <v>58</v>
      </c>
      <c r="E52" s="4"/>
      <c r="F52" s="4" t="s">
        <v>17</v>
      </c>
      <c r="G52" s="4" t="s">
        <v>29</v>
      </c>
      <c r="H52" s="4" t="s">
        <v>84</v>
      </c>
      <c r="I52" s="4">
        <v>58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 t="s">
        <v>17</v>
      </c>
      <c r="B53" s="4" t="s">
        <v>23</v>
      </c>
      <c r="C53" s="4" t="s">
        <v>16</v>
      </c>
      <c r="D53" s="10">
        <v>0</v>
      </c>
      <c r="E53" s="4"/>
      <c r="F53" s="4" t="s">
        <v>17</v>
      </c>
      <c r="G53" s="4" t="s">
        <v>23</v>
      </c>
      <c r="H53" s="4" t="s">
        <v>84</v>
      </c>
      <c r="I53" s="4">
        <v>0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 t="s">
        <v>17</v>
      </c>
      <c r="B54" s="4" t="s">
        <v>35</v>
      </c>
      <c r="C54" s="4" t="s">
        <v>16</v>
      </c>
      <c r="D54" s="10">
        <v>0</v>
      </c>
      <c r="E54" s="4"/>
      <c r="F54" s="4" t="s">
        <v>17</v>
      </c>
      <c r="G54" s="4" t="s">
        <v>41</v>
      </c>
      <c r="H54" s="4" t="s">
        <v>84</v>
      </c>
      <c r="I54" s="4">
        <v>0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 t="s">
        <v>17</v>
      </c>
      <c r="B55" s="4" t="s">
        <v>41</v>
      </c>
      <c r="C55" s="4" t="s">
        <v>16</v>
      </c>
      <c r="D55" s="10">
        <v>0</v>
      </c>
      <c r="E55" s="4"/>
      <c r="F55" s="4" t="s">
        <v>17</v>
      </c>
      <c r="G55" s="4" t="s">
        <v>35</v>
      </c>
      <c r="H55" s="4" t="s">
        <v>84</v>
      </c>
      <c r="I55" s="4">
        <v>0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 t="s">
        <v>17</v>
      </c>
      <c r="B56" s="4" t="s">
        <v>53</v>
      </c>
      <c r="C56" s="4" t="s">
        <v>16</v>
      </c>
      <c r="D56" s="10">
        <v>0</v>
      </c>
      <c r="E56" s="4"/>
      <c r="F56" s="4" t="s">
        <v>17</v>
      </c>
      <c r="G56" s="4" t="s">
        <v>53</v>
      </c>
      <c r="H56" s="4" t="s">
        <v>84</v>
      </c>
      <c r="I56" s="4">
        <v>0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 t="s">
        <v>17</v>
      </c>
      <c r="B57" s="4" t="s">
        <v>47</v>
      </c>
      <c r="C57" s="4" t="s">
        <v>16</v>
      </c>
      <c r="D57" s="10">
        <v>0</v>
      </c>
      <c r="E57" s="4"/>
      <c r="F57" s="4" t="s">
        <v>17</v>
      </c>
      <c r="G57" s="4" t="s">
        <v>47</v>
      </c>
      <c r="H57" s="4" t="s">
        <v>84</v>
      </c>
      <c r="I57" s="4">
        <v>300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 t="s">
        <v>29</v>
      </c>
      <c r="B58" s="4" t="s">
        <v>17</v>
      </c>
      <c r="C58" s="4" t="s">
        <v>16</v>
      </c>
      <c r="D58" s="10">
        <v>58</v>
      </c>
      <c r="E58" s="4"/>
      <c r="F58" s="4" t="s">
        <v>29</v>
      </c>
      <c r="G58" s="4" t="s">
        <v>17</v>
      </c>
      <c r="H58" s="4" t="s">
        <v>84</v>
      </c>
      <c r="I58" s="4">
        <v>58</v>
      </c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 t="s">
        <v>29</v>
      </c>
      <c r="B59" s="4" t="s">
        <v>29</v>
      </c>
      <c r="C59" s="4" t="s">
        <v>16</v>
      </c>
      <c r="D59" s="10">
        <v>0</v>
      </c>
      <c r="E59" s="4"/>
      <c r="F59" s="4" t="s">
        <v>29</v>
      </c>
      <c r="G59" s="4" t="s">
        <v>29</v>
      </c>
      <c r="H59" s="4" t="s">
        <v>84</v>
      </c>
      <c r="I59" s="4">
        <v>0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 t="s">
        <v>29</v>
      </c>
      <c r="B60" s="4" t="s">
        <v>23</v>
      </c>
      <c r="C60" s="4" t="s">
        <v>16</v>
      </c>
      <c r="D60" s="10">
        <v>76.14</v>
      </c>
      <c r="E60" s="4"/>
      <c r="F60" s="4" t="s">
        <v>29</v>
      </c>
      <c r="G60" s="4" t="s">
        <v>23</v>
      </c>
      <c r="H60" s="4" t="s">
        <v>84</v>
      </c>
      <c r="I60" s="4">
        <v>76.099999999999994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 t="s">
        <v>29</v>
      </c>
      <c r="B61" s="4" t="s">
        <v>35</v>
      </c>
      <c r="C61" s="4" t="s">
        <v>16</v>
      </c>
      <c r="D61" s="10">
        <v>128.38</v>
      </c>
      <c r="E61" s="4"/>
      <c r="F61" s="4" t="s">
        <v>29</v>
      </c>
      <c r="G61" s="4" t="s">
        <v>41</v>
      </c>
      <c r="H61" s="4" t="s">
        <v>84</v>
      </c>
      <c r="I61" s="4">
        <v>119.8</v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 t="s">
        <v>29</v>
      </c>
      <c r="B62" s="4" t="s">
        <v>41</v>
      </c>
      <c r="C62" s="4" t="s">
        <v>16</v>
      </c>
      <c r="D62" s="10">
        <v>119.77</v>
      </c>
      <c r="E62" s="4"/>
      <c r="F62" s="4" t="s">
        <v>29</v>
      </c>
      <c r="G62" s="4" t="s">
        <v>35</v>
      </c>
      <c r="H62" s="4" t="s">
        <v>84</v>
      </c>
      <c r="I62" s="4">
        <v>128.4</v>
      </c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 t="s">
        <v>29</v>
      </c>
      <c r="B63" s="4" t="s">
        <v>53</v>
      </c>
      <c r="C63" s="4" t="s">
        <v>16</v>
      </c>
      <c r="D63" s="10">
        <v>0</v>
      </c>
      <c r="E63" s="4"/>
      <c r="F63" s="4" t="s">
        <v>29</v>
      </c>
      <c r="G63" s="4" t="s">
        <v>53</v>
      </c>
      <c r="H63" s="4" t="s">
        <v>84</v>
      </c>
      <c r="I63" s="4">
        <v>0</v>
      </c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 t="s">
        <v>29</v>
      </c>
      <c r="B64" s="4" t="s">
        <v>47</v>
      </c>
      <c r="C64" s="4" t="s">
        <v>16</v>
      </c>
      <c r="D64" s="10">
        <v>0</v>
      </c>
      <c r="E64" s="4"/>
      <c r="F64" s="4" t="s">
        <v>29</v>
      </c>
      <c r="G64" s="4" t="s">
        <v>47</v>
      </c>
      <c r="H64" s="4" t="s">
        <v>84</v>
      </c>
      <c r="I64" s="4">
        <v>0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 t="s">
        <v>23</v>
      </c>
      <c r="B65" s="4" t="s">
        <v>17</v>
      </c>
      <c r="C65" s="4" t="s">
        <v>16</v>
      </c>
      <c r="D65" s="10">
        <v>0</v>
      </c>
      <c r="E65" s="4"/>
      <c r="F65" s="4" t="s">
        <v>23</v>
      </c>
      <c r="G65" s="4" t="s">
        <v>17</v>
      </c>
      <c r="H65" s="4" t="s">
        <v>84</v>
      </c>
      <c r="I65" s="4">
        <v>0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 t="s">
        <v>23</v>
      </c>
      <c r="B66" s="4" t="s">
        <v>29</v>
      </c>
      <c r="C66" s="4" t="s">
        <v>16</v>
      </c>
      <c r="D66" s="10">
        <v>76.14</v>
      </c>
      <c r="E66" s="4"/>
      <c r="F66" s="4" t="s">
        <v>23</v>
      </c>
      <c r="G66" s="4" t="s">
        <v>29</v>
      </c>
      <c r="H66" s="4" t="s">
        <v>84</v>
      </c>
      <c r="I66" s="4">
        <v>76.099999999999994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 t="s">
        <v>23</v>
      </c>
      <c r="B67" s="4" t="s">
        <v>23</v>
      </c>
      <c r="C67" s="4" t="s">
        <v>16</v>
      </c>
      <c r="D67" s="10">
        <v>0</v>
      </c>
      <c r="E67" s="4"/>
      <c r="F67" s="4" t="s">
        <v>23</v>
      </c>
      <c r="G67" s="4" t="s">
        <v>23</v>
      </c>
      <c r="H67" s="4" t="s">
        <v>84</v>
      </c>
      <c r="I67" s="4">
        <v>0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 t="s">
        <v>23</v>
      </c>
      <c r="B68" s="4" t="s">
        <v>35</v>
      </c>
      <c r="C68" s="4" t="s">
        <v>16</v>
      </c>
      <c r="D68" s="10">
        <v>0</v>
      </c>
      <c r="E68" s="4"/>
      <c r="F68" s="4" t="s">
        <v>23</v>
      </c>
      <c r="G68" s="4" t="s">
        <v>41</v>
      </c>
      <c r="H68" s="4" t="s">
        <v>84</v>
      </c>
      <c r="I68" s="4">
        <v>0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 t="s">
        <v>23</v>
      </c>
      <c r="B69" s="4" t="s">
        <v>41</v>
      </c>
      <c r="C69" s="4" t="s">
        <v>16</v>
      </c>
      <c r="D69" s="10">
        <v>0</v>
      </c>
      <c r="E69" s="4"/>
      <c r="F69" s="4" t="s">
        <v>23</v>
      </c>
      <c r="G69" s="4" t="s">
        <v>35</v>
      </c>
      <c r="H69" s="4" t="s">
        <v>84</v>
      </c>
      <c r="I69" s="4">
        <v>0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 t="s">
        <v>23</v>
      </c>
      <c r="B70" s="4" t="s">
        <v>53</v>
      </c>
      <c r="C70" s="4" t="s">
        <v>16</v>
      </c>
      <c r="D70" s="10">
        <v>0</v>
      </c>
      <c r="E70" s="4"/>
      <c r="F70" s="4" t="s">
        <v>23</v>
      </c>
      <c r="G70" s="4" t="s">
        <v>53</v>
      </c>
      <c r="H70" s="4" t="s">
        <v>84</v>
      </c>
      <c r="I70" s="4">
        <v>0</v>
      </c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 t="s">
        <v>23</v>
      </c>
      <c r="B71" s="4" t="s">
        <v>47</v>
      </c>
      <c r="C71" s="4" t="s">
        <v>16</v>
      </c>
      <c r="D71" s="10">
        <v>0</v>
      </c>
      <c r="E71" s="4"/>
      <c r="F71" s="4" t="s">
        <v>23</v>
      </c>
      <c r="G71" s="4" t="s">
        <v>47</v>
      </c>
      <c r="H71" s="4" t="s">
        <v>84</v>
      </c>
      <c r="I71" s="4">
        <v>0</v>
      </c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 t="s">
        <v>35</v>
      </c>
      <c r="B72" s="4" t="s">
        <v>17</v>
      </c>
      <c r="C72" s="4" t="s">
        <v>16</v>
      </c>
      <c r="D72" s="10">
        <v>0</v>
      </c>
      <c r="E72" s="4"/>
      <c r="F72" s="4" t="s">
        <v>41</v>
      </c>
      <c r="G72" s="4" t="s">
        <v>17</v>
      </c>
      <c r="H72" s="4" t="s">
        <v>84</v>
      </c>
      <c r="I72" s="4">
        <v>0</v>
      </c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 t="s">
        <v>35</v>
      </c>
      <c r="B73" s="4" t="s">
        <v>29</v>
      </c>
      <c r="C73" s="4" t="s">
        <v>16</v>
      </c>
      <c r="D73" s="10">
        <v>128.38</v>
      </c>
      <c r="E73" s="4"/>
      <c r="F73" s="4" t="s">
        <v>41</v>
      </c>
      <c r="G73" s="4" t="s">
        <v>29</v>
      </c>
      <c r="H73" s="4" t="s">
        <v>84</v>
      </c>
      <c r="I73" s="4">
        <v>119.8</v>
      </c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 t="s">
        <v>35</v>
      </c>
      <c r="B74" s="4" t="s">
        <v>23</v>
      </c>
      <c r="C74" s="4" t="s">
        <v>16</v>
      </c>
      <c r="D74" s="10">
        <v>0</v>
      </c>
      <c r="E74" s="4"/>
      <c r="F74" s="4" t="s">
        <v>41</v>
      </c>
      <c r="G74" s="4" t="s">
        <v>23</v>
      </c>
      <c r="H74" s="4" t="s">
        <v>84</v>
      </c>
      <c r="I74" s="4">
        <v>0</v>
      </c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 t="s">
        <v>35</v>
      </c>
      <c r="B75" s="4" t="s">
        <v>35</v>
      </c>
      <c r="C75" s="4" t="s">
        <v>16</v>
      </c>
      <c r="D75" s="10">
        <v>0</v>
      </c>
      <c r="E75" s="4"/>
      <c r="F75" s="4" t="s">
        <v>41</v>
      </c>
      <c r="G75" s="4" t="s">
        <v>41</v>
      </c>
      <c r="H75" s="4" t="s">
        <v>84</v>
      </c>
      <c r="I75" s="4">
        <v>0</v>
      </c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 t="s">
        <v>35</v>
      </c>
      <c r="B76" s="4" t="s">
        <v>41</v>
      </c>
      <c r="C76" s="4" t="s">
        <v>16</v>
      </c>
      <c r="D76" s="10">
        <v>0</v>
      </c>
      <c r="E76" s="4"/>
      <c r="F76" s="4" t="s">
        <v>41</v>
      </c>
      <c r="G76" s="4" t="s">
        <v>35</v>
      </c>
      <c r="H76" s="4" t="s">
        <v>84</v>
      </c>
      <c r="I76" s="4">
        <v>0</v>
      </c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 t="s">
        <v>35</v>
      </c>
      <c r="B77" s="4" t="s">
        <v>53</v>
      </c>
      <c r="C77" s="4" t="s">
        <v>16</v>
      </c>
      <c r="D77" s="10">
        <v>0</v>
      </c>
      <c r="E77" s="4"/>
      <c r="F77" s="4" t="s">
        <v>41</v>
      </c>
      <c r="G77" s="4" t="s">
        <v>53</v>
      </c>
      <c r="H77" s="4" t="s">
        <v>84</v>
      </c>
      <c r="I77" s="4">
        <v>274.5</v>
      </c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 t="s">
        <v>35</v>
      </c>
      <c r="B78" s="4" t="s">
        <v>47</v>
      </c>
      <c r="C78" s="4" t="s">
        <v>16</v>
      </c>
      <c r="D78" s="10">
        <v>0</v>
      </c>
      <c r="E78" s="4"/>
      <c r="F78" s="4" t="s">
        <v>41</v>
      </c>
      <c r="G78" s="4" t="s">
        <v>47</v>
      </c>
      <c r="H78" s="4" t="s">
        <v>84</v>
      </c>
      <c r="I78" s="4">
        <v>0</v>
      </c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 t="s">
        <v>41</v>
      </c>
      <c r="B79" s="4" t="s">
        <v>17</v>
      </c>
      <c r="C79" s="4" t="s">
        <v>16</v>
      </c>
      <c r="D79" s="10">
        <v>0</v>
      </c>
      <c r="E79" s="4"/>
      <c r="F79" s="4" t="s">
        <v>35</v>
      </c>
      <c r="G79" s="4" t="s">
        <v>17</v>
      </c>
      <c r="H79" s="4" t="s">
        <v>84</v>
      </c>
      <c r="I79" s="4">
        <v>0</v>
      </c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 t="s">
        <v>41</v>
      </c>
      <c r="B80" s="4" t="s">
        <v>29</v>
      </c>
      <c r="C80" s="4" t="s">
        <v>16</v>
      </c>
      <c r="D80" s="10">
        <v>119.77</v>
      </c>
      <c r="E80" s="4"/>
      <c r="F80" s="4" t="s">
        <v>35</v>
      </c>
      <c r="G80" s="4" t="s">
        <v>29</v>
      </c>
      <c r="H80" s="4" t="s">
        <v>84</v>
      </c>
      <c r="I80" s="4">
        <v>128.4</v>
      </c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 t="s">
        <v>41</v>
      </c>
      <c r="B81" s="4" t="s">
        <v>23</v>
      </c>
      <c r="C81" s="4" t="s">
        <v>16</v>
      </c>
      <c r="D81" s="10">
        <v>0</v>
      </c>
      <c r="E81" s="4"/>
      <c r="F81" s="4" t="s">
        <v>35</v>
      </c>
      <c r="G81" s="4" t="s">
        <v>23</v>
      </c>
      <c r="H81" s="4" t="s">
        <v>84</v>
      </c>
      <c r="I81" s="4">
        <v>0</v>
      </c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 t="s">
        <v>41</v>
      </c>
      <c r="B82" s="4" t="s">
        <v>35</v>
      </c>
      <c r="C82" s="4" t="s">
        <v>16</v>
      </c>
      <c r="D82" s="10">
        <v>0</v>
      </c>
      <c r="E82" s="4"/>
      <c r="F82" s="4" t="s">
        <v>35</v>
      </c>
      <c r="G82" s="4" t="s">
        <v>41</v>
      </c>
      <c r="H82" s="4" t="s">
        <v>84</v>
      </c>
      <c r="I82" s="4">
        <v>0</v>
      </c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 t="s">
        <v>41</v>
      </c>
      <c r="B83" s="4" t="s">
        <v>41</v>
      </c>
      <c r="C83" s="4" t="s">
        <v>16</v>
      </c>
      <c r="D83" s="10">
        <v>0</v>
      </c>
      <c r="E83" s="4"/>
      <c r="F83" s="4" t="s">
        <v>35</v>
      </c>
      <c r="G83" s="4" t="s">
        <v>35</v>
      </c>
      <c r="H83" s="4" t="s">
        <v>84</v>
      </c>
      <c r="I83" s="4">
        <v>0</v>
      </c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 t="s">
        <v>41</v>
      </c>
      <c r="B84" s="4" t="s">
        <v>53</v>
      </c>
      <c r="C84" s="4" t="s">
        <v>16</v>
      </c>
      <c r="D84" s="10">
        <v>274.5</v>
      </c>
      <c r="E84" s="4"/>
      <c r="F84" s="4" t="s">
        <v>35</v>
      </c>
      <c r="G84" s="4" t="s">
        <v>53</v>
      </c>
      <c r="H84" s="4" t="s">
        <v>84</v>
      </c>
      <c r="I84" s="4">
        <v>0</v>
      </c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 t="s">
        <v>41</v>
      </c>
      <c r="B85" s="4" t="s">
        <v>47</v>
      </c>
      <c r="C85" s="4" t="s">
        <v>16</v>
      </c>
      <c r="D85" s="10">
        <v>230</v>
      </c>
      <c r="E85" s="4"/>
      <c r="F85" s="4" t="s">
        <v>35</v>
      </c>
      <c r="G85" s="4" t="s">
        <v>47</v>
      </c>
      <c r="H85" s="4" t="s">
        <v>84</v>
      </c>
      <c r="I85" s="4">
        <v>0</v>
      </c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 t="s">
        <v>53</v>
      </c>
      <c r="B86" s="4" t="s">
        <v>17</v>
      </c>
      <c r="C86" s="4" t="s">
        <v>16</v>
      </c>
      <c r="D86" s="10">
        <v>0</v>
      </c>
      <c r="E86" s="4"/>
      <c r="F86" s="4" t="s">
        <v>53</v>
      </c>
      <c r="G86" s="4" t="s">
        <v>17</v>
      </c>
      <c r="H86" s="4" t="s">
        <v>84</v>
      </c>
      <c r="I86" s="4">
        <v>0</v>
      </c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 t="s">
        <v>53</v>
      </c>
      <c r="B87" s="4" t="s">
        <v>29</v>
      </c>
      <c r="C87" s="4" t="s">
        <v>16</v>
      </c>
      <c r="D87" s="10">
        <v>0</v>
      </c>
      <c r="E87" s="4"/>
      <c r="F87" s="4" t="s">
        <v>53</v>
      </c>
      <c r="G87" s="4" t="s">
        <v>29</v>
      </c>
      <c r="H87" s="4" t="s">
        <v>84</v>
      </c>
      <c r="I87" s="4">
        <v>0</v>
      </c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 t="s">
        <v>53</v>
      </c>
      <c r="B88" s="4" t="s">
        <v>23</v>
      </c>
      <c r="C88" s="4" t="s">
        <v>16</v>
      </c>
      <c r="D88" s="10">
        <v>0</v>
      </c>
      <c r="E88" s="4"/>
      <c r="F88" s="4" t="s">
        <v>53</v>
      </c>
      <c r="G88" s="4" t="s">
        <v>23</v>
      </c>
      <c r="H88" s="4" t="s">
        <v>84</v>
      </c>
      <c r="I88" s="4">
        <v>0</v>
      </c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 t="s">
        <v>53</v>
      </c>
      <c r="B89" s="4" t="s">
        <v>35</v>
      </c>
      <c r="C89" s="4" t="s">
        <v>16</v>
      </c>
      <c r="D89" s="10">
        <v>0</v>
      </c>
      <c r="E89" s="4"/>
      <c r="F89" s="4" t="s">
        <v>53</v>
      </c>
      <c r="G89" s="4" t="s">
        <v>41</v>
      </c>
      <c r="H89" s="4" t="s">
        <v>84</v>
      </c>
      <c r="I89" s="4">
        <v>274.5</v>
      </c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 t="s">
        <v>53</v>
      </c>
      <c r="B90" s="4" t="s">
        <v>41</v>
      </c>
      <c r="C90" s="4" t="s">
        <v>16</v>
      </c>
      <c r="D90" s="10">
        <v>274.5</v>
      </c>
      <c r="E90" s="4"/>
      <c r="F90" s="4" t="s">
        <v>53</v>
      </c>
      <c r="G90" s="4" t="s">
        <v>35</v>
      </c>
      <c r="H90" s="4" t="s">
        <v>84</v>
      </c>
      <c r="I90" s="4">
        <v>0</v>
      </c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 t="s">
        <v>53</v>
      </c>
      <c r="B91" s="4" t="s">
        <v>53</v>
      </c>
      <c r="C91" s="4" t="s">
        <v>16</v>
      </c>
      <c r="D91" s="10">
        <v>0</v>
      </c>
      <c r="E91" s="4"/>
      <c r="F91" s="4" t="s">
        <v>53</v>
      </c>
      <c r="G91" s="4" t="s">
        <v>53</v>
      </c>
      <c r="H91" s="4" t="s">
        <v>84</v>
      </c>
      <c r="I91" s="4">
        <v>0</v>
      </c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 t="s">
        <v>53</v>
      </c>
      <c r="B92" s="4" t="s">
        <v>47</v>
      </c>
      <c r="C92" s="4" t="s">
        <v>16</v>
      </c>
      <c r="D92" s="10">
        <v>285.49</v>
      </c>
      <c r="E92" s="4"/>
      <c r="F92" s="4" t="s">
        <v>53</v>
      </c>
      <c r="G92" s="4" t="s">
        <v>47</v>
      </c>
      <c r="H92" s="4" t="s">
        <v>84</v>
      </c>
      <c r="I92" s="4">
        <v>0</v>
      </c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 t="s">
        <v>47</v>
      </c>
      <c r="B93" s="4" t="s">
        <v>17</v>
      </c>
      <c r="C93" s="4" t="s">
        <v>16</v>
      </c>
      <c r="D93" s="10">
        <v>0</v>
      </c>
      <c r="E93" s="4"/>
      <c r="F93" s="4" t="s">
        <v>47</v>
      </c>
      <c r="G93" s="4" t="s">
        <v>17</v>
      </c>
      <c r="H93" s="4" t="s">
        <v>84</v>
      </c>
      <c r="I93" s="4">
        <v>300</v>
      </c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 t="s">
        <v>47</v>
      </c>
      <c r="B94" s="4" t="s">
        <v>29</v>
      </c>
      <c r="C94" s="4" t="s">
        <v>16</v>
      </c>
      <c r="D94" s="10">
        <v>0</v>
      </c>
      <c r="E94" s="4"/>
      <c r="F94" s="4" t="s">
        <v>47</v>
      </c>
      <c r="G94" s="4" t="s">
        <v>29</v>
      </c>
      <c r="H94" s="4" t="s">
        <v>84</v>
      </c>
      <c r="I94" s="4">
        <v>0</v>
      </c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 t="s">
        <v>47</v>
      </c>
      <c r="B95" s="4" t="s">
        <v>23</v>
      </c>
      <c r="C95" s="4" t="s">
        <v>16</v>
      </c>
      <c r="D95" s="10">
        <v>0</v>
      </c>
      <c r="E95" s="4"/>
      <c r="F95" s="4" t="s">
        <v>47</v>
      </c>
      <c r="G95" s="4" t="s">
        <v>23</v>
      </c>
      <c r="H95" s="4" t="s">
        <v>84</v>
      </c>
      <c r="I95" s="4">
        <v>0</v>
      </c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 t="s">
        <v>47</v>
      </c>
      <c r="B96" s="4" t="s">
        <v>35</v>
      </c>
      <c r="C96" s="4" t="s">
        <v>16</v>
      </c>
      <c r="D96" s="10">
        <v>0</v>
      </c>
      <c r="E96" s="4"/>
      <c r="F96" s="4" t="s">
        <v>47</v>
      </c>
      <c r="G96" s="4" t="s">
        <v>41</v>
      </c>
      <c r="H96" s="4" t="s">
        <v>84</v>
      </c>
      <c r="I96" s="4">
        <v>0</v>
      </c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 t="s">
        <v>47</v>
      </c>
      <c r="B97" s="4" t="s">
        <v>41</v>
      </c>
      <c r="C97" s="4" t="s">
        <v>16</v>
      </c>
      <c r="D97" s="10">
        <v>230</v>
      </c>
      <c r="E97" s="4"/>
      <c r="F97" s="4" t="s">
        <v>47</v>
      </c>
      <c r="G97" s="4" t="s">
        <v>35</v>
      </c>
      <c r="H97" s="4" t="s">
        <v>84</v>
      </c>
      <c r="I97" s="4">
        <v>0</v>
      </c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 t="s">
        <v>47</v>
      </c>
      <c r="B98" s="4" t="s">
        <v>53</v>
      </c>
      <c r="C98" s="4" t="s">
        <v>16</v>
      </c>
      <c r="D98" s="10">
        <v>285.49</v>
      </c>
      <c r="E98" s="4"/>
      <c r="F98" s="4" t="s">
        <v>47</v>
      </c>
      <c r="G98" s="4" t="s">
        <v>53</v>
      </c>
      <c r="H98" s="4" t="s">
        <v>84</v>
      </c>
      <c r="I98" s="4">
        <v>0</v>
      </c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 t="s">
        <v>47</v>
      </c>
      <c r="B99" s="4" t="s">
        <v>47</v>
      </c>
      <c r="C99" s="4" t="s">
        <v>16</v>
      </c>
      <c r="D99" s="4">
        <v>0</v>
      </c>
      <c r="E99" s="4"/>
      <c r="F99" s="4" t="s">
        <v>47</v>
      </c>
      <c r="G99" s="4" t="s">
        <v>47</v>
      </c>
      <c r="H99" s="4" t="s">
        <v>84</v>
      </c>
      <c r="I99" s="4">
        <v>0</v>
      </c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/>
    <row r="203" spans="1:26" ht="15.75" customHeight="1"/>
    <row r="204" spans="1:26" ht="15.75" customHeight="1"/>
    <row r="205" spans="1:26" ht="15.75" customHeight="1"/>
    <row r="206" spans="1:26" ht="15.75" customHeight="1"/>
    <row r="207" spans="1:26" ht="15.75" customHeight="1"/>
    <row r="208" spans="1:26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</sheetData>
  <autoFilter ref="A1:D50" xr:uid="{00000000-0009-0000-0000-000040000000}"/>
  <pageMargins left="0.7" right="0.7" top="0" bottom="0" header="0" footer="0"/>
  <pageSetup orientation="landscape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 filterMode="1">
    <tabColor rgb="FFFFFF00"/>
  </sheetPr>
  <dimension ref="A1:L993"/>
  <sheetViews>
    <sheetView workbookViewId="0">
      <selection activeCell="E173" sqref="E173"/>
    </sheetView>
  </sheetViews>
  <sheetFormatPr baseColWidth="10" defaultColWidth="14.44140625" defaultRowHeight="15" customHeight="1"/>
  <cols>
    <col min="1" max="1" width="9.33203125" customWidth="1"/>
    <col min="2" max="2" width="36.88671875" customWidth="1"/>
    <col min="3" max="3" width="21.109375" customWidth="1"/>
    <col min="4" max="4" width="9.33203125" customWidth="1"/>
    <col min="5" max="5" width="13.77734375" customWidth="1"/>
    <col min="6" max="7" width="9.33203125" customWidth="1"/>
    <col min="8" max="8" width="34.88671875" customWidth="1"/>
    <col min="9" max="12" width="9.33203125" customWidth="1"/>
  </cols>
  <sheetData>
    <row r="1" spans="1:5" ht="14.4">
      <c r="A1" s="54" t="s">
        <v>0</v>
      </c>
      <c r="B1" s="54" t="s">
        <v>1</v>
      </c>
      <c r="C1" s="54" t="s">
        <v>4</v>
      </c>
      <c r="D1" s="54" t="s">
        <v>8</v>
      </c>
      <c r="E1" s="54" t="s">
        <v>226</v>
      </c>
    </row>
    <row r="2" spans="1:5" ht="14.4" hidden="1">
      <c r="A2" s="22" t="s">
        <v>10</v>
      </c>
      <c r="B2" s="22" t="s">
        <v>36</v>
      </c>
      <c r="C2" s="22">
        <v>1</v>
      </c>
      <c r="D2" s="22">
        <v>2022</v>
      </c>
      <c r="E2" s="22">
        <v>1.4166666670000001</v>
      </c>
    </row>
    <row r="3" spans="1:5" ht="14.4" hidden="1">
      <c r="A3" s="22" t="s">
        <v>10</v>
      </c>
      <c r="B3" s="22" t="s">
        <v>36</v>
      </c>
      <c r="C3" s="22">
        <v>1</v>
      </c>
      <c r="D3" s="22">
        <v>2025</v>
      </c>
      <c r="E3" s="22">
        <v>1.4166666670000001</v>
      </c>
    </row>
    <row r="4" spans="1:5" ht="14.4" hidden="1">
      <c r="A4" s="22" t="s">
        <v>10</v>
      </c>
      <c r="B4" s="22" t="s">
        <v>36</v>
      </c>
      <c r="C4" s="22">
        <v>1</v>
      </c>
      <c r="D4" s="22">
        <v>2030</v>
      </c>
      <c r="E4" s="22">
        <v>1.4166666670000001</v>
      </c>
    </row>
    <row r="5" spans="1:5" ht="14.4" hidden="1">
      <c r="A5" s="22" t="s">
        <v>10</v>
      </c>
      <c r="B5" s="22" t="s">
        <v>36</v>
      </c>
      <c r="C5" s="22">
        <v>1</v>
      </c>
      <c r="D5" s="22">
        <v>2035</v>
      </c>
      <c r="E5" s="22">
        <v>1.4166666670000001</v>
      </c>
    </row>
    <row r="6" spans="1:5" ht="14.4" hidden="1">
      <c r="A6" s="22" t="s">
        <v>10</v>
      </c>
      <c r="B6" s="22" t="s">
        <v>36</v>
      </c>
      <c r="C6" s="22">
        <v>1</v>
      </c>
      <c r="D6" s="22">
        <v>2040</v>
      </c>
      <c r="E6" s="22">
        <v>1.4166666670000001</v>
      </c>
    </row>
    <row r="7" spans="1:5" ht="14.4" hidden="1">
      <c r="A7" s="22" t="s">
        <v>10</v>
      </c>
      <c r="B7" s="22" t="s">
        <v>36</v>
      </c>
      <c r="C7" s="22">
        <v>1</v>
      </c>
      <c r="D7" s="22">
        <v>2045</v>
      </c>
      <c r="E7" s="22">
        <v>1.4166666670000001</v>
      </c>
    </row>
    <row r="8" spans="1:5" ht="14.4" hidden="1">
      <c r="A8" s="22" t="s">
        <v>10</v>
      </c>
      <c r="B8" s="22" t="s">
        <v>36</v>
      </c>
      <c r="C8" s="22">
        <v>1</v>
      </c>
      <c r="D8" s="22">
        <v>2050</v>
      </c>
      <c r="E8" s="22">
        <v>1.4166666670000001</v>
      </c>
    </row>
    <row r="9" spans="1:5" ht="14.4" hidden="1">
      <c r="A9" s="22" t="s">
        <v>10</v>
      </c>
      <c r="B9" s="22" t="s">
        <v>215</v>
      </c>
      <c r="C9" s="22">
        <v>1</v>
      </c>
      <c r="D9" s="22">
        <v>2022</v>
      </c>
      <c r="E9" s="22">
        <v>20.555555559999998</v>
      </c>
    </row>
    <row r="10" spans="1:5" ht="14.4" hidden="1">
      <c r="A10" s="22" t="s">
        <v>10</v>
      </c>
      <c r="B10" s="22" t="s">
        <v>215</v>
      </c>
      <c r="C10" s="22">
        <v>1</v>
      </c>
      <c r="D10" s="22">
        <v>2025</v>
      </c>
      <c r="E10" s="22">
        <v>12.592592590000001</v>
      </c>
    </row>
    <row r="11" spans="1:5" ht="14.4" hidden="1">
      <c r="A11" s="22" t="s">
        <v>10</v>
      </c>
      <c r="B11" s="22" t="s">
        <v>215</v>
      </c>
      <c r="C11" s="22">
        <v>1</v>
      </c>
      <c r="D11" s="22">
        <v>2030</v>
      </c>
      <c r="E11" s="22">
        <v>8.6111111109999996</v>
      </c>
    </row>
    <row r="12" spans="1:5" ht="14.4" hidden="1">
      <c r="A12" s="22" t="s">
        <v>10</v>
      </c>
      <c r="B12" s="22" t="s">
        <v>215</v>
      </c>
      <c r="C12" s="22">
        <v>1</v>
      </c>
      <c r="D12" s="22">
        <v>2035</v>
      </c>
      <c r="E12" s="22">
        <v>8.3333333330000006</v>
      </c>
    </row>
    <row r="13" spans="1:5" ht="14.4" hidden="1">
      <c r="A13" s="22" t="s">
        <v>10</v>
      </c>
      <c r="B13" s="22" t="s">
        <v>215</v>
      </c>
      <c r="C13" s="22">
        <v>1</v>
      </c>
      <c r="D13" s="22">
        <v>2040</v>
      </c>
      <c r="E13" s="22">
        <v>8.0555555559999998</v>
      </c>
    </row>
    <row r="14" spans="1:5" ht="14.4" hidden="1">
      <c r="A14" s="22" t="s">
        <v>10</v>
      </c>
      <c r="B14" s="22" t="s">
        <v>215</v>
      </c>
      <c r="C14" s="22">
        <v>1</v>
      </c>
      <c r="D14" s="22">
        <v>2045</v>
      </c>
      <c r="E14" s="22">
        <v>7.7777777779999999</v>
      </c>
    </row>
    <row r="15" spans="1:5" ht="14.4" hidden="1">
      <c r="A15" s="22" t="s">
        <v>10</v>
      </c>
      <c r="B15" s="22" t="s">
        <v>215</v>
      </c>
      <c r="C15" s="22">
        <v>1</v>
      </c>
      <c r="D15" s="22">
        <v>2050</v>
      </c>
      <c r="E15" s="22">
        <v>7.5</v>
      </c>
    </row>
    <row r="16" spans="1:5" ht="14.4" hidden="1">
      <c r="A16" s="22" t="s">
        <v>10</v>
      </c>
      <c r="B16" s="22" t="s">
        <v>80</v>
      </c>
      <c r="C16" s="22">
        <v>1</v>
      </c>
      <c r="D16" s="22">
        <v>2022</v>
      </c>
      <c r="E16" s="22">
        <v>86.388888890000004</v>
      </c>
    </row>
    <row r="17" spans="1:5" ht="14.4" hidden="1">
      <c r="A17" s="22" t="s">
        <v>10</v>
      </c>
      <c r="B17" s="22" t="s">
        <v>80</v>
      </c>
      <c r="C17" s="22">
        <v>1</v>
      </c>
      <c r="D17" s="22">
        <v>2025</v>
      </c>
      <c r="E17" s="22">
        <v>51.388888889999997</v>
      </c>
    </row>
    <row r="18" spans="1:5" ht="14.4" hidden="1">
      <c r="A18" s="22" t="s">
        <v>10</v>
      </c>
      <c r="B18" s="22" t="s">
        <v>80</v>
      </c>
      <c r="C18" s="22">
        <v>1</v>
      </c>
      <c r="D18" s="22">
        <v>2030</v>
      </c>
      <c r="E18" s="22">
        <v>33.888888889999997</v>
      </c>
    </row>
    <row r="19" spans="1:5" ht="14.4" hidden="1">
      <c r="A19" s="22" t="s">
        <v>10</v>
      </c>
      <c r="B19" s="22" t="s">
        <v>80</v>
      </c>
      <c r="C19" s="22">
        <v>1</v>
      </c>
      <c r="D19" s="22">
        <v>2035</v>
      </c>
      <c r="E19" s="22">
        <v>32.916666669999998</v>
      </c>
    </row>
    <row r="20" spans="1:5" ht="14.4" hidden="1">
      <c r="A20" s="22" t="s">
        <v>10</v>
      </c>
      <c r="B20" s="22" t="s">
        <v>80</v>
      </c>
      <c r="C20" s="22">
        <v>1</v>
      </c>
      <c r="D20" s="22">
        <v>2040</v>
      </c>
      <c r="E20" s="22">
        <v>31.944444440000002</v>
      </c>
    </row>
    <row r="21" spans="1:5" ht="15.75" hidden="1" customHeight="1">
      <c r="A21" s="22" t="s">
        <v>10</v>
      </c>
      <c r="B21" s="22" t="s">
        <v>80</v>
      </c>
      <c r="C21" s="22">
        <v>1</v>
      </c>
      <c r="D21" s="22">
        <v>2045</v>
      </c>
      <c r="E21" s="22">
        <v>30.972222219999999</v>
      </c>
    </row>
    <row r="22" spans="1:5" ht="15.75" hidden="1" customHeight="1">
      <c r="A22" s="22" t="s">
        <v>10</v>
      </c>
      <c r="B22" s="22" t="s">
        <v>80</v>
      </c>
      <c r="C22" s="22">
        <v>1</v>
      </c>
      <c r="D22" s="22">
        <v>2050</v>
      </c>
      <c r="E22" s="22">
        <v>30</v>
      </c>
    </row>
    <row r="23" spans="1:5" ht="15.75" hidden="1" customHeight="1">
      <c r="A23" s="22" t="s">
        <v>10</v>
      </c>
      <c r="B23" s="22" t="s">
        <v>227</v>
      </c>
      <c r="C23" s="22">
        <v>1</v>
      </c>
      <c r="D23" s="22">
        <v>2022</v>
      </c>
      <c r="E23" s="22">
        <v>62.5</v>
      </c>
    </row>
    <row r="24" spans="1:5" ht="15.75" hidden="1" customHeight="1">
      <c r="A24" s="22" t="s">
        <v>10</v>
      </c>
      <c r="B24" s="22" t="s">
        <v>227</v>
      </c>
      <c r="C24" s="22">
        <v>1</v>
      </c>
      <c r="D24" s="22">
        <v>2025</v>
      </c>
      <c r="E24" s="22">
        <v>58.425925929999998</v>
      </c>
    </row>
    <row r="25" spans="1:5" ht="15.75" hidden="1" customHeight="1">
      <c r="A25" s="22" t="s">
        <v>10</v>
      </c>
      <c r="B25" s="22" t="s">
        <v>227</v>
      </c>
      <c r="C25" s="22">
        <v>1</v>
      </c>
      <c r="D25" s="22">
        <v>2030</v>
      </c>
      <c r="E25" s="22">
        <v>56.388888889999997</v>
      </c>
    </row>
    <row r="26" spans="1:5" ht="15.75" hidden="1" customHeight="1">
      <c r="A26" s="22" t="s">
        <v>10</v>
      </c>
      <c r="B26" s="22" t="s">
        <v>227</v>
      </c>
      <c r="C26" s="22">
        <v>1</v>
      </c>
      <c r="D26" s="22">
        <v>2035</v>
      </c>
      <c r="E26" s="22">
        <v>56.180555560000002</v>
      </c>
    </row>
    <row r="27" spans="1:5" ht="15.75" hidden="1" customHeight="1">
      <c r="A27" s="22" t="s">
        <v>10</v>
      </c>
      <c r="B27" s="22" t="s">
        <v>227</v>
      </c>
      <c r="C27" s="22">
        <v>1</v>
      </c>
      <c r="D27" s="22">
        <v>2040</v>
      </c>
      <c r="E27" s="22">
        <v>55.972222219999999</v>
      </c>
    </row>
    <row r="28" spans="1:5" ht="15.75" hidden="1" customHeight="1">
      <c r="A28" s="22" t="s">
        <v>10</v>
      </c>
      <c r="B28" s="22" t="s">
        <v>227</v>
      </c>
      <c r="C28" s="22">
        <v>1</v>
      </c>
      <c r="D28" s="22">
        <v>2045</v>
      </c>
      <c r="E28" s="22">
        <v>55.763888889999997</v>
      </c>
    </row>
    <row r="29" spans="1:5" ht="15.75" hidden="1" customHeight="1">
      <c r="A29" s="22" t="s">
        <v>10</v>
      </c>
      <c r="B29" s="22" t="s">
        <v>227</v>
      </c>
      <c r="C29" s="22">
        <v>1</v>
      </c>
      <c r="D29" s="22">
        <v>2050</v>
      </c>
      <c r="E29" s="22">
        <v>55.555555560000002</v>
      </c>
    </row>
    <row r="30" spans="1:5" ht="15.75" hidden="1" customHeight="1">
      <c r="A30" s="22" t="s">
        <v>10</v>
      </c>
      <c r="B30" s="22" t="s">
        <v>83</v>
      </c>
      <c r="C30" s="22">
        <v>1</v>
      </c>
      <c r="D30" s="22">
        <v>2022</v>
      </c>
      <c r="E30" s="22">
        <v>0.83333333300000001</v>
      </c>
    </row>
    <row r="31" spans="1:5" ht="15.75" hidden="1" customHeight="1">
      <c r="A31" s="22" t="s">
        <v>10</v>
      </c>
      <c r="B31" s="22" t="s">
        <v>83</v>
      </c>
      <c r="C31" s="22">
        <v>1</v>
      </c>
      <c r="D31" s="22">
        <v>2025</v>
      </c>
      <c r="E31" s="22">
        <v>0.77777777800000003</v>
      </c>
    </row>
    <row r="32" spans="1:5" ht="15.75" hidden="1" customHeight="1">
      <c r="A32" s="22" t="s">
        <v>10</v>
      </c>
      <c r="B32" s="22" t="s">
        <v>83</v>
      </c>
      <c r="C32" s="22">
        <v>1</v>
      </c>
      <c r="D32" s="22">
        <v>2030</v>
      </c>
      <c r="E32" s="22">
        <v>0.75</v>
      </c>
    </row>
    <row r="33" spans="1:5" ht="15.75" hidden="1" customHeight="1">
      <c r="A33" s="22" t="s">
        <v>10</v>
      </c>
      <c r="B33" s="22" t="s">
        <v>83</v>
      </c>
      <c r="C33" s="22">
        <v>1</v>
      </c>
      <c r="D33" s="22">
        <v>2035</v>
      </c>
      <c r="E33" s="22">
        <v>0.75</v>
      </c>
    </row>
    <row r="34" spans="1:5" ht="15.75" hidden="1" customHeight="1">
      <c r="A34" s="22" t="s">
        <v>10</v>
      </c>
      <c r="B34" s="22" t="s">
        <v>83</v>
      </c>
      <c r="C34" s="22">
        <v>1</v>
      </c>
      <c r="D34" s="22">
        <v>2040</v>
      </c>
      <c r="E34" s="22">
        <v>0.75</v>
      </c>
    </row>
    <row r="35" spans="1:5" ht="15.75" hidden="1" customHeight="1">
      <c r="A35" s="22" t="s">
        <v>10</v>
      </c>
      <c r="B35" s="22" t="s">
        <v>83</v>
      </c>
      <c r="C35" s="22">
        <v>1</v>
      </c>
      <c r="D35" s="22">
        <v>2045</v>
      </c>
      <c r="E35" s="22">
        <v>0.75</v>
      </c>
    </row>
    <row r="36" spans="1:5" ht="15.75" hidden="1" customHeight="1">
      <c r="A36" s="22" t="s">
        <v>10</v>
      </c>
      <c r="B36" s="22" t="s">
        <v>83</v>
      </c>
      <c r="C36" s="22">
        <v>1</v>
      </c>
      <c r="D36" s="22">
        <v>2050</v>
      </c>
      <c r="E36" s="22">
        <v>0.75</v>
      </c>
    </row>
    <row r="37" spans="1:5" ht="15.75" hidden="1" customHeight="1">
      <c r="A37" s="22" t="s">
        <v>10</v>
      </c>
      <c r="B37" s="22" t="s">
        <v>86</v>
      </c>
      <c r="C37" s="22">
        <v>1</v>
      </c>
      <c r="D37" s="22">
        <v>2022</v>
      </c>
      <c r="E37" s="22">
        <v>9.1666666669999994</v>
      </c>
    </row>
    <row r="38" spans="1:5" ht="15.75" hidden="1" customHeight="1">
      <c r="A38" s="22" t="s">
        <v>10</v>
      </c>
      <c r="B38" s="22" t="s">
        <v>86</v>
      </c>
      <c r="C38" s="22">
        <v>1</v>
      </c>
      <c r="D38" s="22">
        <v>2025</v>
      </c>
      <c r="E38" s="22">
        <v>9.1666666669999994</v>
      </c>
    </row>
    <row r="39" spans="1:5" ht="15.75" hidden="1" customHeight="1">
      <c r="A39" s="22" t="s">
        <v>10</v>
      </c>
      <c r="B39" s="22" t="s">
        <v>86</v>
      </c>
      <c r="C39" s="22">
        <v>1</v>
      </c>
      <c r="D39" s="22">
        <v>2030</v>
      </c>
      <c r="E39" s="22">
        <v>9.1666666669999994</v>
      </c>
    </row>
    <row r="40" spans="1:5" ht="15.75" hidden="1" customHeight="1">
      <c r="A40" s="22" t="s">
        <v>10</v>
      </c>
      <c r="B40" s="22" t="s">
        <v>86</v>
      </c>
      <c r="C40" s="22">
        <v>1</v>
      </c>
      <c r="D40" s="22">
        <v>2035</v>
      </c>
      <c r="E40" s="22">
        <v>9.1666666669999994</v>
      </c>
    </row>
    <row r="41" spans="1:5" ht="15.75" hidden="1" customHeight="1">
      <c r="A41" s="22" t="s">
        <v>10</v>
      </c>
      <c r="B41" s="22" t="s">
        <v>86</v>
      </c>
      <c r="C41" s="22">
        <v>1</v>
      </c>
      <c r="D41" s="22">
        <v>2040</v>
      </c>
      <c r="E41" s="22">
        <v>9.1666666669999994</v>
      </c>
    </row>
    <row r="42" spans="1:5" ht="15.75" hidden="1" customHeight="1">
      <c r="A42" s="22" t="s">
        <v>10</v>
      </c>
      <c r="B42" s="22" t="s">
        <v>86</v>
      </c>
      <c r="C42" s="22">
        <v>1</v>
      </c>
      <c r="D42" s="22">
        <v>2045</v>
      </c>
      <c r="E42" s="22">
        <v>9.1666666669999994</v>
      </c>
    </row>
    <row r="43" spans="1:5" ht="15.75" hidden="1" customHeight="1">
      <c r="A43" s="22" t="s">
        <v>10</v>
      </c>
      <c r="B43" s="22" t="s">
        <v>86</v>
      </c>
      <c r="C43" s="22">
        <v>1</v>
      </c>
      <c r="D43" s="22">
        <v>2050</v>
      </c>
      <c r="E43" s="22">
        <v>9.1666666669999994</v>
      </c>
    </row>
    <row r="44" spans="1:5" ht="15.75" hidden="1" customHeight="1">
      <c r="A44" s="22" t="s">
        <v>10</v>
      </c>
      <c r="B44" s="22" t="s">
        <v>93</v>
      </c>
      <c r="C44" s="22">
        <v>1</v>
      </c>
      <c r="D44" s="22">
        <v>2022</v>
      </c>
      <c r="E44" s="22">
        <v>43.055555560000002</v>
      </c>
    </row>
    <row r="45" spans="1:5" ht="15.75" hidden="1" customHeight="1">
      <c r="A45" s="22" t="s">
        <v>10</v>
      </c>
      <c r="B45" s="22" t="s">
        <v>93</v>
      </c>
      <c r="C45" s="22">
        <v>1</v>
      </c>
      <c r="D45" s="22">
        <v>2025</v>
      </c>
      <c r="E45" s="22">
        <v>40.277777780000001</v>
      </c>
    </row>
    <row r="46" spans="1:5" ht="15.75" hidden="1" customHeight="1">
      <c r="A46" s="22" t="s">
        <v>10</v>
      </c>
      <c r="B46" s="22" t="s">
        <v>93</v>
      </c>
      <c r="C46" s="22">
        <v>1</v>
      </c>
      <c r="D46" s="22">
        <v>2030</v>
      </c>
      <c r="E46" s="22">
        <v>38.888888889999997</v>
      </c>
    </row>
    <row r="47" spans="1:5" ht="15.75" hidden="1" customHeight="1">
      <c r="A47" s="22" t="s">
        <v>10</v>
      </c>
      <c r="B47" s="22" t="s">
        <v>93</v>
      </c>
      <c r="C47" s="22">
        <v>1</v>
      </c>
      <c r="D47" s="22">
        <v>2035</v>
      </c>
      <c r="E47" s="22">
        <v>38.75</v>
      </c>
    </row>
    <row r="48" spans="1:5" ht="15.75" hidden="1" customHeight="1">
      <c r="A48" s="22" t="s">
        <v>10</v>
      </c>
      <c r="B48" s="22" t="s">
        <v>93</v>
      </c>
      <c r="C48" s="22">
        <v>1</v>
      </c>
      <c r="D48" s="22">
        <v>2040</v>
      </c>
      <c r="E48" s="22">
        <v>38.611111110000003</v>
      </c>
    </row>
    <row r="49" spans="1:5" ht="15.75" hidden="1" customHeight="1">
      <c r="A49" s="22" t="s">
        <v>10</v>
      </c>
      <c r="B49" s="22" t="s">
        <v>93</v>
      </c>
      <c r="C49" s="22">
        <v>1</v>
      </c>
      <c r="D49" s="22">
        <v>2045</v>
      </c>
      <c r="E49" s="22">
        <v>38.472222219999999</v>
      </c>
    </row>
    <row r="50" spans="1:5" ht="15.75" hidden="1" customHeight="1">
      <c r="A50" s="22" t="s">
        <v>10</v>
      </c>
      <c r="B50" s="22" t="s">
        <v>93</v>
      </c>
      <c r="C50" s="22">
        <v>1</v>
      </c>
      <c r="D50" s="22">
        <v>2050</v>
      </c>
      <c r="E50" s="22">
        <v>38.333333330000002</v>
      </c>
    </row>
    <row r="51" spans="1:5" ht="15.75" hidden="1" customHeight="1">
      <c r="A51" s="22" t="s">
        <v>10</v>
      </c>
      <c r="B51" s="22" t="s">
        <v>95</v>
      </c>
      <c r="C51" s="22">
        <v>1</v>
      </c>
      <c r="D51" s="22">
        <v>2022</v>
      </c>
      <c r="E51" s="22">
        <v>2.1527777779999999</v>
      </c>
    </row>
    <row r="52" spans="1:5" ht="15.75" hidden="1" customHeight="1">
      <c r="A52" s="22" t="s">
        <v>10</v>
      </c>
      <c r="B52" s="22" t="s">
        <v>95</v>
      </c>
      <c r="C52" s="22">
        <v>1</v>
      </c>
      <c r="D52" s="22">
        <v>2025</v>
      </c>
      <c r="E52" s="22">
        <v>2.013888889</v>
      </c>
    </row>
    <row r="53" spans="1:5" ht="15.75" hidden="1" customHeight="1">
      <c r="A53" s="22" t="s">
        <v>10</v>
      </c>
      <c r="B53" s="22" t="s">
        <v>95</v>
      </c>
      <c r="C53" s="22">
        <v>1</v>
      </c>
      <c r="D53" s="22">
        <v>2030</v>
      </c>
      <c r="E53" s="22">
        <v>1.9444444439999999</v>
      </c>
    </row>
    <row r="54" spans="1:5" ht="15.75" hidden="1" customHeight="1">
      <c r="A54" s="22" t="s">
        <v>10</v>
      </c>
      <c r="B54" s="22" t="s">
        <v>95</v>
      </c>
      <c r="C54" s="22">
        <v>1</v>
      </c>
      <c r="D54" s="22">
        <v>2035</v>
      </c>
      <c r="E54" s="22">
        <v>1.9375</v>
      </c>
    </row>
    <row r="55" spans="1:5" ht="15.75" hidden="1" customHeight="1">
      <c r="A55" s="22" t="s">
        <v>10</v>
      </c>
      <c r="B55" s="22" t="s">
        <v>95</v>
      </c>
      <c r="C55" s="22">
        <v>1</v>
      </c>
      <c r="D55" s="22">
        <v>2040</v>
      </c>
      <c r="E55" s="22">
        <v>1.9305555560000001</v>
      </c>
    </row>
    <row r="56" spans="1:5" ht="15.75" hidden="1" customHeight="1">
      <c r="A56" s="22" t="s">
        <v>10</v>
      </c>
      <c r="B56" s="22" t="s">
        <v>95</v>
      </c>
      <c r="C56" s="22">
        <v>1</v>
      </c>
      <c r="D56" s="22">
        <v>2045</v>
      </c>
      <c r="E56" s="22">
        <v>1.923611111</v>
      </c>
    </row>
    <row r="57" spans="1:5" ht="15.75" hidden="1" customHeight="1">
      <c r="A57" s="22" t="s">
        <v>10</v>
      </c>
      <c r="B57" s="22" t="s">
        <v>95</v>
      </c>
      <c r="C57" s="22">
        <v>1</v>
      </c>
      <c r="D57" s="22">
        <v>2050</v>
      </c>
      <c r="E57" s="22">
        <v>1.9166666670000001</v>
      </c>
    </row>
    <row r="58" spans="1:5" ht="15.75" hidden="1" customHeight="1">
      <c r="A58" s="22" t="s">
        <v>10</v>
      </c>
      <c r="B58" s="22" t="s">
        <v>214</v>
      </c>
      <c r="C58" s="22">
        <v>1</v>
      </c>
      <c r="D58" s="22">
        <v>2025</v>
      </c>
      <c r="E58" s="22">
        <v>1.06</v>
      </c>
    </row>
    <row r="59" spans="1:5" ht="15.75" hidden="1" customHeight="1">
      <c r="A59" s="22" t="s">
        <v>10</v>
      </c>
      <c r="B59" s="22" t="s">
        <v>214</v>
      </c>
      <c r="C59" s="22">
        <v>1</v>
      </c>
      <c r="D59" s="22">
        <v>2030</v>
      </c>
      <c r="E59" s="22">
        <v>1.06</v>
      </c>
    </row>
    <row r="60" spans="1:5" ht="15.75" hidden="1" customHeight="1">
      <c r="A60" s="22" t="s">
        <v>10</v>
      </c>
      <c r="B60" s="22" t="s">
        <v>214</v>
      </c>
      <c r="C60" s="22">
        <v>1</v>
      </c>
      <c r="D60" s="22">
        <v>2035</v>
      </c>
      <c r="E60" s="22">
        <v>1.06</v>
      </c>
    </row>
    <row r="61" spans="1:5" ht="15.75" hidden="1" customHeight="1">
      <c r="A61" s="22" t="s">
        <v>10</v>
      </c>
      <c r="B61" s="22" t="s">
        <v>214</v>
      </c>
      <c r="C61" s="22">
        <v>1</v>
      </c>
      <c r="D61" s="22">
        <v>2040</v>
      </c>
      <c r="E61" s="22">
        <v>1.06</v>
      </c>
    </row>
    <row r="62" spans="1:5" ht="15.75" hidden="1" customHeight="1">
      <c r="A62" s="22" t="s">
        <v>10</v>
      </c>
      <c r="B62" s="22" t="s">
        <v>214</v>
      </c>
      <c r="C62" s="22">
        <v>1</v>
      </c>
      <c r="D62" s="22">
        <v>2045</v>
      </c>
      <c r="E62" s="22">
        <v>1.06</v>
      </c>
    </row>
    <row r="63" spans="1:5" ht="15.75" hidden="1" customHeight="1">
      <c r="A63" s="22" t="s">
        <v>10</v>
      </c>
      <c r="B63" s="22" t="s">
        <v>214</v>
      </c>
      <c r="C63" s="22">
        <v>1</v>
      </c>
      <c r="D63" s="22">
        <v>2050</v>
      </c>
      <c r="E63" s="22">
        <v>1.06</v>
      </c>
    </row>
    <row r="64" spans="1:5" ht="15.75" hidden="1" customHeight="1">
      <c r="A64" s="22" t="s">
        <v>10</v>
      </c>
      <c r="B64" s="22" t="s">
        <v>145</v>
      </c>
      <c r="C64" s="22">
        <v>1</v>
      </c>
      <c r="D64" s="22">
        <v>2022</v>
      </c>
      <c r="E64" s="22">
        <v>0.55600000000000005</v>
      </c>
    </row>
    <row r="65" spans="1:5" ht="15.75" hidden="1" customHeight="1">
      <c r="A65" s="22" t="s">
        <v>10</v>
      </c>
      <c r="B65" s="22" t="s">
        <v>145</v>
      </c>
      <c r="C65" s="22">
        <v>1</v>
      </c>
      <c r="D65" s="22">
        <v>2025</v>
      </c>
      <c r="E65" s="22">
        <v>0.55600000000000005</v>
      </c>
    </row>
    <row r="66" spans="1:5" ht="15.75" hidden="1" customHeight="1">
      <c r="A66" s="22" t="s">
        <v>10</v>
      </c>
      <c r="B66" s="22" t="s">
        <v>145</v>
      </c>
      <c r="C66" s="22">
        <v>1</v>
      </c>
      <c r="D66" s="22">
        <v>2030</v>
      </c>
      <c r="E66" s="22">
        <v>0.55600000000000005</v>
      </c>
    </row>
    <row r="67" spans="1:5" ht="15.75" hidden="1" customHeight="1">
      <c r="A67" s="22" t="s">
        <v>10</v>
      </c>
      <c r="B67" s="22" t="s">
        <v>145</v>
      </c>
      <c r="C67" s="22">
        <v>1</v>
      </c>
      <c r="D67" s="22">
        <v>2035</v>
      </c>
      <c r="E67" s="22">
        <v>0.55600000000000005</v>
      </c>
    </row>
    <row r="68" spans="1:5" ht="15.75" hidden="1" customHeight="1">
      <c r="A68" s="22" t="s">
        <v>10</v>
      </c>
      <c r="B68" s="22" t="s">
        <v>145</v>
      </c>
      <c r="C68" s="22">
        <v>1</v>
      </c>
      <c r="D68" s="22">
        <v>2040</v>
      </c>
      <c r="E68" s="22">
        <v>0.55600000000000005</v>
      </c>
    </row>
    <row r="69" spans="1:5" ht="15.75" hidden="1" customHeight="1">
      <c r="A69" s="22" t="s">
        <v>10</v>
      </c>
      <c r="B69" s="22" t="s">
        <v>145</v>
      </c>
      <c r="C69" s="22">
        <v>1</v>
      </c>
      <c r="D69" s="22">
        <v>2045</v>
      </c>
      <c r="E69" s="22">
        <v>0.55600000000000005</v>
      </c>
    </row>
    <row r="70" spans="1:5" ht="15.75" hidden="1" customHeight="1">
      <c r="A70" s="22" t="s">
        <v>10</v>
      </c>
      <c r="B70" s="22" t="s">
        <v>145</v>
      </c>
      <c r="C70" s="22">
        <v>1</v>
      </c>
      <c r="D70" s="22">
        <v>2050</v>
      </c>
      <c r="E70" s="22">
        <v>0.55600000000000005</v>
      </c>
    </row>
    <row r="71" spans="1:5" ht="15.75" hidden="1" customHeight="1">
      <c r="A71" s="22" t="s">
        <v>10</v>
      </c>
      <c r="B71" s="22" t="s">
        <v>202</v>
      </c>
      <c r="C71" s="22">
        <v>1</v>
      </c>
      <c r="D71" s="22">
        <v>2022</v>
      </c>
      <c r="E71" s="22">
        <v>1.111111111</v>
      </c>
    </row>
    <row r="72" spans="1:5" ht="15.75" hidden="1" customHeight="1">
      <c r="A72" s="22" t="s">
        <v>10</v>
      </c>
      <c r="B72" s="22" t="s">
        <v>202</v>
      </c>
      <c r="C72" s="22">
        <v>1</v>
      </c>
      <c r="D72" s="22">
        <v>2025</v>
      </c>
      <c r="E72" s="22">
        <v>1.111111111</v>
      </c>
    </row>
    <row r="73" spans="1:5" ht="15.75" hidden="1" customHeight="1">
      <c r="A73" s="22" t="s">
        <v>10</v>
      </c>
      <c r="B73" s="22" t="s">
        <v>202</v>
      </c>
      <c r="C73" s="22">
        <v>1</v>
      </c>
      <c r="D73" s="22">
        <v>2030</v>
      </c>
      <c r="E73" s="22">
        <v>1.111111111</v>
      </c>
    </row>
    <row r="74" spans="1:5" ht="15.75" hidden="1" customHeight="1">
      <c r="A74" s="22" t="s">
        <v>10</v>
      </c>
      <c r="B74" s="22" t="s">
        <v>202</v>
      </c>
      <c r="C74" s="22">
        <v>1</v>
      </c>
      <c r="D74" s="22">
        <v>2035</v>
      </c>
      <c r="E74" s="22">
        <v>0.97222222199999997</v>
      </c>
    </row>
    <row r="75" spans="1:5" ht="15.75" hidden="1" customHeight="1">
      <c r="A75" s="22" t="s">
        <v>10</v>
      </c>
      <c r="B75" s="22" t="s">
        <v>202</v>
      </c>
      <c r="C75" s="22">
        <v>1</v>
      </c>
      <c r="D75" s="22">
        <v>2040</v>
      </c>
      <c r="E75" s="22">
        <v>0.83333333300000001</v>
      </c>
    </row>
    <row r="76" spans="1:5" ht="15.75" hidden="1" customHeight="1">
      <c r="A76" s="22" t="s">
        <v>10</v>
      </c>
      <c r="B76" s="22" t="s">
        <v>202</v>
      </c>
      <c r="C76" s="22">
        <v>1</v>
      </c>
      <c r="D76" s="22">
        <v>2045</v>
      </c>
      <c r="E76" s="22">
        <v>0.83333333300000001</v>
      </c>
    </row>
    <row r="77" spans="1:5" ht="15.75" hidden="1" customHeight="1">
      <c r="A77" s="22" t="s">
        <v>10</v>
      </c>
      <c r="B77" s="22" t="s">
        <v>202</v>
      </c>
      <c r="C77" s="22">
        <v>1</v>
      </c>
      <c r="D77" s="22">
        <v>2050</v>
      </c>
      <c r="E77" s="22">
        <v>0.83333333300000001</v>
      </c>
    </row>
    <row r="78" spans="1:5" ht="15.75" hidden="1" customHeight="1">
      <c r="A78" s="22" t="s">
        <v>10</v>
      </c>
      <c r="B78" s="22" t="s">
        <v>147</v>
      </c>
      <c r="C78" s="22">
        <v>1</v>
      </c>
      <c r="D78" s="22">
        <v>2022</v>
      </c>
      <c r="E78" s="22">
        <v>1.111111111</v>
      </c>
    </row>
    <row r="79" spans="1:5" ht="15.75" hidden="1" customHeight="1">
      <c r="A79" s="22" t="s">
        <v>10</v>
      </c>
      <c r="B79" s="22" t="s">
        <v>147</v>
      </c>
      <c r="C79" s="22">
        <v>1</v>
      </c>
      <c r="D79" s="22">
        <v>2025</v>
      </c>
      <c r="E79" s="22">
        <v>1.111111111</v>
      </c>
    </row>
    <row r="80" spans="1:5" ht="15.75" hidden="1" customHeight="1">
      <c r="A80" s="22" t="s">
        <v>10</v>
      </c>
      <c r="B80" s="22" t="s">
        <v>147</v>
      </c>
      <c r="C80" s="22">
        <v>1</v>
      </c>
      <c r="D80" s="22">
        <v>2030</v>
      </c>
      <c r="E80" s="22">
        <v>1.111111111</v>
      </c>
    </row>
    <row r="81" spans="1:5" ht="15.75" hidden="1" customHeight="1">
      <c r="A81" s="22" t="s">
        <v>10</v>
      </c>
      <c r="B81" s="22" t="s">
        <v>147</v>
      </c>
      <c r="C81" s="22">
        <v>1</v>
      </c>
      <c r="D81" s="22">
        <v>2035</v>
      </c>
      <c r="E81" s="22">
        <v>0.97222222199999997</v>
      </c>
    </row>
    <row r="82" spans="1:5" ht="15.75" hidden="1" customHeight="1">
      <c r="A82" s="22" t="s">
        <v>10</v>
      </c>
      <c r="B82" s="22" t="s">
        <v>147</v>
      </c>
      <c r="C82" s="22">
        <v>1</v>
      </c>
      <c r="D82" s="22">
        <v>2040</v>
      </c>
      <c r="E82" s="22">
        <v>0.83333333300000001</v>
      </c>
    </row>
    <row r="83" spans="1:5" ht="15.75" hidden="1" customHeight="1">
      <c r="A83" s="22" t="s">
        <v>10</v>
      </c>
      <c r="B83" s="22" t="s">
        <v>147</v>
      </c>
      <c r="C83" s="22">
        <v>1</v>
      </c>
      <c r="D83" s="22">
        <v>2045</v>
      </c>
      <c r="E83" s="22">
        <v>0.83333333300000001</v>
      </c>
    </row>
    <row r="84" spans="1:5" ht="15.75" hidden="1" customHeight="1">
      <c r="A84" s="22" t="s">
        <v>10</v>
      </c>
      <c r="B84" s="22" t="s">
        <v>147</v>
      </c>
      <c r="C84" s="22">
        <v>1</v>
      </c>
      <c r="D84" s="22">
        <v>2050</v>
      </c>
      <c r="E84" s="22">
        <v>0.83333333300000001</v>
      </c>
    </row>
    <row r="85" spans="1:5" ht="15.75" hidden="1" customHeight="1">
      <c r="A85" s="22" t="s">
        <v>10</v>
      </c>
      <c r="B85" s="22" t="s">
        <v>151</v>
      </c>
      <c r="C85" s="22">
        <v>1</v>
      </c>
      <c r="D85" s="22">
        <v>2022</v>
      </c>
      <c r="E85" s="22">
        <v>1.6666666670000001</v>
      </c>
    </row>
    <row r="86" spans="1:5" ht="15.75" hidden="1" customHeight="1">
      <c r="A86" s="22" t="s">
        <v>10</v>
      </c>
      <c r="B86" s="22" t="s">
        <v>151</v>
      </c>
      <c r="C86" s="22">
        <v>1</v>
      </c>
      <c r="D86" s="22">
        <v>2025</v>
      </c>
      <c r="E86" s="22">
        <v>1.8055555560000001</v>
      </c>
    </row>
    <row r="87" spans="1:5" ht="15.75" hidden="1" customHeight="1">
      <c r="A87" s="22" t="s">
        <v>10</v>
      </c>
      <c r="B87" s="22" t="s">
        <v>151</v>
      </c>
      <c r="C87" s="22">
        <v>1</v>
      </c>
      <c r="D87" s="22">
        <v>2030</v>
      </c>
      <c r="E87" s="22">
        <v>1.9444444439999999</v>
      </c>
    </row>
    <row r="88" spans="1:5" ht="15.75" hidden="1" customHeight="1">
      <c r="A88" s="22" t="s">
        <v>10</v>
      </c>
      <c r="B88" s="22" t="s">
        <v>151</v>
      </c>
      <c r="C88" s="22">
        <v>1</v>
      </c>
      <c r="D88" s="22">
        <v>2035</v>
      </c>
      <c r="E88" s="22">
        <v>2.0833333330000001</v>
      </c>
    </row>
    <row r="89" spans="1:5" ht="15.75" hidden="1" customHeight="1">
      <c r="A89" s="22" t="s">
        <v>10</v>
      </c>
      <c r="B89" s="22" t="s">
        <v>151</v>
      </c>
      <c r="C89" s="22">
        <v>1</v>
      </c>
      <c r="D89" s="22">
        <v>2040</v>
      </c>
      <c r="E89" s="22">
        <v>2.2222222220000001</v>
      </c>
    </row>
    <row r="90" spans="1:5" ht="15.75" hidden="1" customHeight="1">
      <c r="A90" s="22" t="s">
        <v>10</v>
      </c>
      <c r="B90" s="22" t="s">
        <v>151</v>
      </c>
      <c r="C90" s="22">
        <v>1</v>
      </c>
      <c r="D90" s="22">
        <v>2045</v>
      </c>
      <c r="E90" s="22">
        <v>2.2222222220000001</v>
      </c>
    </row>
    <row r="91" spans="1:5" ht="15.75" hidden="1" customHeight="1">
      <c r="A91" s="22" t="s">
        <v>10</v>
      </c>
      <c r="B91" s="22" t="s">
        <v>151</v>
      </c>
      <c r="C91" s="22">
        <v>1</v>
      </c>
      <c r="D91" s="22">
        <v>2050</v>
      </c>
      <c r="E91" s="22">
        <v>2.2222222220000001</v>
      </c>
    </row>
    <row r="92" spans="1:5" ht="15.75" hidden="1" customHeight="1">
      <c r="A92" s="22" t="s">
        <v>10</v>
      </c>
      <c r="B92" s="22" t="s">
        <v>161</v>
      </c>
      <c r="C92" s="22">
        <v>1</v>
      </c>
      <c r="D92" s="22">
        <v>2022</v>
      </c>
      <c r="E92" s="22">
        <v>3.6111111000000001E-2</v>
      </c>
    </row>
    <row r="93" spans="1:5" ht="15.75" hidden="1" customHeight="1">
      <c r="A93" s="22" t="s">
        <v>10</v>
      </c>
      <c r="B93" s="22" t="s">
        <v>161</v>
      </c>
      <c r="C93" s="22">
        <v>1</v>
      </c>
      <c r="D93" s="22">
        <v>2025</v>
      </c>
      <c r="E93" s="22">
        <v>3.6111111000000001E-2</v>
      </c>
    </row>
    <row r="94" spans="1:5" ht="15.75" hidden="1" customHeight="1">
      <c r="A94" s="22" t="s">
        <v>10</v>
      </c>
      <c r="B94" s="22" t="s">
        <v>161</v>
      </c>
      <c r="C94" s="22">
        <v>1</v>
      </c>
      <c r="D94" s="22">
        <v>2030</v>
      </c>
      <c r="E94" s="22">
        <v>3.6111111000000001E-2</v>
      </c>
    </row>
    <row r="95" spans="1:5" ht="15.75" hidden="1" customHeight="1">
      <c r="A95" s="22" t="s">
        <v>10</v>
      </c>
      <c r="B95" s="22" t="s">
        <v>161</v>
      </c>
      <c r="C95" s="22">
        <v>1</v>
      </c>
      <c r="D95" s="22">
        <v>2035</v>
      </c>
      <c r="E95" s="22">
        <v>3.6111111000000001E-2</v>
      </c>
    </row>
    <row r="96" spans="1:5" ht="15.75" hidden="1" customHeight="1">
      <c r="A96" s="22" t="s">
        <v>10</v>
      </c>
      <c r="B96" s="22" t="s">
        <v>161</v>
      </c>
      <c r="C96" s="22">
        <v>1</v>
      </c>
      <c r="D96" s="22">
        <v>2040</v>
      </c>
      <c r="E96" s="22">
        <v>3.6111111000000001E-2</v>
      </c>
    </row>
    <row r="97" spans="1:5" ht="15.75" hidden="1" customHeight="1">
      <c r="A97" s="22" t="s">
        <v>10</v>
      </c>
      <c r="B97" s="22" t="s">
        <v>161</v>
      </c>
      <c r="C97" s="22">
        <v>1</v>
      </c>
      <c r="D97" s="22">
        <v>2045</v>
      </c>
      <c r="E97" s="22">
        <v>3.6111111000000001E-2</v>
      </c>
    </row>
    <row r="98" spans="1:5" ht="15.75" hidden="1" customHeight="1">
      <c r="A98" s="22" t="s">
        <v>10</v>
      </c>
      <c r="B98" s="22" t="s">
        <v>161</v>
      </c>
      <c r="C98" s="22">
        <v>1</v>
      </c>
      <c r="D98" s="22">
        <v>2050</v>
      </c>
      <c r="E98" s="22">
        <v>3.6111111000000001E-2</v>
      </c>
    </row>
    <row r="99" spans="1:5" ht="15.75" hidden="1" customHeight="1">
      <c r="A99" s="22" t="s">
        <v>10</v>
      </c>
      <c r="B99" s="22" t="s">
        <v>210</v>
      </c>
      <c r="C99" s="22">
        <v>1</v>
      </c>
      <c r="D99" s="22">
        <v>2022</v>
      </c>
      <c r="E99" s="22">
        <v>0.83333333399999998</v>
      </c>
    </row>
    <row r="100" spans="1:5" ht="15.75" hidden="1" customHeight="1">
      <c r="A100" s="22" t="s">
        <v>10</v>
      </c>
      <c r="B100" s="22" t="s">
        <v>210</v>
      </c>
      <c r="C100" s="22">
        <v>1</v>
      </c>
      <c r="D100" s="22">
        <v>2025</v>
      </c>
      <c r="E100" s="22">
        <v>0.83333333399999998</v>
      </c>
    </row>
    <row r="101" spans="1:5" ht="15.75" hidden="1" customHeight="1">
      <c r="A101" s="22" t="s">
        <v>10</v>
      </c>
      <c r="B101" s="22" t="s">
        <v>210</v>
      </c>
      <c r="C101" s="22">
        <v>1</v>
      </c>
      <c r="D101" s="22">
        <v>2030</v>
      </c>
      <c r="E101" s="22">
        <v>0.83333333399999998</v>
      </c>
    </row>
    <row r="102" spans="1:5" ht="15.75" hidden="1" customHeight="1">
      <c r="A102" s="22" t="s">
        <v>10</v>
      </c>
      <c r="B102" s="22" t="s">
        <v>210</v>
      </c>
      <c r="C102" s="22">
        <v>1</v>
      </c>
      <c r="D102" s="22">
        <v>2035</v>
      </c>
      <c r="E102" s="22">
        <v>0.83333333399999998</v>
      </c>
    </row>
    <row r="103" spans="1:5" ht="15.75" hidden="1" customHeight="1">
      <c r="A103" s="22" t="s">
        <v>10</v>
      </c>
      <c r="B103" s="22" t="s">
        <v>210</v>
      </c>
      <c r="C103" s="22">
        <v>1</v>
      </c>
      <c r="D103" s="22">
        <v>2040</v>
      </c>
      <c r="E103" s="22">
        <v>0.83333333399999998</v>
      </c>
    </row>
    <row r="104" spans="1:5" ht="15.75" hidden="1" customHeight="1">
      <c r="A104" s="22" t="s">
        <v>10</v>
      </c>
      <c r="B104" s="22" t="s">
        <v>210</v>
      </c>
      <c r="C104" s="22">
        <v>1</v>
      </c>
      <c r="D104" s="22">
        <v>2045</v>
      </c>
      <c r="E104" s="22">
        <v>0.83333333399999998</v>
      </c>
    </row>
    <row r="105" spans="1:5" ht="15.75" hidden="1" customHeight="1">
      <c r="A105" s="22" t="s">
        <v>10</v>
      </c>
      <c r="B105" s="22" t="s">
        <v>210</v>
      </c>
      <c r="C105" s="22">
        <v>1</v>
      </c>
      <c r="D105" s="22">
        <v>2050</v>
      </c>
      <c r="E105" s="22">
        <v>0.83333333399999998</v>
      </c>
    </row>
    <row r="106" spans="1:5" ht="15.75" hidden="1" customHeight="1">
      <c r="A106" s="22" t="s">
        <v>10</v>
      </c>
      <c r="B106" s="22" t="s">
        <v>163</v>
      </c>
      <c r="C106" s="22">
        <v>1</v>
      </c>
      <c r="D106" s="22">
        <v>2022</v>
      </c>
      <c r="E106" s="22">
        <v>1.388888889</v>
      </c>
    </row>
    <row r="107" spans="1:5" ht="15.75" hidden="1" customHeight="1">
      <c r="A107" s="22" t="s">
        <v>10</v>
      </c>
      <c r="B107" s="22" t="s">
        <v>163</v>
      </c>
      <c r="C107" s="22">
        <v>1</v>
      </c>
      <c r="D107" s="22">
        <v>2025</v>
      </c>
      <c r="E107" s="22">
        <v>1.388888889</v>
      </c>
    </row>
    <row r="108" spans="1:5" ht="15.75" hidden="1" customHeight="1">
      <c r="A108" s="22" t="s">
        <v>10</v>
      </c>
      <c r="B108" s="22" t="s">
        <v>163</v>
      </c>
      <c r="C108" s="22">
        <v>1</v>
      </c>
      <c r="D108" s="22">
        <v>2030</v>
      </c>
      <c r="E108" s="22">
        <v>1.388888889</v>
      </c>
    </row>
    <row r="109" spans="1:5" ht="15.75" hidden="1" customHeight="1">
      <c r="A109" s="22" t="s">
        <v>10</v>
      </c>
      <c r="B109" s="22" t="s">
        <v>163</v>
      </c>
      <c r="C109" s="22">
        <v>1</v>
      </c>
      <c r="D109" s="22">
        <v>2035</v>
      </c>
      <c r="E109" s="22">
        <v>1.388888889</v>
      </c>
    </row>
    <row r="110" spans="1:5" ht="15.75" hidden="1" customHeight="1">
      <c r="A110" s="22" t="s">
        <v>10</v>
      </c>
      <c r="B110" s="22" t="s">
        <v>163</v>
      </c>
      <c r="C110" s="22">
        <v>1</v>
      </c>
      <c r="D110" s="22">
        <v>2040</v>
      </c>
      <c r="E110" s="22">
        <v>1.388888889</v>
      </c>
    </row>
    <row r="111" spans="1:5" ht="15.75" hidden="1" customHeight="1">
      <c r="A111" s="22" t="s">
        <v>10</v>
      </c>
      <c r="B111" s="22" t="s">
        <v>163</v>
      </c>
      <c r="C111" s="22">
        <v>1</v>
      </c>
      <c r="D111" s="22">
        <v>2045</v>
      </c>
      <c r="E111" s="22">
        <v>1.388888889</v>
      </c>
    </row>
    <row r="112" spans="1:5" ht="15.75" hidden="1" customHeight="1">
      <c r="A112" s="22" t="s">
        <v>10</v>
      </c>
      <c r="B112" s="22" t="s">
        <v>163</v>
      </c>
      <c r="C112" s="22">
        <v>1</v>
      </c>
      <c r="D112" s="22">
        <v>2050</v>
      </c>
      <c r="E112" s="22">
        <v>1.388888889</v>
      </c>
    </row>
    <row r="113" spans="1:5" ht="15.75" hidden="1" customHeight="1">
      <c r="A113" s="22" t="s">
        <v>10</v>
      </c>
      <c r="B113" s="22" t="s">
        <v>164</v>
      </c>
      <c r="C113" s="22">
        <v>1</v>
      </c>
      <c r="D113" s="22">
        <v>2022</v>
      </c>
      <c r="E113" s="22">
        <v>2.8902489999999999E-2</v>
      </c>
    </row>
    <row r="114" spans="1:5" ht="15.75" hidden="1" customHeight="1">
      <c r="A114" s="22" t="s">
        <v>10</v>
      </c>
      <c r="B114" s="22" t="s">
        <v>164</v>
      </c>
      <c r="C114" s="22">
        <v>1</v>
      </c>
      <c r="D114" s="22">
        <v>2025</v>
      </c>
      <c r="E114" s="22">
        <v>2.8902489999999999E-2</v>
      </c>
    </row>
    <row r="115" spans="1:5" ht="15.75" hidden="1" customHeight="1">
      <c r="A115" s="22" t="s">
        <v>10</v>
      </c>
      <c r="B115" s="22" t="s">
        <v>164</v>
      </c>
      <c r="C115" s="22">
        <v>1</v>
      </c>
      <c r="D115" s="22">
        <v>2030</v>
      </c>
      <c r="E115" s="22">
        <v>2.8902489999999999E-2</v>
      </c>
    </row>
    <row r="116" spans="1:5" ht="15.75" hidden="1" customHeight="1">
      <c r="A116" s="22" t="s">
        <v>10</v>
      </c>
      <c r="B116" s="22" t="s">
        <v>164</v>
      </c>
      <c r="C116" s="22">
        <v>1</v>
      </c>
      <c r="D116" s="22">
        <v>2035</v>
      </c>
      <c r="E116" s="22">
        <v>2.8902489999999999E-2</v>
      </c>
    </row>
    <row r="117" spans="1:5" ht="15.75" hidden="1" customHeight="1">
      <c r="A117" s="22" t="s">
        <v>10</v>
      </c>
      <c r="B117" s="22" t="s">
        <v>164</v>
      </c>
      <c r="C117" s="22">
        <v>1</v>
      </c>
      <c r="D117" s="22">
        <v>2040</v>
      </c>
      <c r="E117" s="22">
        <v>2.8902489999999999E-2</v>
      </c>
    </row>
    <row r="118" spans="1:5" ht="15.75" hidden="1" customHeight="1">
      <c r="A118" s="22" t="s">
        <v>10</v>
      </c>
      <c r="B118" s="22" t="s">
        <v>164</v>
      </c>
      <c r="C118" s="22">
        <v>1</v>
      </c>
      <c r="D118" s="22">
        <v>2045</v>
      </c>
      <c r="E118" s="22">
        <v>2.8902489999999999E-2</v>
      </c>
    </row>
    <row r="119" spans="1:5" ht="15.75" hidden="1" customHeight="1">
      <c r="A119" s="22" t="s">
        <v>10</v>
      </c>
      <c r="B119" s="22" t="s">
        <v>164</v>
      </c>
      <c r="C119" s="22">
        <v>1</v>
      </c>
      <c r="D119" s="22">
        <v>2050</v>
      </c>
      <c r="E119" s="22">
        <v>2.8902489999999999E-2</v>
      </c>
    </row>
    <row r="120" spans="1:5" ht="15.75" hidden="1" customHeight="1">
      <c r="A120" s="22" t="s">
        <v>10</v>
      </c>
      <c r="B120" s="22" t="s">
        <v>213</v>
      </c>
      <c r="C120" s="22">
        <v>1</v>
      </c>
      <c r="D120" s="22">
        <v>2022</v>
      </c>
      <c r="E120" s="22">
        <v>6.388889E-3</v>
      </c>
    </row>
    <row r="121" spans="1:5" ht="15.75" hidden="1" customHeight="1">
      <c r="A121" s="22" t="s">
        <v>10</v>
      </c>
      <c r="B121" s="22" t="s">
        <v>213</v>
      </c>
      <c r="C121" s="22">
        <v>1</v>
      </c>
      <c r="D121" s="22">
        <v>2025</v>
      </c>
      <c r="E121" s="22">
        <v>6.388889E-3</v>
      </c>
    </row>
    <row r="122" spans="1:5" ht="15.75" hidden="1" customHeight="1">
      <c r="A122" s="22" t="s">
        <v>10</v>
      </c>
      <c r="B122" s="22" t="s">
        <v>213</v>
      </c>
      <c r="C122" s="22">
        <v>1</v>
      </c>
      <c r="D122" s="22">
        <v>2030</v>
      </c>
      <c r="E122" s="22">
        <v>6.388889E-3</v>
      </c>
    </row>
    <row r="123" spans="1:5" ht="15.75" hidden="1" customHeight="1">
      <c r="A123" s="22" t="s">
        <v>10</v>
      </c>
      <c r="B123" s="22" t="s">
        <v>213</v>
      </c>
      <c r="C123" s="22">
        <v>1</v>
      </c>
      <c r="D123" s="22">
        <v>2035</v>
      </c>
      <c r="E123" s="22">
        <v>6.388889E-3</v>
      </c>
    </row>
    <row r="124" spans="1:5" ht="15.75" hidden="1" customHeight="1">
      <c r="A124" s="22" t="s">
        <v>10</v>
      </c>
      <c r="B124" s="22" t="s">
        <v>213</v>
      </c>
      <c r="C124" s="22">
        <v>1</v>
      </c>
      <c r="D124" s="22">
        <v>2040</v>
      </c>
      <c r="E124" s="22">
        <v>6.388889E-3</v>
      </c>
    </row>
    <row r="125" spans="1:5" ht="15.75" hidden="1" customHeight="1">
      <c r="A125" s="22" t="s">
        <v>10</v>
      </c>
      <c r="B125" s="22" t="s">
        <v>213</v>
      </c>
      <c r="C125" s="22">
        <v>1</v>
      </c>
      <c r="D125" s="22">
        <v>2045</v>
      </c>
      <c r="E125" s="22">
        <v>6.388889E-3</v>
      </c>
    </row>
    <row r="126" spans="1:5" ht="15.75" hidden="1" customHeight="1">
      <c r="A126" s="22" t="s">
        <v>10</v>
      </c>
      <c r="B126" s="22" t="s">
        <v>213</v>
      </c>
      <c r="C126" s="22">
        <v>1</v>
      </c>
      <c r="D126" s="22">
        <v>2050</v>
      </c>
      <c r="E126" s="22">
        <v>6.388889E-3</v>
      </c>
    </row>
    <row r="127" spans="1:5" ht="15.75" hidden="1" customHeight="1">
      <c r="A127" s="22" t="s">
        <v>10</v>
      </c>
      <c r="B127" s="22" t="s">
        <v>181</v>
      </c>
      <c r="C127" s="22">
        <v>1</v>
      </c>
      <c r="D127" s="22">
        <v>2022</v>
      </c>
      <c r="E127" s="22">
        <v>1E-3</v>
      </c>
    </row>
    <row r="128" spans="1:5" ht="15.75" hidden="1" customHeight="1">
      <c r="A128" s="22" t="s">
        <v>10</v>
      </c>
      <c r="B128" s="22" t="s">
        <v>181</v>
      </c>
      <c r="C128" s="22">
        <v>1</v>
      </c>
      <c r="D128" s="22">
        <v>2025</v>
      </c>
      <c r="E128" s="22">
        <v>1E-3</v>
      </c>
    </row>
    <row r="129" spans="1:5" ht="15.75" hidden="1" customHeight="1">
      <c r="A129" s="22" t="s">
        <v>10</v>
      </c>
      <c r="B129" s="22" t="s">
        <v>181</v>
      </c>
      <c r="C129" s="22">
        <v>1</v>
      </c>
      <c r="D129" s="22">
        <v>2030</v>
      </c>
      <c r="E129" s="22">
        <v>1E-3</v>
      </c>
    </row>
    <row r="130" spans="1:5" ht="15.75" hidden="1" customHeight="1">
      <c r="A130" s="22" t="s">
        <v>10</v>
      </c>
      <c r="B130" s="22" t="s">
        <v>181</v>
      </c>
      <c r="C130" s="22">
        <v>1</v>
      </c>
      <c r="D130" s="22">
        <v>2035</v>
      </c>
      <c r="E130" s="22">
        <v>1E-3</v>
      </c>
    </row>
    <row r="131" spans="1:5" ht="15.75" hidden="1" customHeight="1">
      <c r="A131" s="22" t="s">
        <v>10</v>
      </c>
      <c r="B131" s="22" t="s">
        <v>181</v>
      </c>
      <c r="C131" s="22">
        <v>1</v>
      </c>
      <c r="D131" s="22">
        <v>2040</v>
      </c>
      <c r="E131" s="22">
        <v>1E-3</v>
      </c>
    </row>
    <row r="132" spans="1:5" ht="15.75" hidden="1" customHeight="1">
      <c r="A132" s="22" t="s">
        <v>10</v>
      </c>
      <c r="B132" s="22" t="s">
        <v>181</v>
      </c>
      <c r="C132" s="22">
        <v>1</v>
      </c>
      <c r="D132" s="22">
        <v>2045</v>
      </c>
      <c r="E132" s="22">
        <v>1E-3</v>
      </c>
    </row>
    <row r="133" spans="1:5" ht="15.75" hidden="1" customHeight="1">
      <c r="A133" s="22" t="s">
        <v>10</v>
      </c>
      <c r="B133" s="22" t="s">
        <v>181</v>
      </c>
      <c r="C133" s="22">
        <v>1</v>
      </c>
      <c r="D133" s="22">
        <v>2050</v>
      </c>
      <c r="E133" s="22">
        <v>1E-3</v>
      </c>
    </row>
    <row r="134" spans="1:5" ht="15.75" hidden="1" customHeight="1">
      <c r="A134" s="22" t="s">
        <v>10</v>
      </c>
      <c r="B134" s="22" t="s">
        <v>182</v>
      </c>
      <c r="C134" s="22">
        <v>1</v>
      </c>
      <c r="D134" s="22">
        <v>2022</v>
      </c>
      <c r="E134" s="22">
        <v>11.11111112</v>
      </c>
    </row>
    <row r="135" spans="1:5" ht="15.75" hidden="1" customHeight="1">
      <c r="A135" s="22" t="s">
        <v>10</v>
      </c>
      <c r="B135" s="22" t="s">
        <v>182</v>
      </c>
      <c r="C135" s="22">
        <v>2</v>
      </c>
      <c r="D135" s="22">
        <v>2022</v>
      </c>
      <c r="E135" s="22">
        <v>11.11111112</v>
      </c>
    </row>
    <row r="136" spans="1:5" ht="15.75" hidden="1" customHeight="1">
      <c r="A136" s="22" t="s">
        <v>10</v>
      </c>
      <c r="B136" s="22" t="s">
        <v>182</v>
      </c>
      <c r="C136" s="22">
        <v>1</v>
      </c>
      <c r="D136" s="22">
        <v>2025</v>
      </c>
      <c r="E136" s="22">
        <v>6.6666666719999998</v>
      </c>
    </row>
    <row r="137" spans="1:5" ht="15.75" hidden="1" customHeight="1">
      <c r="A137" s="22" t="s">
        <v>10</v>
      </c>
      <c r="B137" s="22" t="s">
        <v>182</v>
      </c>
      <c r="C137" s="22">
        <v>2</v>
      </c>
      <c r="D137" s="22">
        <v>2025</v>
      </c>
      <c r="E137" s="22">
        <v>6.6666666719999998</v>
      </c>
    </row>
    <row r="138" spans="1:5" ht="15.75" hidden="1" customHeight="1">
      <c r="A138" s="22" t="s">
        <v>10</v>
      </c>
      <c r="B138" s="22" t="s">
        <v>182</v>
      </c>
      <c r="C138" s="22">
        <v>1</v>
      </c>
      <c r="D138" s="22">
        <v>2030</v>
      </c>
      <c r="E138" s="22">
        <v>6.3888888939999999</v>
      </c>
    </row>
    <row r="139" spans="1:5" ht="15.75" hidden="1" customHeight="1">
      <c r="A139" s="22" t="s">
        <v>10</v>
      </c>
      <c r="B139" s="22" t="s">
        <v>182</v>
      </c>
      <c r="C139" s="22">
        <v>2</v>
      </c>
      <c r="D139" s="22">
        <v>2030</v>
      </c>
      <c r="E139" s="22">
        <v>6.3888888939999999</v>
      </c>
    </row>
    <row r="140" spans="1:5" ht="15.75" hidden="1" customHeight="1">
      <c r="A140" s="22" t="s">
        <v>10</v>
      </c>
      <c r="B140" s="22" t="s">
        <v>182</v>
      </c>
      <c r="C140" s="22">
        <v>1</v>
      </c>
      <c r="D140" s="22">
        <v>2035</v>
      </c>
      <c r="E140" s="22">
        <v>5.4166666709999998</v>
      </c>
    </row>
    <row r="141" spans="1:5" ht="15.75" hidden="1" customHeight="1">
      <c r="A141" s="22" t="s">
        <v>10</v>
      </c>
      <c r="B141" s="22" t="s">
        <v>182</v>
      </c>
      <c r="C141" s="22">
        <v>2</v>
      </c>
      <c r="D141" s="22">
        <v>2035</v>
      </c>
      <c r="E141" s="22">
        <v>5.4166666709999998</v>
      </c>
    </row>
    <row r="142" spans="1:5" ht="15.75" hidden="1" customHeight="1">
      <c r="A142" s="22" t="s">
        <v>10</v>
      </c>
      <c r="B142" s="22" t="s">
        <v>182</v>
      </c>
      <c r="C142" s="22">
        <v>1</v>
      </c>
      <c r="D142" s="22">
        <v>2040</v>
      </c>
      <c r="E142" s="22">
        <v>4.4444444479999996</v>
      </c>
    </row>
    <row r="143" spans="1:5" ht="15.75" hidden="1" customHeight="1">
      <c r="A143" s="22" t="s">
        <v>10</v>
      </c>
      <c r="B143" s="22" t="s">
        <v>182</v>
      </c>
      <c r="C143" s="22">
        <v>2</v>
      </c>
      <c r="D143" s="22">
        <v>2040</v>
      </c>
      <c r="E143" s="22">
        <v>4.4444444479999996</v>
      </c>
    </row>
    <row r="144" spans="1:5" ht="15.75" hidden="1" customHeight="1">
      <c r="A144" s="22" t="s">
        <v>10</v>
      </c>
      <c r="B144" s="22" t="s">
        <v>182</v>
      </c>
      <c r="C144" s="22">
        <v>1</v>
      </c>
      <c r="D144" s="22">
        <v>2045</v>
      </c>
      <c r="E144" s="22">
        <v>4.4444444479999996</v>
      </c>
    </row>
    <row r="145" spans="1:5" ht="15.75" hidden="1" customHeight="1">
      <c r="A145" s="22" t="s">
        <v>10</v>
      </c>
      <c r="B145" s="22" t="s">
        <v>182</v>
      </c>
      <c r="C145" s="22">
        <v>2</v>
      </c>
      <c r="D145" s="22">
        <v>2045</v>
      </c>
      <c r="E145" s="22">
        <v>4.4444444479999996</v>
      </c>
    </row>
    <row r="146" spans="1:5" ht="15.75" hidden="1" customHeight="1">
      <c r="A146" s="22" t="s">
        <v>10</v>
      </c>
      <c r="B146" s="22" t="s">
        <v>182</v>
      </c>
      <c r="C146" s="22">
        <v>1</v>
      </c>
      <c r="D146" s="22">
        <v>2050</v>
      </c>
      <c r="E146" s="22">
        <v>4.4444444479999996</v>
      </c>
    </row>
    <row r="147" spans="1:5" ht="15.75" hidden="1" customHeight="1">
      <c r="A147" s="22" t="s">
        <v>10</v>
      </c>
      <c r="B147" s="22" t="s">
        <v>182</v>
      </c>
      <c r="C147" s="22">
        <v>2</v>
      </c>
      <c r="D147" s="22">
        <v>2050</v>
      </c>
      <c r="E147" s="22">
        <v>4.4444444479999996</v>
      </c>
    </row>
    <row r="148" spans="1:5" ht="15.75" hidden="1" customHeight="1">
      <c r="A148" s="22" t="s">
        <v>10</v>
      </c>
      <c r="B148" s="22" t="s">
        <v>185</v>
      </c>
      <c r="C148" s="22">
        <v>1</v>
      </c>
      <c r="D148" s="22">
        <v>2022</v>
      </c>
      <c r="E148" s="22">
        <v>0.41666666699999999</v>
      </c>
    </row>
    <row r="149" spans="1:5" ht="15.75" hidden="1" customHeight="1">
      <c r="A149" s="22" t="s">
        <v>10</v>
      </c>
      <c r="B149" s="22" t="s">
        <v>185</v>
      </c>
      <c r="C149" s="22">
        <v>2</v>
      </c>
      <c r="D149" s="22">
        <v>2022</v>
      </c>
      <c r="E149" s="22">
        <v>1.277777779</v>
      </c>
    </row>
    <row r="150" spans="1:5" ht="15.75" hidden="1" customHeight="1">
      <c r="A150" s="22" t="s">
        <v>10</v>
      </c>
      <c r="B150" s="22" t="s">
        <v>185</v>
      </c>
      <c r="C150" s="22">
        <v>1</v>
      </c>
      <c r="D150" s="22">
        <v>2025</v>
      </c>
      <c r="E150" s="22">
        <v>0.41666666699999999</v>
      </c>
    </row>
    <row r="151" spans="1:5" ht="15.75" hidden="1" customHeight="1">
      <c r="A151" s="22" t="s">
        <v>10</v>
      </c>
      <c r="B151" s="22" t="s">
        <v>185</v>
      </c>
      <c r="C151" s="22">
        <v>2</v>
      </c>
      <c r="D151" s="22">
        <v>2025</v>
      </c>
      <c r="E151" s="22">
        <v>1.277777779</v>
      </c>
    </row>
    <row r="152" spans="1:5" ht="15.75" hidden="1" customHeight="1">
      <c r="A152" s="22" t="s">
        <v>10</v>
      </c>
      <c r="B152" s="22" t="s">
        <v>185</v>
      </c>
      <c r="C152" s="22">
        <v>1</v>
      </c>
      <c r="D152" s="22">
        <v>2030</v>
      </c>
      <c r="E152" s="22">
        <v>0.41666666699999999</v>
      </c>
    </row>
    <row r="153" spans="1:5" ht="15.75" hidden="1" customHeight="1">
      <c r="A153" s="22" t="s">
        <v>10</v>
      </c>
      <c r="B153" s="22" t="s">
        <v>185</v>
      </c>
      <c r="C153" s="22">
        <v>2</v>
      </c>
      <c r="D153" s="22">
        <v>2030</v>
      </c>
      <c r="E153" s="22">
        <v>1.277777779</v>
      </c>
    </row>
    <row r="154" spans="1:5" ht="15.75" hidden="1" customHeight="1">
      <c r="A154" s="22" t="s">
        <v>10</v>
      </c>
      <c r="B154" s="22" t="s">
        <v>185</v>
      </c>
      <c r="C154" s="22">
        <v>1</v>
      </c>
      <c r="D154" s="22">
        <v>2035</v>
      </c>
      <c r="E154" s="22">
        <v>0.41666666699999999</v>
      </c>
    </row>
    <row r="155" spans="1:5" ht="15.75" hidden="1" customHeight="1">
      <c r="A155" s="22" t="s">
        <v>10</v>
      </c>
      <c r="B155" s="22" t="s">
        <v>185</v>
      </c>
      <c r="C155" s="22">
        <v>2</v>
      </c>
      <c r="D155" s="22">
        <v>2035</v>
      </c>
      <c r="E155" s="22">
        <v>1.277777779</v>
      </c>
    </row>
    <row r="156" spans="1:5" ht="15.75" hidden="1" customHeight="1">
      <c r="A156" s="22" t="s">
        <v>10</v>
      </c>
      <c r="B156" s="22" t="s">
        <v>185</v>
      </c>
      <c r="C156" s="22">
        <v>1</v>
      </c>
      <c r="D156" s="22">
        <v>2040</v>
      </c>
      <c r="E156" s="22">
        <v>0.41666666699999999</v>
      </c>
    </row>
    <row r="157" spans="1:5" ht="15.75" hidden="1" customHeight="1">
      <c r="A157" s="22" t="s">
        <v>10</v>
      </c>
      <c r="B157" s="22" t="s">
        <v>185</v>
      </c>
      <c r="C157" s="22">
        <v>2</v>
      </c>
      <c r="D157" s="22">
        <v>2040</v>
      </c>
      <c r="E157" s="22">
        <v>1.277777779</v>
      </c>
    </row>
    <row r="158" spans="1:5" ht="15.75" hidden="1" customHeight="1">
      <c r="A158" s="22" t="s">
        <v>10</v>
      </c>
      <c r="B158" s="22" t="s">
        <v>185</v>
      </c>
      <c r="C158" s="22">
        <v>1</v>
      </c>
      <c r="D158" s="22">
        <v>2045</v>
      </c>
      <c r="E158" s="22">
        <v>0.41666666699999999</v>
      </c>
    </row>
    <row r="159" spans="1:5" ht="15.75" hidden="1" customHeight="1">
      <c r="A159" s="22" t="s">
        <v>10</v>
      </c>
      <c r="B159" s="22" t="s">
        <v>185</v>
      </c>
      <c r="C159" s="22">
        <v>2</v>
      </c>
      <c r="D159" s="22">
        <v>2045</v>
      </c>
      <c r="E159" s="22">
        <v>1.277777779</v>
      </c>
    </row>
    <row r="160" spans="1:5" ht="15.75" hidden="1" customHeight="1">
      <c r="A160" s="22" t="s">
        <v>10</v>
      </c>
      <c r="B160" s="22" t="s">
        <v>185</v>
      </c>
      <c r="C160" s="22">
        <v>1</v>
      </c>
      <c r="D160" s="22">
        <v>2050</v>
      </c>
      <c r="E160" s="22">
        <v>0.41666666699999999</v>
      </c>
    </row>
    <row r="161" spans="1:5" ht="15.75" hidden="1" customHeight="1">
      <c r="A161" s="22" t="s">
        <v>10</v>
      </c>
      <c r="B161" s="22" t="s">
        <v>185</v>
      </c>
      <c r="C161" s="22">
        <v>2</v>
      </c>
      <c r="D161" s="22">
        <v>2050</v>
      </c>
      <c r="E161" s="22">
        <v>1.277777779</v>
      </c>
    </row>
    <row r="162" spans="1:5" ht="15.75" hidden="1" customHeight="1">
      <c r="A162" s="22" t="s">
        <v>10</v>
      </c>
      <c r="B162" s="22" t="s">
        <v>150</v>
      </c>
      <c r="C162" s="22">
        <v>1</v>
      </c>
      <c r="D162" s="22">
        <v>2022</v>
      </c>
      <c r="E162" s="22">
        <v>1.44</v>
      </c>
    </row>
    <row r="163" spans="1:5" ht="15.75" hidden="1" customHeight="1">
      <c r="A163" s="22" t="s">
        <v>10</v>
      </c>
      <c r="B163" s="22" t="s">
        <v>150</v>
      </c>
      <c r="C163" s="22">
        <v>1</v>
      </c>
      <c r="D163" s="22">
        <v>2025</v>
      </c>
      <c r="E163" s="22">
        <v>1.3680000000000001</v>
      </c>
    </row>
    <row r="164" spans="1:5" ht="15.75" hidden="1" customHeight="1">
      <c r="A164" s="22" t="s">
        <v>10</v>
      </c>
      <c r="B164" s="22" t="s">
        <v>150</v>
      </c>
      <c r="C164" s="22">
        <v>1</v>
      </c>
      <c r="D164" s="22">
        <v>2030</v>
      </c>
      <c r="E164" s="22">
        <v>1.3680000000000001</v>
      </c>
    </row>
    <row r="165" spans="1:5" ht="15.75" hidden="1" customHeight="1">
      <c r="A165" s="22" t="s">
        <v>10</v>
      </c>
      <c r="B165" s="22" t="s">
        <v>150</v>
      </c>
      <c r="C165" s="22">
        <v>1</v>
      </c>
      <c r="D165" s="22">
        <v>2035</v>
      </c>
      <c r="E165" s="22">
        <v>1.3680000000000001</v>
      </c>
    </row>
    <row r="166" spans="1:5" ht="15.75" hidden="1" customHeight="1">
      <c r="A166" s="22" t="s">
        <v>10</v>
      </c>
      <c r="B166" s="22" t="s">
        <v>150</v>
      </c>
      <c r="C166" s="22">
        <v>1</v>
      </c>
      <c r="D166" s="22">
        <v>2040</v>
      </c>
      <c r="E166" s="22">
        <v>1.3680000000000001</v>
      </c>
    </row>
    <row r="167" spans="1:5" ht="15.75" hidden="1" customHeight="1">
      <c r="A167" s="22" t="s">
        <v>10</v>
      </c>
      <c r="B167" s="22" t="s">
        <v>150</v>
      </c>
      <c r="C167" s="22">
        <v>1</v>
      </c>
      <c r="D167" s="22">
        <v>2045</v>
      </c>
      <c r="E167" s="22">
        <v>1.3680000000000001</v>
      </c>
    </row>
    <row r="168" spans="1:5" ht="15.75" hidden="1" customHeight="1">
      <c r="A168" s="22" t="s">
        <v>10</v>
      </c>
      <c r="B168" s="22" t="s">
        <v>150</v>
      </c>
      <c r="C168" s="22">
        <v>1</v>
      </c>
      <c r="D168" s="22">
        <v>2050</v>
      </c>
      <c r="E168" s="22">
        <v>1.3680000000000001</v>
      </c>
    </row>
    <row r="169" spans="1:5" ht="15.75" customHeight="1">
      <c r="A169" s="22" t="s">
        <v>10</v>
      </c>
      <c r="B169" s="22" t="s">
        <v>207</v>
      </c>
      <c r="C169" s="22">
        <v>1</v>
      </c>
      <c r="D169" s="22">
        <v>2022</v>
      </c>
      <c r="E169" s="22">
        <v>4.4409000000000001</v>
      </c>
    </row>
    <row r="170" spans="1:5" ht="15.75" customHeight="1">
      <c r="A170" s="22" t="s">
        <v>10</v>
      </c>
      <c r="B170" s="22" t="s">
        <v>207</v>
      </c>
      <c r="C170" s="22">
        <v>1</v>
      </c>
      <c r="D170" s="22">
        <v>2025</v>
      </c>
      <c r="E170" s="22">
        <v>4.8623000000000003</v>
      </c>
    </row>
    <row r="171" spans="1:5" ht="15.75" customHeight="1">
      <c r="A171" s="22" t="s">
        <v>10</v>
      </c>
      <c r="B171" s="22" t="s">
        <v>207</v>
      </c>
      <c r="C171" s="22">
        <v>1</v>
      </c>
      <c r="D171" s="22">
        <v>2030</v>
      </c>
      <c r="E171" s="22">
        <v>4.5381999999999998</v>
      </c>
    </row>
    <row r="172" spans="1:5" ht="15.75" customHeight="1">
      <c r="A172" s="22" t="s">
        <v>10</v>
      </c>
      <c r="B172" s="22" t="s">
        <v>207</v>
      </c>
      <c r="C172" s="22">
        <v>1</v>
      </c>
      <c r="D172" s="22">
        <v>2035</v>
      </c>
      <c r="E172" s="22">
        <v>4.2140000000000004</v>
      </c>
    </row>
    <row r="173" spans="1:5" ht="15.75" customHeight="1">
      <c r="A173" s="22" t="s">
        <v>10</v>
      </c>
      <c r="B173" s="22" t="s">
        <v>207</v>
      </c>
      <c r="C173" s="22">
        <v>1</v>
      </c>
      <c r="D173" s="22">
        <v>2040</v>
      </c>
      <c r="E173" s="22">
        <v>4.2140000000000004</v>
      </c>
    </row>
    <row r="174" spans="1:5" ht="15.75" customHeight="1">
      <c r="A174" s="22" t="s">
        <v>10</v>
      </c>
      <c r="B174" s="22" t="s">
        <v>207</v>
      </c>
      <c r="C174" s="22">
        <v>1</v>
      </c>
      <c r="D174" s="22">
        <v>2045</v>
      </c>
      <c r="E174" s="22">
        <v>4.2140000000000004</v>
      </c>
    </row>
    <row r="175" spans="1:5" ht="15.75" customHeight="1">
      <c r="A175" s="22" t="s">
        <v>10</v>
      </c>
      <c r="B175" s="22" t="s">
        <v>207</v>
      </c>
      <c r="C175" s="22">
        <v>1</v>
      </c>
      <c r="D175" s="22">
        <v>2050</v>
      </c>
      <c r="E175" s="22">
        <v>4.2140000000000004</v>
      </c>
    </row>
    <row r="176" spans="1:5" ht="15.75" hidden="1" customHeight="1">
      <c r="A176" s="22" t="s">
        <v>10</v>
      </c>
      <c r="B176" s="22" t="s">
        <v>24</v>
      </c>
      <c r="C176" s="22">
        <v>1</v>
      </c>
      <c r="D176" s="22">
        <v>2021</v>
      </c>
      <c r="E176" s="22">
        <v>0.91666666699999999</v>
      </c>
    </row>
    <row r="177" spans="1:5" ht="15.75" hidden="1" customHeight="1">
      <c r="A177" s="22" t="s">
        <v>10</v>
      </c>
      <c r="B177" s="22" t="s">
        <v>24</v>
      </c>
      <c r="C177" s="22">
        <v>1</v>
      </c>
      <c r="D177" s="22">
        <v>2025</v>
      </c>
      <c r="E177" s="22">
        <v>0.91666666699999999</v>
      </c>
    </row>
    <row r="178" spans="1:5" ht="15.75" hidden="1" customHeight="1">
      <c r="A178" s="22" t="s">
        <v>10</v>
      </c>
      <c r="B178" s="22" t="s">
        <v>24</v>
      </c>
      <c r="C178" s="22">
        <v>1</v>
      </c>
      <c r="D178" s="22">
        <v>2030</v>
      </c>
      <c r="E178" s="22">
        <v>0.91666666699999999</v>
      </c>
    </row>
    <row r="179" spans="1:5" ht="15.75" hidden="1" customHeight="1">
      <c r="A179" s="22" t="s">
        <v>10</v>
      </c>
      <c r="B179" s="22" t="s">
        <v>24</v>
      </c>
      <c r="C179" s="22">
        <v>1</v>
      </c>
      <c r="D179" s="22">
        <v>2035</v>
      </c>
      <c r="E179" s="22">
        <v>0.91666666699999999</v>
      </c>
    </row>
    <row r="180" spans="1:5" ht="15.75" hidden="1" customHeight="1">
      <c r="A180" s="22" t="s">
        <v>10</v>
      </c>
      <c r="B180" s="22" t="s">
        <v>24</v>
      </c>
      <c r="C180" s="22">
        <v>1</v>
      </c>
      <c r="D180" s="22">
        <v>2040</v>
      </c>
      <c r="E180" s="22">
        <v>0.91666666699999999</v>
      </c>
    </row>
    <row r="181" spans="1:5" ht="15.75" hidden="1" customHeight="1">
      <c r="A181" s="22" t="s">
        <v>10</v>
      </c>
      <c r="B181" s="22" t="s">
        <v>24</v>
      </c>
      <c r="C181" s="22">
        <v>1</v>
      </c>
      <c r="D181" s="22">
        <v>2045</v>
      </c>
      <c r="E181" s="22">
        <v>0.91666666699999999</v>
      </c>
    </row>
    <row r="182" spans="1:5" ht="15.75" hidden="1" customHeight="1">
      <c r="A182" s="22" t="s">
        <v>10</v>
      </c>
      <c r="B182" s="22" t="s">
        <v>24</v>
      </c>
      <c r="C182" s="22">
        <v>1</v>
      </c>
      <c r="D182" s="22">
        <v>2050</v>
      </c>
      <c r="E182" s="22">
        <v>0.91666666699999999</v>
      </c>
    </row>
    <row r="183" spans="1:5" ht="15.75" hidden="1" customHeight="1">
      <c r="A183" s="22" t="s">
        <v>10</v>
      </c>
      <c r="B183" s="22" t="s">
        <v>30</v>
      </c>
      <c r="C183" s="22">
        <v>1</v>
      </c>
      <c r="D183" s="22">
        <v>2021</v>
      </c>
      <c r="E183" s="22">
        <v>0.91666666699999999</v>
      </c>
    </row>
    <row r="184" spans="1:5" ht="15.75" hidden="1" customHeight="1">
      <c r="A184" s="22" t="s">
        <v>10</v>
      </c>
      <c r="B184" s="22" t="s">
        <v>30</v>
      </c>
      <c r="C184" s="22">
        <v>1</v>
      </c>
      <c r="D184" s="22">
        <v>2025</v>
      </c>
      <c r="E184" s="22">
        <v>0.91666666699999999</v>
      </c>
    </row>
    <row r="185" spans="1:5" ht="15.75" hidden="1" customHeight="1">
      <c r="A185" s="22" t="s">
        <v>10</v>
      </c>
      <c r="B185" s="22" t="s">
        <v>30</v>
      </c>
      <c r="C185" s="22">
        <v>1</v>
      </c>
      <c r="D185" s="22">
        <v>2030</v>
      </c>
      <c r="E185" s="22">
        <v>0.91666666699999999</v>
      </c>
    </row>
    <row r="186" spans="1:5" ht="15.75" hidden="1" customHeight="1">
      <c r="A186" s="22" t="s">
        <v>10</v>
      </c>
      <c r="B186" s="22" t="s">
        <v>30</v>
      </c>
      <c r="C186" s="22">
        <v>1</v>
      </c>
      <c r="D186" s="22">
        <v>2035</v>
      </c>
      <c r="E186" s="22">
        <v>0.91666666699999999</v>
      </c>
    </row>
    <row r="187" spans="1:5" ht="15.75" hidden="1" customHeight="1">
      <c r="A187" s="22" t="s">
        <v>10</v>
      </c>
      <c r="B187" s="22" t="s">
        <v>30</v>
      </c>
      <c r="C187" s="22">
        <v>1</v>
      </c>
      <c r="D187" s="22">
        <v>2040</v>
      </c>
      <c r="E187" s="22">
        <v>0.91666666699999999</v>
      </c>
    </row>
    <row r="188" spans="1:5" ht="15.75" hidden="1" customHeight="1">
      <c r="A188" s="22" t="s">
        <v>10</v>
      </c>
      <c r="B188" s="22" t="s">
        <v>30</v>
      </c>
      <c r="C188" s="22">
        <v>1</v>
      </c>
      <c r="D188" s="22">
        <v>2045</v>
      </c>
      <c r="E188" s="22">
        <v>0.91666666699999999</v>
      </c>
    </row>
    <row r="189" spans="1:5" ht="15.75" hidden="1" customHeight="1">
      <c r="A189" s="22" t="s">
        <v>10</v>
      </c>
      <c r="B189" s="22" t="s">
        <v>30</v>
      </c>
      <c r="C189" s="22">
        <v>1</v>
      </c>
      <c r="D189" s="22">
        <v>2050</v>
      </c>
      <c r="E189" s="22">
        <v>0.91666666699999999</v>
      </c>
    </row>
    <row r="190" spans="1:5" ht="15.75" hidden="1" customHeight="1">
      <c r="A190" s="22" t="s">
        <v>10</v>
      </c>
      <c r="B190" s="22" t="s">
        <v>59</v>
      </c>
      <c r="C190" s="22">
        <v>1</v>
      </c>
      <c r="D190" s="22">
        <v>2021</v>
      </c>
      <c r="E190" s="22">
        <v>1.111111111</v>
      </c>
    </row>
    <row r="191" spans="1:5" ht="15.75" hidden="1" customHeight="1">
      <c r="A191" s="22" t="s">
        <v>10</v>
      </c>
      <c r="B191" s="22" t="s">
        <v>59</v>
      </c>
      <c r="C191" s="22">
        <v>1</v>
      </c>
      <c r="D191" s="22">
        <v>2025</v>
      </c>
      <c r="E191" s="22">
        <v>1.111111111</v>
      </c>
    </row>
    <row r="192" spans="1:5" ht="15.75" hidden="1" customHeight="1">
      <c r="A192" s="22" t="s">
        <v>10</v>
      </c>
      <c r="B192" s="22" t="s">
        <v>59</v>
      </c>
      <c r="C192" s="22">
        <v>1</v>
      </c>
      <c r="D192" s="22">
        <v>2030</v>
      </c>
      <c r="E192" s="22">
        <v>1.111111111</v>
      </c>
    </row>
    <row r="193" spans="1:5" ht="15.75" hidden="1" customHeight="1">
      <c r="A193" s="22" t="s">
        <v>10</v>
      </c>
      <c r="B193" s="22" t="s">
        <v>59</v>
      </c>
      <c r="C193" s="22">
        <v>1</v>
      </c>
      <c r="D193" s="22">
        <v>2035</v>
      </c>
      <c r="E193" s="22">
        <v>1.111111111</v>
      </c>
    </row>
    <row r="194" spans="1:5" ht="15.75" hidden="1" customHeight="1">
      <c r="A194" s="22" t="s">
        <v>10</v>
      </c>
      <c r="B194" s="22" t="s">
        <v>59</v>
      </c>
      <c r="C194" s="22">
        <v>1</v>
      </c>
      <c r="D194" s="22">
        <v>2040</v>
      </c>
      <c r="E194" s="22">
        <v>1.111111111</v>
      </c>
    </row>
    <row r="195" spans="1:5" ht="15.75" hidden="1" customHeight="1">
      <c r="A195" s="22" t="s">
        <v>10</v>
      </c>
      <c r="B195" s="22" t="s">
        <v>59</v>
      </c>
      <c r="C195" s="22">
        <v>1</v>
      </c>
      <c r="D195" s="22">
        <v>2045</v>
      </c>
      <c r="E195" s="22">
        <v>1.111111111</v>
      </c>
    </row>
    <row r="196" spans="1:5" ht="15.75" hidden="1" customHeight="1">
      <c r="A196" s="22" t="s">
        <v>10</v>
      </c>
      <c r="B196" s="22" t="s">
        <v>59</v>
      </c>
      <c r="C196" s="22">
        <v>1</v>
      </c>
      <c r="D196" s="22">
        <v>2050</v>
      </c>
      <c r="E196" s="22">
        <v>1.111111111</v>
      </c>
    </row>
    <row r="197" spans="1:5" ht="15.75" hidden="1" customHeight="1">
      <c r="A197" s="22" t="s">
        <v>10</v>
      </c>
      <c r="B197" s="22" t="s">
        <v>62</v>
      </c>
      <c r="C197" s="22">
        <v>1</v>
      </c>
      <c r="D197" s="22">
        <v>2021</v>
      </c>
      <c r="E197" s="22">
        <v>1.111111111</v>
      </c>
    </row>
    <row r="198" spans="1:5" ht="15.75" hidden="1" customHeight="1">
      <c r="A198" s="22" t="s">
        <v>10</v>
      </c>
      <c r="B198" s="22" t="s">
        <v>62</v>
      </c>
      <c r="C198" s="22">
        <v>1</v>
      </c>
      <c r="D198" s="22">
        <v>2025</v>
      </c>
      <c r="E198" s="22">
        <v>1.111111111</v>
      </c>
    </row>
    <row r="199" spans="1:5" ht="15.75" hidden="1" customHeight="1">
      <c r="A199" s="22" t="s">
        <v>10</v>
      </c>
      <c r="B199" s="22" t="s">
        <v>62</v>
      </c>
      <c r="C199" s="22">
        <v>1</v>
      </c>
      <c r="D199" s="22">
        <v>2030</v>
      </c>
      <c r="E199" s="22">
        <v>1.111111111</v>
      </c>
    </row>
    <row r="200" spans="1:5" ht="15.75" hidden="1" customHeight="1">
      <c r="A200" s="22" t="s">
        <v>10</v>
      </c>
      <c r="B200" s="22" t="s">
        <v>62</v>
      </c>
      <c r="C200" s="22">
        <v>1</v>
      </c>
      <c r="D200" s="22">
        <v>2035</v>
      </c>
      <c r="E200" s="22">
        <v>1.111111111</v>
      </c>
    </row>
    <row r="201" spans="1:5" ht="15.75" hidden="1" customHeight="1">
      <c r="A201" s="22" t="s">
        <v>10</v>
      </c>
      <c r="B201" s="22" t="s">
        <v>62</v>
      </c>
      <c r="C201" s="22">
        <v>1</v>
      </c>
      <c r="D201" s="22">
        <v>2040</v>
      </c>
      <c r="E201" s="22">
        <v>1.111111111</v>
      </c>
    </row>
    <row r="202" spans="1:5" ht="15.75" hidden="1" customHeight="1">
      <c r="A202" s="22" t="s">
        <v>10</v>
      </c>
      <c r="B202" s="22" t="s">
        <v>62</v>
      </c>
      <c r="C202" s="22">
        <v>1</v>
      </c>
      <c r="D202" s="22">
        <v>2045</v>
      </c>
      <c r="E202" s="22">
        <v>1.111111111</v>
      </c>
    </row>
    <row r="203" spans="1:5" ht="15.75" hidden="1" customHeight="1">
      <c r="A203" s="22" t="s">
        <v>10</v>
      </c>
      <c r="B203" s="22" t="s">
        <v>62</v>
      </c>
      <c r="C203" s="22">
        <v>1</v>
      </c>
      <c r="D203" s="22">
        <v>2050</v>
      </c>
      <c r="E203" s="22">
        <v>1.111111111</v>
      </c>
    </row>
    <row r="204" spans="1:5" ht="15.75" hidden="1" customHeight="1">
      <c r="A204" s="22" t="s">
        <v>10</v>
      </c>
      <c r="B204" s="22" t="s">
        <v>65</v>
      </c>
      <c r="C204" s="22">
        <v>1</v>
      </c>
      <c r="D204" s="22">
        <v>2021</v>
      </c>
      <c r="E204" s="22">
        <v>1.111111111</v>
      </c>
    </row>
    <row r="205" spans="1:5" ht="15.75" hidden="1" customHeight="1">
      <c r="A205" s="22" t="s">
        <v>10</v>
      </c>
      <c r="B205" s="22" t="s">
        <v>65</v>
      </c>
      <c r="C205" s="22">
        <v>1</v>
      </c>
      <c r="D205" s="22">
        <v>2025</v>
      </c>
      <c r="E205" s="22">
        <v>1.111111111</v>
      </c>
    </row>
    <row r="206" spans="1:5" ht="15.75" hidden="1" customHeight="1">
      <c r="A206" s="22" t="s">
        <v>10</v>
      </c>
      <c r="B206" s="22" t="s">
        <v>65</v>
      </c>
      <c r="C206" s="22">
        <v>1</v>
      </c>
      <c r="D206" s="22">
        <v>2030</v>
      </c>
      <c r="E206" s="22">
        <v>1.111111111</v>
      </c>
    </row>
    <row r="207" spans="1:5" ht="15.75" hidden="1" customHeight="1">
      <c r="A207" s="22" t="s">
        <v>10</v>
      </c>
      <c r="B207" s="22" t="s">
        <v>65</v>
      </c>
      <c r="C207" s="22">
        <v>1</v>
      </c>
      <c r="D207" s="22">
        <v>2035</v>
      </c>
      <c r="E207" s="22">
        <v>1.111111111</v>
      </c>
    </row>
    <row r="208" spans="1:5" ht="15.75" hidden="1" customHeight="1">
      <c r="A208" s="22" t="s">
        <v>10</v>
      </c>
      <c r="B208" s="22" t="s">
        <v>65</v>
      </c>
      <c r="C208" s="22">
        <v>1</v>
      </c>
      <c r="D208" s="22">
        <v>2040</v>
      </c>
      <c r="E208" s="22">
        <v>1.111111111</v>
      </c>
    </row>
    <row r="209" spans="1:5" ht="15.75" hidden="1" customHeight="1">
      <c r="A209" s="22" t="s">
        <v>10</v>
      </c>
      <c r="B209" s="22" t="s">
        <v>65</v>
      </c>
      <c r="C209" s="22">
        <v>1</v>
      </c>
      <c r="D209" s="22">
        <v>2045</v>
      </c>
      <c r="E209" s="22">
        <v>1.111111111</v>
      </c>
    </row>
    <row r="210" spans="1:5" ht="15.75" hidden="1" customHeight="1">
      <c r="A210" s="22" t="s">
        <v>10</v>
      </c>
      <c r="B210" s="22" t="s">
        <v>65</v>
      </c>
      <c r="C210" s="22">
        <v>1</v>
      </c>
      <c r="D210" s="22">
        <v>2050</v>
      </c>
      <c r="E210" s="22">
        <v>1.111111111</v>
      </c>
    </row>
    <row r="211" spans="1:5" ht="15.75" hidden="1" customHeight="1">
      <c r="A211" s="22" t="s">
        <v>10</v>
      </c>
      <c r="B211" s="22" t="s">
        <v>68</v>
      </c>
      <c r="C211" s="22">
        <v>1</v>
      </c>
      <c r="D211" s="22">
        <v>2021</v>
      </c>
      <c r="E211" s="22">
        <v>1.111111111</v>
      </c>
    </row>
    <row r="212" spans="1:5" ht="15.75" hidden="1" customHeight="1">
      <c r="A212" s="22" t="s">
        <v>10</v>
      </c>
      <c r="B212" s="22" t="s">
        <v>68</v>
      </c>
      <c r="C212" s="22">
        <v>1</v>
      </c>
      <c r="D212" s="22">
        <v>2025</v>
      </c>
      <c r="E212" s="22">
        <v>1.111111111</v>
      </c>
    </row>
    <row r="213" spans="1:5" ht="15.75" hidden="1" customHeight="1">
      <c r="A213" s="22" t="s">
        <v>10</v>
      </c>
      <c r="B213" s="22" t="s">
        <v>68</v>
      </c>
      <c r="C213" s="22">
        <v>1</v>
      </c>
      <c r="D213" s="22">
        <v>2030</v>
      </c>
      <c r="E213" s="22">
        <v>1.111111111</v>
      </c>
    </row>
    <row r="214" spans="1:5" ht="15.75" hidden="1" customHeight="1">
      <c r="A214" s="22" t="s">
        <v>10</v>
      </c>
      <c r="B214" s="22" t="s">
        <v>68</v>
      </c>
      <c r="C214" s="22">
        <v>1</v>
      </c>
      <c r="D214" s="22">
        <v>2035</v>
      </c>
      <c r="E214" s="22">
        <v>1.111111111</v>
      </c>
    </row>
    <row r="215" spans="1:5" ht="15.75" hidden="1" customHeight="1">
      <c r="A215" s="22" t="s">
        <v>10</v>
      </c>
      <c r="B215" s="22" t="s">
        <v>68</v>
      </c>
      <c r="C215" s="22">
        <v>1</v>
      </c>
      <c r="D215" s="22">
        <v>2040</v>
      </c>
      <c r="E215" s="22">
        <v>1.111111111</v>
      </c>
    </row>
    <row r="216" spans="1:5" ht="15.75" hidden="1" customHeight="1">
      <c r="A216" s="22" t="s">
        <v>10</v>
      </c>
      <c r="B216" s="22" t="s">
        <v>68</v>
      </c>
      <c r="C216" s="22">
        <v>1</v>
      </c>
      <c r="D216" s="22">
        <v>2045</v>
      </c>
      <c r="E216" s="22">
        <v>1.111111111</v>
      </c>
    </row>
    <row r="217" spans="1:5" ht="15.75" hidden="1" customHeight="1">
      <c r="A217" s="22" t="s">
        <v>10</v>
      </c>
      <c r="B217" s="22" t="s">
        <v>68</v>
      </c>
      <c r="C217" s="22">
        <v>1</v>
      </c>
      <c r="D217" s="22">
        <v>2050</v>
      </c>
      <c r="E217" s="22">
        <v>1.111111111</v>
      </c>
    </row>
    <row r="218" spans="1:5" ht="15.75" hidden="1" customHeight="1">
      <c r="A218" s="22" t="s">
        <v>10</v>
      </c>
      <c r="B218" s="22" t="s">
        <v>71</v>
      </c>
      <c r="C218" s="22">
        <v>1</v>
      </c>
      <c r="D218" s="22">
        <v>2021</v>
      </c>
      <c r="E218" s="22">
        <v>1.111111111</v>
      </c>
    </row>
    <row r="219" spans="1:5" ht="15.75" hidden="1" customHeight="1">
      <c r="A219" s="22" t="s">
        <v>10</v>
      </c>
      <c r="B219" s="22" t="s">
        <v>71</v>
      </c>
      <c r="C219" s="22">
        <v>1</v>
      </c>
      <c r="D219" s="22">
        <v>2025</v>
      </c>
      <c r="E219" s="22">
        <v>1.111111111</v>
      </c>
    </row>
    <row r="220" spans="1:5" ht="15.75" hidden="1" customHeight="1">
      <c r="A220" s="22" t="s">
        <v>10</v>
      </c>
      <c r="B220" s="22" t="s">
        <v>71</v>
      </c>
      <c r="C220" s="22">
        <v>1</v>
      </c>
      <c r="D220" s="22">
        <v>2030</v>
      </c>
      <c r="E220" s="22">
        <v>1.111111111</v>
      </c>
    </row>
    <row r="221" spans="1:5" ht="15.75" hidden="1" customHeight="1">
      <c r="A221" s="22" t="s">
        <v>10</v>
      </c>
      <c r="B221" s="22" t="s">
        <v>71</v>
      </c>
      <c r="C221" s="22">
        <v>1</v>
      </c>
      <c r="D221" s="22">
        <v>2035</v>
      </c>
      <c r="E221" s="22">
        <v>1.111111111</v>
      </c>
    </row>
    <row r="222" spans="1:5" ht="15.75" hidden="1" customHeight="1">
      <c r="A222" s="22" t="s">
        <v>10</v>
      </c>
      <c r="B222" s="22" t="s">
        <v>71</v>
      </c>
      <c r="C222" s="22">
        <v>1</v>
      </c>
      <c r="D222" s="22">
        <v>2040</v>
      </c>
      <c r="E222" s="22">
        <v>1.111111111</v>
      </c>
    </row>
    <row r="223" spans="1:5" ht="15.75" hidden="1" customHeight="1">
      <c r="A223" s="22" t="s">
        <v>10</v>
      </c>
      <c r="B223" s="22" t="s">
        <v>71</v>
      </c>
      <c r="C223" s="22">
        <v>1</v>
      </c>
      <c r="D223" s="22">
        <v>2045</v>
      </c>
      <c r="E223" s="22">
        <v>1.111111111</v>
      </c>
    </row>
    <row r="224" spans="1:5" ht="15.75" hidden="1" customHeight="1">
      <c r="A224" s="22" t="s">
        <v>10</v>
      </c>
      <c r="B224" s="22" t="s">
        <v>71</v>
      </c>
      <c r="C224" s="22">
        <v>1</v>
      </c>
      <c r="D224" s="22">
        <v>2050</v>
      </c>
      <c r="E224" s="22">
        <v>1.111111111</v>
      </c>
    </row>
    <row r="225" spans="1:5" ht="15.75" hidden="1" customHeight="1">
      <c r="A225" s="22" t="s">
        <v>10</v>
      </c>
      <c r="B225" s="22" t="s">
        <v>74</v>
      </c>
      <c r="C225" s="22">
        <v>1</v>
      </c>
      <c r="D225" s="22">
        <v>2021</v>
      </c>
      <c r="E225" s="22">
        <v>18.055555559999998</v>
      </c>
    </row>
    <row r="226" spans="1:5" ht="15.75" hidden="1" customHeight="1">
      <c r="A226" s="22" t="s">
        <v>10</v>
      </c>
      <c r="B226" s="22" t="s">
        <v>74</v>
      </c>
      <c r="C226" s="22">
        <v>1</v>
      </c>
      <c r="D226" s="22">
        <v>2025</v>
      </c>
      <c r="E226" s="22">
        <v>12.5</v>
      </c>
    </row>
    <row r="227" spans="1:5" ht="15.75" hidden="1" customHeight="1">
      <c r="A227" s="22" t="s">
        <v>10</v>
      </c>
      <c r="B227" s="22" t="s">
        <v>74</v>
      </c>
      <c r="C227" s="22">
        <v>1</v>
      </c>
      <c r="D227" s="22">
        <v>2030</v>
      </c>
      <c r="E227" s="22">
        <v>6.9444444440000002</v>
      </c>
    </row>
    <row r="228" spans="1:5" ht="15.75" hidden="1" customHeight="1">
      <c r="A228" s="22" t="s">
        <v>10</v>
      </c>
      <c r="B228" s="22" t="s">
        <v>74</v>
      </c>
      <c r="C228" s="22">
        <v>1</v>
      </c>
      <c r="D228" s="22">
        <v>2035</v>
      </c>
      <c r="E228" s="22">
        <v>4.8611111109999996</v>
      </c>
    </row>
    <row r="229" spans="1:5" ht="15.75" hidden="1" customHeight="1">
      <c r="A229" s="22" t="s">
        <v>10</v>
      </c>
      <c r="B229" s="22" t="s">
        <v>74</v>
      </c>
      <c r="C229" s="22">
        <v>1</v>
      </c>
      <c r="D229" s="22">
        <v>2040</v>
      </c>
      <c r="E229" s="22">
        <v>2.7777777779999999</v>
      </c>
    </row>
    <row r="230" spans="1:5" ht="15.75" hidden="1" customHeight="1">
      <c r="A230" s="22" t="s">
        <v>10</v>
      </c>
      <c r="B230" s="22" t="s">
        <v>74</v>
      </c>
      <c r="C230" s="22">
        <v>1</v>
      </c>
      <c r="D230" s="22">
        <v>2045</v>
      </c>
      <c r="E230" s="22">
        <v>2.5</v>
      </c>
    </row>
    <row r="231" spans="1:5" ht="15.75" hidden="1" customHeight="1">
      <c r="A231" s="22" t="s">
        <v>10</v>
      </c>
      <c r="B231" s="22" t="s">
        <v>74</v>
      </c>
      <c r="C231" s="22">
        <v>1</v>
      </c>
      <c r="D231" s="22">
        <v>2050</v>
      </c>
      <c r="E231" s="22">
        <v>2.2222222220000001</v>
      </c>
    </row>
    <row r="232" spans="1:5" ht="15.75" hidden="1" customHeight="1">
      <c r="A232" s="22" t="s">
        <v>17</v>
      </c>
      <c r="B232" s="22" t="s">
        <v>191</v>
      </c>
      <c r="C232" s="22">
        <v>1</v>
      </c>
      <c r="D232" s="22">
        <v>2022</v>
      </c>
      <c r="E232" s="22">
        <v>4.6746340369999997</v>
      </c>
    </row>
    <row r="233" spans="1:5" ht="15.75" hidden="1" customHeight="1">
      <c r="A233" s="22" t="s">
        <v>17</v>
      </c>
      <c r="B233" s="22" t="s">
        <v>191</v>
      </c>
      <c r="C233" s="22">
        <v>1</v>
      </c>
      <c r="D233" s="22">
        <v>2025</v>
      </c>
      <c r="E233" s="22">
        <v>6.9095868070000002</v>
      </c>
    </row>
    <row r="234" spans="1:5" ht="15.75" hidden="1" customHeight="1">
      <c r="A234" s="22" t="s">
        <v>17</v>
      </c>
      <c r="B234" s="22" t="s">
        <v>191</v>
      </c>
      <c r="C234" s="22">
        <v>1</v>
      </c>
      <c r="D234" s="22">
        <v>2030</v>
      </c>
      <c r="E234" s="22">
        <v>5.3741230719999997</v>
      </c>
    </row>
    <row r="235" spans="1:5" ht="15.75" hidden="1" customHeight="1">
      <c r="A235" s="22" t="s">
        <v>17</v>
      </c>
      <c r="B235" s="22" t="s">
        <v>191</v>
      </c>
      <c r="C235" s="22">
        <v>1</v>
      </c>
      <c r="D235" s="22">
        <v>2035</v>
      </c>
      <c r="E235" s="22">
        <v>4.5680046110000001</v>
      </c>
    </row>
    <row r="236" spans="1:5" ht="15.75" hidden="1" customHeight="1">
      <c r="A236" s="22" t="s">
        <v>17</v>
      </c>
      <c r="B236" s="22" t="s">
        <v>191</v>
      </c>
      <c r="C236" s="22">
        <v>1</v>
      </c>
      <c r="D236" s="22">
        <v>2040</v>
      </c>
      <c r="E236" s="22">
        <v>3.5858836200000002</v>
      </c>
    </row>
    <row r="237" spans="1:5" ht="15.75" hidden="1" customHeight="1">
      <c r="A237" s="22" t="s">
        <v>17</v>
      </c>
      <c r="B237" s="22" t="s">
        <v>191</v>
      </c>
      <c r="C237" s="22">
        <v>1</v>
      </c>
      <c r="D237" s="22">
        <v>2045</v>
      </c>
      <c r="E237" s="22">
        <v>2.7790598050000002</v>
      </c>
    </row>
    <row r="238" spans="1:5" ht="15.75" hidden="1" customHeight="1">
      <c r="A238" s="22" t="s">
        <v>17</v>
      </c>
      <c r="B238" s="22" t="s">
        <v>191</v>
      </c>
      <c r="C238" s="22">
        <v>1</v>
      </c>
      <c r="D238" s="22">
        <v>2050</v>
      </c>
      <c r="E238" s="22">
        <v>2.0842948539999999</v>
      </c>
    </row>
    <row r="239" spans="1:5" ht="15.75" hidden="1" customHeight="1">
      <c r="A239" s="22" t="s">
        <v>10</v>
      </c>
      <c r="B239" s="22" t="s">
        <v>193</v>
      </c>
      <c r="C239" s="22">
        <v>1</v>
      </c>
      <c r="D239" s="22">
        <v>2022</v>
      </c>
      <c r="E239" s="22">
        <v>2.4044955950000002</v>
      </c>
    </row>
    <row r="240" spans="1:5" ht="15.75" hidden="1" customHeight="1">
      <c r="A240" s="22" t="s">
        <v>10</v>
      </c>
      <c r="B240" s="22" t="s">
        <v>193</v>
      </c>
      <c r="C240" s="22">
        <v>1</v>
      </c>
      <c r="D240" s="22">
        <v>2025</v>
      </c>
      <c r="E240" s="22">
        <v>2.3615033360000002</v>
      </c>
    </row>
    <row r="241" spans="1:8" ht="15.75" hidden="1" customHeight="1">
      <c r="A241" s="22" t="s">
        <v>10</v>
      </c>
      <c r="B241" s="22" t="s">
        <v>193</v>
      </c>
      <c r="C241" s="22">
        <v>1</v>
      </c>
      <c r="D241" s="22">
        <v>2030</v>
      </c>
      <c r="E241" s="22">
        <v>1.7503990920000001</v>
      </c>
    </row>
    <row r="242" spans="1:8" ht="15.75" hidden="1" customHeight="1">
      <c r="A242" s="22" t="s">
        <v>10</v>
      </c>
      <c r="B242" s="22" t="s">
        <v>193</v>
      </c>
      <c r="C242" s="22">
        <v>1</v>
      </c>
      <c r="D242" s="22">
        <v>2035</v>
      </c>
      <c r="E242" s="22">
        <v>1.312799319</v>
      </c>
    </row>
    <row r="243" spans="1:8" ht="15.75" hidden="1" customHeight="1">
      <c r="A243" s="22" t="s">
        <v>10</v>
      </c>
      <c r="B243" s="22" t="s">
        <v>193</v>
      </c>
      <c r="C243" s="22">
        <v>1</v>
      </c>
      <c r="D243" s="22">
        <v>2040</v>
      </c>
      <c r="E243" s="22">
        <v>0.98459948900000005</v>
      </c>
      <c r="H243">
        <v>0.56016981928272203</v>
      </c>
    </row>
    <row r="244" spans="1:8" ht="15.75" hidden="1" customHeight="1">
      <c r="A244" s="22" t="s">
        <v>10</v>
      </c>
      <c r="B244" s="22" t="s">
        <v>193</v>
      </c>
      <c r="C244" s="22">
        <v>1</v>
      </c>
      <c r="D244" s="22">
        <v>2045</v>
      </c>
      <c r="E244" s="22">
        <v>0.738449617</v>
      </c>
      <c r="H244">
        <f>H243*E240</f>
        <v>1.3228428969626653</v>
      </c>
    </row>
    <row r="245" spans="1:8" ht="15.75" hidden="1" customHeight="1">
      <c r="A245" s="22" t="s">
        <v>10</v>
      </c>
      <c r="B245" s="22" t="s">
        <v>193</v>
      </c>
      <c r="C245" s="22">
        <v>1</v>
      </c>
      <c r="D245" s="22">
        <v>2050</v>
      </c>
      <c r="E245" s="22">
        <v>0.55383721299999999</v>
      </c>
      <c r="H245">
        <v>10.6557377029999</v>
      </c>
    </row>
    <row r="246" spans="1:8" ht="15.75" hidden="1" customHeight="1">
      <c r="A246" s="22" t="s">
        <v>10</v>
      </c>
      <c r="B246" s="22" t="s">
        <v>195</v>
      </c>
      <c r="C246" s="22">
        <v>1</v>
      </c>
      <c r="D246" s="22">
        <v>2022</v>
      </c>
      <c r="E246" s="22">
        <v>9.0735292560000005</v>
      </c>
      <c r="H246">
        <f>H245*E233</f>
        <v>73.626744651500601</v>
      </c>
    </row>
    <row r="247" spans="1:8" ht="15.75" hidden="1" customHeight="1">
      <c r="A247" s="22" t="s">
        <v>10</v>
      </c>
      <c r="B247" s="22" t="s">
        <v>195</v>
      </c>
      <c r="C247" s="22">
        <v>1</v>
      </c>
      <c r="D247" s="22">
        <v>2025</v>
      </c>
      <c r="E247" s="22">
        <v>8.9705880810000007</v>
      </c>
    </row>
    <row r="248" spans="1:8" ht="15.75" hidden="1" customHeight="1">
      <c r="A248" s="22" t="s">
        <v>10</v>
      </c>
      <c r="B248" s="22" t="s">
        <v>195</v>
      </c>
      <c r="C248" s="22">
        <v>1</v>
      </c>
      <c r="D248" s="22">
        <v>2030</v>
      </c>
      <c r="E248" s="22">
        <v>8.411764561</v>
      </c>
    </row>
    <row r="249" spans="1:8" ht="15.75" hidden="1" customHeight="1">
      <c r="A249" s="22" t="s">
        <v>10</v>
      </c>
      <c r="B249" s="22" t="s">
        <v>195</v>
      </c>
      <c r="C249" s="22">
        <v>1</v>
      </c>
      <c r="D249" s="22">
        <v>2035</v>
      </c>
      <c r="E249" s="22">
        <v>7.1499998769999999</v>
      </c>
    </row>
    <row r="250" spans="1:8" ht="15.75" hidden="1" customHeight="1">
      <c r="A250" s="22" t="s">
        <v>10</v>
      </c>
      <c r="B250" s="22" t="s">
        <v>195</v>
      </c>
      <c r="C250" s="22">
        <v>1</v>
      </c>
      <c r="D250" s="22">
        <v>2040</v>
      </c>
      <c r="E250" s="22">
        <v>5.7199999019999996</v>
      </c>
    </row>
    <row r="251" spans="1:8" ht="15.75" hidden="1" customHeight="1">
      <c r="A251" s="22" t="s">
        <v>10</v>
      </c>
      <c r="B251" s="22" t="s">
        <v>195</v>
      </c>
      <c r="C251" s="22">
        <v>1</v>
      </c>
      <c r="D251" s="22">
        <v>2045</v>
      </c>
      <c r="E251" s="22">
        <v>4.4615999229999996</v>
      </c>
      <c r="H251" s="22">
        <v>16</v>
      </c>
    </row>
    <row r="252" spans="1:8" ht="15.75" hidden="1" customHeight="1">
      <c r="A252" s="22" t="s">
        <v>10</v>
      </c>
      <c r="B252" s="22" t="s">
        <v>195</v>
      </c>
      <c r="C252" s="22">
        <v>2</v>
      </c>
      <c r="D252" s="22">
        <v>2050</v>
      </c>
      <c r="E252" s="22">
        <v>4.4615999229999996</v>
      </c>
      <c r="H252">
        <f>H251*H443</f>
        <v>25.806451616</v>
      </c>
    </row>
    <row r="253" spans="1:8" ht="15.75" hidden="1" customHeight="1">
      <c r="A253" s="22" t="s">
        <v>10</v>
      </c>
      <c r="B253" s="22" t="s">
        <v>208</v>
      </c>
      <c r="C253" s="22">
        <v>1</v>
      </c>
      <c r="D253" s="22">
        <v>2022</v>
      </c>
      <c r="E253" s="22">
        <v>8.6197999999999997</v>
      </c>
    </row>
    <row r="254" spans="1:8" ht="15.75" hidden="1" customHeight="1">
      <c r="A254" s="22" t="s">
        <v>10</v>
      </c>
      <c r="B254" s="22" t="s">
        <v>208</v>
      </c>
      <c r="C254" s="22">
        <v>1</v>
      </c>
      <c r="D254" s="22">
        <v>2025</v>
      </c>
      <c r="E254" s="22">
        <v>11.056800000000001</v>
      </c>
    </row>
    <row r="255" spans="1:8" ht="15.75" hidden="1" customHeight="1">
      <c r="A255" s="22" t="s">
        <v>10</v>
      </c>
      <c r="B255" s="22" t="s">
        <v>208</v>
      </c>
      <c r="C255" s="22">
        <v>1</v>
      </c>
      <c r="D255" s="22">
        <v>2030</v>
      </c>
      <c r="E255" s="22">
        <v>10.0588</v>
      </c>
    </row>
    <row r="256" spans="1:8" ht="15.75" hidden="1" customHeight="1">
      <c r="A256" s="22" t="s">
        <v>10</v>
      </c>
      <c r="B256" s="22" t="s">
        <v>208</v>
      </c>
      <c r="C256" s="22">
        <v>1</v>
      </c>
      <c r="D256" s="22">
        <v>2035</v>
      </c>
      <c r="E256" s="22">
        <v>9.4301999999999992</v>
      </c>
    </row>
    <row r="257" spans="1:5" ht="15.75" hidden="1" customHeight="1">
      <c r="A257" s="22" t="s">
        <v>10</v>
      </c>
      <c r="B257" s="22" t="s">
        <v>208</v>
      </c>
      <c r="C257" s="22">
        <v>1</v>
      </c>
      <c r="D257" s="22">
        <v>2040</v>
      </c>
      <c r="E257" s="22">
        <v>8.8015000000000008</v>
      </c>
    </row>
    <row r="258" spans="1:5" ht="15.75" hidden="1" customHeight="1">
      <c r="A258" s="22" t="s">
        <v>10</v>
      </c>
      <c r="B258" s="22" t="s">
        <v>208</v>
      </c>
      <c r="C258" s="22">
        <v>1</v>
      </c>
      <c r="D258" s="22">
        <v>2045</v>
      </c>
      <c r="E258" s="22">
        <v>8.4521999999999995</v>
      </c>
    </row>
    <row r="259" spans="1:5" ht="15.75" hidden="1" customHeight="1">
      <c r="A259" s="22" t="s">
        <v>10</v>
      </c>
      <c r="B259" s="22" t="s">
        <v>208</v>
      </c>
      <c r="C259" s="22">
        <v>1</v>
      </c>
      <c r="D259" s="22">
        <v>2050</v>
      </c>
      <c r="E259" s="22">
        <v>8.1029</v>
      </c>
    </row>
    <row r="260" spans="1:5" ht="15.75" hidden="1" customHeight="1">
      <c r="A260" s="22" t="s">
        <v>10</v>
      </c>
      <c r="B260" s="22" t="s">
        <v>165</v>
      </c>
      <c r="C260" s="22">
        <v>1</v>
      </c>
      <c r="D260" s="22">
        <v>2022</v>
      </c>
      <c r="E260" s="22">
        <v>9.2576370810000004</v>
      </c>
    </row>
    <row r="261" spans="1:5" ht="15.75" hidden="1" customHeight="1">
      <c r="A261" s="22" t="s">
        <v>10</v>
      </c>
      <c r="B261" s="22" t="s">
        <v>165</v>
      </c>
      <c r="C261" s="22">
        <v>1</v>
      </c>
      <c r="D261" s="22">
        <v>2025</v>
      </c>
      <c r="E261" s="22">
        <v>8.8752564189999994</v>
      </c>
    </row>
    <row r="262" spans="1:5" ht="15.75" hidden="1" customHeight="1">
      <c r="A262" s="22" t="s">
        <v>10</v>
      </c>
      <c r="B262" s="22" t="s">
        <v>165</v>
      </c>
      <c r="C262" s="22">
        <v>1</v>
      </c>
      <c r="D262" s="22">
        <v>2030</v>
      </c>
      <c r="E262" s="22">
        <v>9.3783888690000001</v>
      </c>
    </row>
    <row r="263" spans="1:5" ht="15.75" hidden="1" customHeight="1">
      <c r="A263" s="22" t="s">
        <v>10</v>
      </c>
      <c r="B263" s="22" t="s">
        <v>165</v>
      </c>
      <c r="C263" s="22">
        <v>1</v>
      </c>
      <c r="D263" s="22">
        <v>2035</v>
      </c>
      <c r="E263" s="22">
        <v>9.8815213190000009</v>
      </c>
    </row>
    <row r="264" spans="1:5" ht="15.75" hidden="1" customHeight="1">
      <c r="A264" s="22" t="s">
        <v>10</v>
      </c>
      <c r="B264" s="22" t="s">
        <v>165</v>
      </c>
      <c r="C264" s="22">
        <v>1</v>
      </c>
      <c r="D264" s="22">
        <v>2040</v>
      </c>
      <c r="E264" s="22">
        <v>10.38465377</v>
      </c>
    </row>
    <row r="265" spans="1:5" ht="15.75" hidden="1" customHeight="1">
      <c r="A265" s="22" t="s">
        <v>10</v>
      </c>
      <c r="B265" s="22" t="s">
        <v>165</v>
      </c>
      <c r="C265" s="22">
        <v>1</v>
      </c>
      <c r="D265" s="22">
        <v>2045</v>
      </c>
      <c r="E265" s="22">
        <v>10.887786220000001</v>
      </c>
    </row>
    <row r="266" spans="1:5" ht="15.75" hidden="1" customHeight="1">
      <c r="A266" s="22" t="s">
        <v>10</v>
      </c>
      <c r="B266" s="22" t="s">
        <v>165</v>
      </c>
      <c r="C266" s="22">
        <v>1</v>
      </c>
      <c r="D266" s="22">
        <v>2050</v>
      </c>
      <c r="E266" s="22">
        <v>11.39091867</v>
      </c>
    </row>
    <row r="267" spans="1:5" ht="15.75" hidden="1" customHeight="1">
      <c r="A267" s="22" t="s">
        <v>10</v>
      </c>
      <c r="B267" s="22" t="s">
        <v>170</v>
      </c>
      <c r="C267" s="22">
        <v>1</v>
      </c>
      <c r="D267" s="22">
        <v>2022</v>
      </c>
      <c r="E267" s="22">
        <v>3.9822502110000002</v>
      </c>
    </row>
    <row r="268" spans="1:5" ht="15.75" hidden="1" customHeight="1">
      <c r="A268" s="22" t="s">
        <v>10</v>
      </c>
      <c r="B268" s="22" t="s">
        <v>170</v>
      </c>
      <c r="C268" s="22">
        <v>1</v>
      </c>
      <c r="D268" s="22">
        <v>2025</v>
      </c>
      <c r="E268" s="22">
        <v>3.8177659629999998</v>
      </c>
    </row>
    <row r="269" spans="1:5" ht="15.75" hidden="1" customHeight="1">
      <c r="A269" s="22" t="s">
        <v>10</v>
      </c>
      <c r="B269" s="22" t="s">
        <v>170</v>
      </c>
      <c r="C269" s="22">
        <v>1</v>
      </c>
      <c r="D269" s="22">
        <v>2030</v>
      </c>
      <c r="E269" s="22">
        <v>4.0341926050000003</v>
      </c>
    </row>
    <row r="270" spans="1:5" ht="15.75" hidden="1" customHeight="1">
      <c r="A270" s="22" t="s">
        <v>10</v>
      </c>
      <c r="B270" s="22" t="s">
        <v>170</v>
      </c>
      <c r="C270" s="22">
        <v>1</v>
      </c>
      <c r="D270" s="22">
        <v>2035</v>
      </c>
      <c r="E270" s="22">
        <v>4.2506192470000004</v>
      </c>
    </row>
    <row r="271" spans="1:5" ht="15.75" hidden="1" customHeight="1">
      <c r="A271" s="22" t="s">
        <v>10</v>
      </c>
      <c r="B271" s="22" t="s">
        <v>170</v>
      </c>
      <c r="C271" s="22">
        <v>1</v>
      </c>
      <c r="D271" s="22">
        <v>2040</v>
      </c>
      <c r="E271" s="22">
        <v>4.4670458880000004</v>
      </c>
    </row>
    <row r="272" spans="1:5" ht="15.75" hidden="1" customHeight="1">
      <c r="A272" s="22" t="s">
        <v>10</v>
      </c>
      <c r="B272" s="22" t="s">
        <v>170</v>
      </c>
      <c r="C272" s="22">
        <v>1</v>
      </c>
      <c r="D272" s="22">
        <v>2045</v>
      </c>
      <c r="E272" s="22">
        <v>4.6834725300000004</v>
      </c>
    </row>
    <row r="273" spans="1:5" ht="15.75" hidden="1" customHeight="1">
      <c r="A273" s="22" t="s">
        <v>10</v>
      </c>
      <c r="B273" s="22" t="s">
        <v>170</v>
      </c>
      <c r="C273" s="22">
        <v>1</v>
      </c>
      <c r="D273" s="22">
        <v>2050</v>
      </c>
      <c r="E273" s="22">
        <v>4.8998991719999996</v>
      </c>
    </row>
    <row r="274" spans="1:5" ht="15.75" hidden="1" customHeight="1">
      <c r="A274" s="22" t="s">
        <v>10</v>
      </c>
      <c r="B274" s="22" t="s">
        <v>171</v>
      </c>
      <c r="C274" s="22">
        <v>1</v>
      </c>
      <c r="D274" s="22">
        <v>2022</v>
      </c>
      <c r="E274" s="22">
        <v>14.68136063</v>
      </c>
    </row>
    <row r="275" spans="1:5" ht="15.75" hidden="1" customHeight="1">
      <c r="A275" s="22" t="s">
        <v>10</v>
      </c>
      <c r="B275" s="22" t="s">
        <v>171</v>
      </c>
      <c r="C275" s="22">
        <v>1</v>
      </c>
      <c r="D275" s="22">
        <v>2025</v>
      </c>
      <c r="E275" s="22">
        <v>14.0749566</v>
      </c>
    </row>
    <row r="276" spans="1:5" ht="15.75" hidden="1" customHeight="1">
      <c r="A276" s="22" t="s">
        <v>10</v>
      </c>
      <c r="B276" s="22" t="s">
        <v>171</v>
      </c>
      <c r="C276" s="22">
        <v>1</v>
      </c>
      <c r="D276" s="22">
        <v>2030</v>
      </c>
      <c r="E276" s="22">
        <v>14.87285664</v>
      </c>
    </row>
    <row r="277" spans="1:5" ht="15.75" hidden="1" customHeight="1">
      <c r="A277" s="22" t="s">
        <v>10</v>
      </c>
      <c r="B277" s="22" t="s">
        <v>171</v>
      </c>
      <c r="C277" s="22">
        <v>1</v>
      </c>
      <c r="D277" s="22">
        <v>2035</v>
      </c>
      <c r="E277" s="22">
        <v>15.670756669999999</v>
      </c>
    </row>
    <row r="278" spans="1:5" ht="15.75" hidden="1" customHeight="1">
      <c r="A278" s="22" t="s">
        <v>10</v>
      </c>
      <c r="B278" s="22" t="s">
        <v>171</v>
      </c>
      <c r="C278" s="22">
        <v>1</v>
      </c>
      <c r="D278" s="22">
        <v>2040</v>
      </c>
      <c r="E278" s="22">
        <v>16.468656710000001</v>
      </c>
    </row>
    <row r="279" spans="1:5" ht="15.75" hidden="1" customHeight="1">
      <c r="A279" s="22" t="s">
        <v>10</v>
      </c>
      <c r="B279" s="22" t="s">
        <v>171</v>
      </c>
      <c r="C279" s="22">
        <v>1</v>
      </c>
      <c r="D279" s="22">
        <v>2045</v>
      </c>
      <c r="E279" s="22">
        <v>17.266556739999999</v>
      </c>
    </row>
    <row r="280" spans="1:5" ht="15.75" hidden="1" customHeight="1">
      <c r="A280" s="22" t="s">
        <v>10</v>
      </c>
      <c r="B280" s="22" t="s">
        <v>171</v>
      </c>
      <c r="C280" s="22">
        <v>1</v>
      </c>
      <c r="D280" s="22">
        <v>2050</v>
      </c>
      <c r="E280" s="22">
        <v>18.06445677</v>
      </c>
    </row>
    <row r="281" spans="1:5" ht="15.75" hidden="1" customHeight="1">
      <c r="A281" s="22" t="s">
        <v>10</v>
      </c>
      <c r="B281" s="22" t="s">
        <v>177</v>
      </c>
      <c r="C281" s="22">
        <v>1</v>
      </c>
      <c r="D281" s="22">
        <v>2022</v>
      </c>
      <c r="E281" s="22">
        <v>3.5840251900000002</v>
      </c>
    </row>
    <row r="282" spans="1:5" ht="15.75" hidden="1" customHeight="1">
      <c r="A282" s="22" t="s">
        <v>10</v>
      </c>
      <c r="B282" s="22" t="s">
        <v>177</v>
      </c>
      <c r="C282" s="22">
        <v>1</v>
      </c>
      <c r="D282" s="22">
        <v>2025</v>
      </c>
      <c r="E282" s="22">
        <v>3.4359893659999998</v>
      </c>
    </row>
    <row r="283" spans="1:5" ht="15.75" hidden="1" customHeight="1">
      <c r="A283" s="22" t="s">
        <v>10</v>
      </c>
      <c r="B283" s="22" t="s">
        <v>177</v>
      </c>
      <c r="C283" s="22">
        <v>1</v>
      </c>
      <c r="D283" s="22">
        <v>2030</v>
      </c>
      <c r="E283" s="22">
        <v>3.6307733440000001</v>
      </c>
    </row>
    <row r="284" spans="1:5" ht="15.75" hidden="1" customHeight="1">
      <c r="A284" s="22" t="s">
        <v>10</v>
      </c>
      <c r="B284" s="22" t="s">
        <v>177</v>
      </c>
      <c r="C284" s="22">
        <v>1</v>
      </c>
      <c r="D284" s="22">
        <v>2035</v>
      </c>
      <c r="E284" s="22">
        <v>3.8255573219999999</v>
      </c>
    </row>
    <row r="285" spans="1:5" ht="15.75" hidden="1" customHeight="1">
      <c r="A285" s="22" t="s">
        <v>10</v>
      </c>
      <c r="B285" s="22" t="s">
        <v>177</v>
      </c>
      <c r="C285" s="22">
        <v>1</v>
      </c>
      <c r="D285" s="22">
        <v>2040</v>
      </c>
      <c r="E285" s="22">
        <v>4.0203413000000001</v>
      </c>
    </row>
    <row r="286" spans="1:5" ht="15.75" hidden="1" customHeight="1">
      <c r="A286" s="22" t="s">
        <v>10</v>
      </c>
      <c r="B286" s="22" t="s">
        <v>177</v>
      </c>
      <c r="C286" s="22">
        <v>1</v>
      </c>
      <c r="D286" s="22">
        <v>2045</v>
      </c>
      <c r="E286" s="22">
        <v>4.2151252770000003</v>
      </c>
    </row>
    <row r="287" spans="1:5" ht="15.75" hidden="1" customHeight="1">
      <c r="A287" s="22" t="s">
        <v>10</v>
      </c>
      <c r="B287" s="22" t="s">
        <v>177</v>
      </c>
      <c r="C287" s="22">
        <v>1</v>
      </c>
      <c r="D287" s="22">
        <v>2050</v>
      </c>
      <c r="E287" s="22">
        <v>4.4099092549999996</v>
      </c>
    </row>
    <row r="288" spans="1:5" ht="15.75" hidden="1" customHeight="1">
      <c r="A288" s="22" t="s">
        <v>10</v>
      </c>
      <c r="B288" s="22" t="s">
        <v>159</v>
      </c>
      <c r="C288" s="22">
        <v>1</v>
      </c>
      <c r="D288" s="22">
        <v>2018</v>
      </c>
      <c r="E288" s="22">
        <v>5.1769252740000002</v>
      </c>
    </row>
    <row r="289" spans="1:8" ht="15.75" hidden="1" customHeight="1">
      <c r="A289" s="22" t="s">
        <v>10</v>
      </c>
      <c r="B289" s="22" t="s">
        <v>159</v>
      </c>
      <c r="C289" s="22">
        <v>1</v>
      </c>
      <c r="D289" s="22">
        <v>2025</v>
      </c>
      <c r="E289" s="22">
        <v>4.9630957520000001</v>
      </c>
      <c r="H289" s="22">
        <v>1.0833333000000001E-2</v>
      </c>
    </row>
    <row r="290" spans="1:8" ht="15.75" hidden="1" customHeight="1">
      <c r="A290" s="22" t="s">
        <v>10</v>
      </c>
      <c r="B290" s="22" t="s">
        <v>159</v>
      </c>
      <c r="C290" s="22">
        <v>1</v>
      </c>
      <c r="D290" s="22">
        <v>2030</v>
      </c>
      <c r="E290" s="22">
        <v>5.2444503859999996</v>
      </c>
      <c r="H290" s="22">
        <v>1.0833333000000001E-2</v>
      </c>
    </row>
    <row r="291" spans="1:8" ht="15.75" hidden="1" customHeight="1">
      <c r="A291" s="22" t="s">
        <v>10</v>
      </c>
      <c r="B291" s="22" t="s">
        <v>159</v>
      </c>
      <c r="C291" s="22">
        <v>1</v>
      </c>
      <c r="D291" s="22">
        <v>2035</v>
      </c>
      <c r="E291" s="22">
        <v>5.52580502</v>
      </c>
      <c r="H291" s="22">
        <v>1.0833333000000001E-2</v>
      </c>
    </row>
    <row r="292" spans="1:8" ht="15.75" hidden="1" customHeight="1">
      <c r="A292" s="22" t="s">
        <v>10</v>
      </c>
      <c r="B292" s="22" t="s">
        <v>159</v>
      </c>
      <c r="C292" s="22">
        <v>1</v>
      </c>
      <c r="D292" s="22">
        <v>2040</v>
      </c>
      <c r="E292" s="22">
        <v>5.8071596550000004</v>
      </c>
      <c r="H292" s="22">
        <v>1.0833333000000001E-2</v>
      </c>
    </row>
    <row r="293" spans="1:8" ht="15.75" hidden="1" customHeight="1">
      <c r="A293" s="22" t="s">
        <v>10</v>
      </c>
      <c r="B293" s="22" t="s">
        <v>159</v>
      </c>
      <c r="C293" s="22">
        <v>1</v>
      </c>
      <c r="D293" s="22">
        <v>2045</v>
      </c>
      <c r="E293" s="22">
        <v>6.0885142889999999</v>
      </c>
      <c r="H293" s="22">
        <v>1.0833333000000001E-2</v>
      </c>
    </row>
    <row r="294" spans="1:8" ht="15.75" hidden="1" customHeight="1">
      <c r="A294" s="22" t="s">
        <v>10</v>
      </c>
      <c r="B294" s="22" t="s">
        <v>159</v>
      </c>
      <c r="C294" s="22">
        <v>1</v>
      </c>
      <c r="D294" s="22">
        <v>2050</v>
      </c>
      <c r="E294" s="22">
        <v>6.3698689240000004</v>
      </c>
      <c r="H294" s="22">
        <v>1.0833333000000001E-2</v>
      </c>
    </row>
    <row r="295" spans="1:8" ht="15.75" hidden="1" customHeight="1">
      <c r="A295" s="22" t="s">
        <v>10</v>
      </c>
      <c r="B295" s="22" t="s">
        <v>162</v>
      </c>
      <c r="C295" s="22">
        <v>1</v>
      </c>
      <c r="D295" s="22">
        <v>2022</v>
      </c>
      <c r="E295" s="22">
        <v>3.3849126790000001</v>
      </c>
      <c r="H295" s="22">
        <v>1.0833333000000001E-2</v>
      </c>
    </row>
    <row r="296" spans="1:8" ht="15.75" hidden="1" customHeight="1">
      <c r="A296" s="22" t="s">
        <v>10</v>
      </c>
      <c r="B296" s="22" t="s">
        <v>162</v>
      </c>
      <c r="C296" s="22">
        <v>1</v>
      </c>
      <c r="D296" s="22">
        <v>2025</v>
      </c>
      <c r="E296" s="22">
        <v>3.2451010679999999</v>
      </c>
      <c r="H296" s="22">
        <v>1.0833333000000001E-2</v>
      </c>
    </row>
    <row r="297" spans="1:8" ht="15.75" hidden="1" customHeight="1">
      <c r="A297" s="22" t="s">
        <v>10</v>
      </c>
      <c r="B297" s="22" t="s">
        <v>162</v>
      </c>
      <c r="C297" s="22">
        <v>1</v>
      </c>
      <c r="D297" s="22">
        <v>2030</v>
      </c>
      <c r="E297" s="22">
        <v>3.4290637140000002</v>
      </c>
      <c r="H297" s="22">
        <v>1.0833333000000001E-2</v>
      </c>
    </row>
    <row r="298" spans="1:8" ht="15.75" hidden="1" customHeight="1">
      <c r="A298" s="22" t="s">
        <v>10</v>
      </c>
      <c r="B298" s="22" t="s">
        <v>162</v>
      </c>
      <c r="C298" s="22">
        <v>1</v>
      </c>
      <c r="D298" s="22">
        <v>2035</v>
      </c>
      <c r="E298" s="22">
        <v>3.6130263600000001</v>
      </c>
      <c r="H298" s="22">
        <v>1.0833333000000001E-2</v>
      </c>
    </row>
    <row r="299" spans="1:8" ht="15.75" hidden="1" customHeight="1">
      <c r="A299" s="22" t="s">
        <v>10</v>
      </c>
      <c r="B299" s="22" t="s">
        <v>162</v>
      </c>
      <c r="C299" s="22">
        <v>1</v>
      </c>
      <c r="D299" s="22">
        <v>2040</v>
      </c>
      <c r="E299" s="22">
        <v>3.7969890049999999</v>
      </c>
      <c r="H299" s="22">
        <v>1.0833333000000001E-2</v>
      </c>
    </row>
    <row r="300" spans="1:8" ht="15.75" hidden="1" customHeight="1">
      <c r="A300" s="22" t="s">
        <v>10</v>
      </c>
      <c r="B300" s="22" t="s">
        <v>162</v>
      </c>
      <c r="C300" s="22">
        <v>1</v>
      </c>
      <c r="D300" s="22">
        <v>2045</v>
      </c>
      <c r="E300" s="22">
        <v>3.9809516509999998</v>
      </c>
      <c r="H300" s="22">
        <v>1.0833333000000001E-2</v>
      </c>
    </row>
    <row r="301" spans="1:8" ht="15.75" hidden="1" customHeight="1">
      <c r="A301" s="22" t="s">
        <v>10</v>
      </c>
      <c r="B301" s="22" t="s">
        <v>162</v>
      </c>
      <c r="C301" s="22">
        <v>1</v>
      </c>
      <c r="D301" s="22">
        <v>2050</v>
      </c>
      <c r="E301" s="22">
        <v>4.1649142960000001</v>
      </c>
      <c r="H301" s="22">
        <v>1.0833333000000001E-2</v>
      </c>
    </row>
    <row r="302" spans="1:8" ht="15.75" hidden="1" customHeight="1">
      <c r="A302" s="22"/>
      <c r="B302" s="22"/>
      <c r="C302" s="22"/>
      <c r="D302" s="22"/>
      <c r="E302" s="22"/>
      <c r="H302" s="22">
        <v>1.0833333000000001E-2</v>
      </c>
    </row>
    <row r="303" spans="1:8" ht="15.75" hidden="1" customHeight="1">
      <c r="A303" s="22"/>
      <c r="B303" s="22"/>
      <c r="C303" s="22"/>
      <c r="D303" s="22"/>
      <c r="E303" s="22"/>
      <c r="H303" s="22">
        <v>1.0833333000000001E-2</v>
      </c>
    </row>
    <row r="304" spans="1:8" ht="15.75" hidden="1" customHeight="1">
      <c r="A304" s="22"/>
      <c r="B304" s="22"/>
      <c r="C304" s="22"/>
      <c r="D304" s="22"/>
      <c r="E304" s="22"/>
      <c r="H304" s="22">
        <v>1.0833333000000001E-2</v>
      </c>
    </row>
    <row r="305" spans="1:8" ht="15.75" hidden="1" customHeight="1">
      <c r="A305" s="22"/>
      <c r="B305" s="22"/>
      <c r="C305" s="22"/>
      <c r="D305" s="22"/>
      <c r="E305" s="22"/>
      <c r="H305" s="22">
        <v>1.0833333000000001E-2</v>
      </c>
    </row>
    <row r="306" spans="1:8" ht="15.75" hidden="1" customHeight="1">
      <c r="A306" s="22"/>
      <c r="B306" s="22"/>
      <c r="C306" s="22"/>
      <c r="D306" s="22"/>
      <c r="E306" s="22"/>
      <c r="H306" s="22">
        <v>1.0833333000000001E-2</v>
      </c>
    </row>
    <row r="307" spans="1:8" ht="15.75" hidden="1" customHeight="1">
      <c r="A307" s="22"/>
      <c r="B307" s="22"/>
      <c r="C307" s="22"/>
      <c r="D307" s="22"/>
      <c r="E307" s="22"/>
      <c r="H307" s="22">
        <v>1.0833333000000001E-2</v>
      </c>
    </row>
    <row r="308" spans="1:8" ht="15.75" hidden="1" customHeight="1">
      <c r="A308" s="22"/>
      <c r="B308" s="22"/>
      <c r="C308" s="22"/>
      <c r="D308" s="22"/>
      <c r="E308" s="22"/>
      <c r="H308" s="22">
        <v>1.0833333000000001E-2</v>
      </c>
    </row>
    <row r="309" spans="1:8" ht="15.75" hidden="1" customHeight="1">
      <c r="A309" s="22"/>
      <c r="B309" s="22"/>
      <c r="C309" s="22"/>
      <c r="D309" s="22"/>
      <c r="E309" s="22"/>
      <c r="H309" s="22">
        <v>1.0833333000000001E-2</v>
      </c>
    </row>
    <row r="310" spans="1:8" ht="15.75" hidden="1" customHeight="1">
      <c r="A310" s="22"/>
      <c r="B310" s="22"/>
      <c r="C310" s="22"/>
      <c r="D310" s="22"/>
      <c r="E310" s="22"/>
      <c r="H310" s="22">
        <v>5.0000000000000001E-3</v>
      </c>
    </row>
    <row r="311" spans="1:8" ht="15.75" hidden="1" customHeight="1">
      <c r="A311" s="22"/>
      <c r="B311" s="22"/>
      <c r="C311" s="22"/>
      <c r="D311" s="22"/>
      <c r="E311" s="22"/>
      <c r="H311" s="22">
        <v>5.0000000000000001E-3</v>
      </c>
    </row>
    <row r="312" spans="1:8" ht="15.75" hidden="1" customHeight="1">
      <c r="A312" s="22"/>
      <c r="B312" s="22"/>
      <c r="C312" s="22"/>
      <c r="D312" s="22"/>
      <c r="E312" s="22"/>
      <c r="H312" s="22">
        <v>5.0000000000000001E-3</v>
      </c>
    </row>
    <row r="313" spans="1:8" ht="15.75" hidden="1" customHeight="1">
      <c r="A313" s="22"/>
      <c r="B313" s="22"/>
      <c r="C313" s="22"/>
      <c r="D313" s="22"/>
      <c r="E313" s="22"/>
      <c r="H313" s="22">
        <v>5.0000000000000001E-3</v>
      </c>
    </row>
    <row r="314" spans="1:8" ht="15.75" hidden="1" customHeight="1">
      <c r="A314" s="22"/>
      <c r="B314" s="22"/>
      <c r="C314" s="22"/>
      <c r="D314" s="22"/>
      <c r="E314" s="22"/>
      <c r="H314" s="22">
        <v>5.0000000000000001E-3</v>
      </c>
    </row>
    <row r="315" spans="1:8" ht="15.75" hidden="1" customHeight="1">
      <c r="A315" s="22"/>
      <c r="B315" s="22"/>
      <c r="C315" s="22"/>
      <c r="D315" s="22"/>
      <c r="E315" s="22"/>
      <c r="H315" s="22">
        <v>5.0000000000000001E-3</v>
      </c>
    </row>
    <row r="316" spans="1:8" ht="15.75" hidden="1" customHeight="1">
      <c r="A316" s="22"/>
      <c r="B316" s="22"/>
      <c r="C316" s="22"/>
      <c r="D316" s="22"/>
      <c r="E316" s="22"/>
      <c r="H316" s="22">
        <v>5.0000000000000001E-3</v>
      </c>
    </row>
    <row r="317" spans="1:8" ht="15.75" hidden="1" customHeight="1">
      <c r="A317" s="22"/>
      <c r="B317" s="22"/>
      <c r="C317" s="22"/>
      <c r="D317" s="22"/>
      <c r="E317" s="22"/>
      <c r="H317" s="22">
        <v>4.1666669999999998E-3</v>
      </c>
    </row>
    <row r="318" spans="1:8" ht="15.75" hidden="1" customHeight="1">
      <c r="A318" s="22"/>
      <c r="B318" s="22"/>
      <c r="C318" s="22"/>
      <c r="D318" s="22"/>
      <c r="E318" s="22"/>
      <c r="H318" s="22">
        <v>4.1666669999999998E-3</v>
      </c>
    </row>
    <row r="319" spans="1:8" ht="15.75" hidden="1" customHeight="1">
      <c r="A319" s="22"/>
      <c r="B319" s="22"/>
      <c r="C319" s="22"/>
      <c r="D319" s="22"/>
      <c r="E319" s="22"/>
      <c r="H319" s="22">
        <v>4.1666669999999998E-3</v>
      </c>
    </row>
    <row r="320" spans="1:8" ht="15.75" hidden="1" customHeight="1">
      <c r="A320" s="22"/>
      <c r="B320" s="22"/>
      <c r="C320" s="22"/>
      <c r="D320" s="22"/>
      <c r="E320" s="22"/>
      <c r="H320" s="22">
        <v>4.1666669999999998E-3</v>
      </c>
    </row>
    <row r="321" spans="1:8" ht="15.75" hidden="1" customHeight="1">
      <c r="A321" s="22"/>
      <c r="B321" s="22"/>
      <c r="C321" s="22"/>
      <c r="D321" s="22"/>
      <c r="E321" s="22"/>
      <c r="H321" s="22">
        <v>4.1666669999999998E-3</v>
      </c>
    </row>
    <row r="322" spans="1:8" ht="15.75" hidden="1" customHeight="1">
      <c r="A322" s="22"/>
      <c r="B322" s="22"/>
      <c r="C322" s="22"/>
      <c r="D322" s="22"/>
      <c r="E322" s="22"/>
      <c r="H322" s="22">
        <v>4.1666669999999998E-3</v>
      </c>
    </row>
    <row r="323" spans="1:8" ht="15.75" hidden="1" customHeight="1">
      <c r="A323" s="22"/>
      <c r="B323" s="22"/>
      <c r="C323" s="22"/>
      <c r="D323" s="22"/>
      <c r="E323" s="22"/>
      <c r="H323" s="22">
        <v>4.1666669999999998E-3</v>
      </c>
    </row>
    <row r="324" spans="1:8" ht="15.75" hidden="1" customHeight="1">
      <c r="A324" s="22"/>
      <c r="B324" s="22"/>
      <c r="C324" s="22"/>
      <c r="D324" s="22"/>
      <c r="E324" s="22"/>
      <c r="H324" s="22">
        <v>6.388889E-3</v>
      </c>
    </row>
    <row r="325" spans="1:8" ht="15.75" hidden="1" customHeight="1">
      <c r="A325" s="22"/>
      <c r="B325" s="22"/>
      <c r="C325" s="22"/>
      <c r="D325" s="22"/>
      <c r="E325" s="22"/>
      <c r="H325" s="22">
        <v>6.388889E-3</v>
      </c>
    </row>
    <row r="326" spans="1:8" ht="15.75" hidden="1" customHeight="1">
      <c r="A326" s="22"/>
      <c r="B326" s="22"/>
      <c r="C326" s="22"/>
      <c r="D326" s="22"/>
      <c r="E326" s="22"/>
      <c r="H326" s="22">
        <v>6.388889E-3</v>
      </c>
    </row>
    <row r="327" spans="1:8" ht="15.75" hidden="1" customHeight="1">
      <c r="A327" s="22"/>
      <c r="B327" s="22"/>
      <c r="C327" s="22"/>
      <c r="D327" s="22"/>
      <c r="E327" s="22"/>
      <c r="H327" s="22">
        <v>6.388889E-3</v>
      </c>
    </row>
    <row r="328" spans="1:8" ht="15.75" hidden="1" customHeight="1">
      <c r="A328" s="22"/>
      <c r="B328" s="22"/>
      <c r="C328" s="22"/>
      <c r="D328" s="22"/>
      <c r="E328" s="22"/>
      <c r="H328" s="22">
        <v>6.388889E-3</v>
      </c>
    </row>
    <row r="329" spans="1:8" ht="15.75" hidden="1" customHeight="1">
      <c r="A329" s="22"/>
      <c r="B329" s="22"/>
      <c r="C329" s="22"/>
      <c r="D329" s="22"/>
      <c r="E329" s="22"/>
      <c r="H329" s="22">
        <v>6.388889E-3</v>
      </c>
    </row>
    <row r="330" spans="1:8" ht="15.75" hidden="1" customHeight="1">
      <c r="A330" s="22"/>
      <c r="B330" s="22"/>
      <c r="C330" s="22"/>
      <c r="D330" s="22"/>
      <c r="E330" s="22"/>
      <c r="H330" s="22">
        <v>6.388889E-3</v>
      </c>
    </row>
    <row r="331" spans="1:8" ht="15.75" hidden="1" customHeight="1">
      <c r="A331" s="22"/>
      <c r="B331" s="22"/>
      <c r="C331" s="22"/>
      <c r="D331" s="22"/>
      <c r="E331" s="22"/>
    </row>
    <row r="332" spans="1:8" ht="15.75" hidden="1" customHeight="1">
      <c r="A332" s="22"/>
      <c r="B332" s="22"/>
      <c r="C332" s="22"/>
      <c r="D332" s="22"/>
      <c r="E332" s="22"/>
    </row>
    <row r="333" spans="1:8" ht="15.75" hidden="1" customHeight="1">
      <c r="A333" s="22"/>
      <c r="B333" s="22"/>
      <c r="C333" s="22"/>
      <c r="D333" s="22"/>
      <c r="E333" s="22"/>
    </row>
    <row r="334" spans="1:8" ht="15.75" hidden="1" customHeight="1">
      <c r="A334" s="22"/>
      <c r="B334" s="22"/>
      <c r="C334" s="22"/>
      <c r="D334" s="22"/>
      <c r="E334" s="22"/>
    </row>
    <row r="335" spans="1:8" ht="15.75" hidden="1" customHeight="1">
      <c r="A335" s="22"/>
      <c r="B335" s="22"/>
      <c r="C335" s="22"/>
      <c r="D335" s="22"/>
      <c r="E335" s="22"/>
    </row>
    <row r="336" spans="1:8" ht="15.75" hidden="1" customHeight="1">
      <c r="A336" s="22"/>
      <c r="B336" s="22"/>
      <c r="C336" s="22"/>
      <c r="D336" s="22"/>
      <c r="E336" s="22"/>
    </row>
    <row r="337" spans="1:5" ht="15.75" hidden="1" customHeight="1">
      <c r="A337" s="22"/>
      <c r="B337" s="22"/>
      <c r="C337" s="22"/>
      <c r="D337" s="22"/>
      <c r="E337" s="22"/>
    </row>
    <row r="338" spans="1:5" ht="15.75" hidden="1" customHeight="1">
      <c r="A338" s="22"/>
      <c r="B338" s="22"/>
      <c r="C338" s="22"/>
      <c r="D338" s="22"/>
      <c r="E338" s="22"/>
    </row>
    <row r="339" spans="1:5" ht="15.75" hidden="1" customHeight="1">
      <c r="A339" s="22"/>
      <c r="B339" s="22"/>
      <c r="C339" s="22"/>
      <c r="D339" s="22"/>
      <c r="E339" s="22"/>
    </row>
    <row r="340" spans="1:5" ht="15.75" hidden="1" customHeight="1">
      <c r="A340" s="22"/>
      <c r="B340" s="22"/>
      <c r="C340" s="22"/>
      <c r="D340" s="22"/>
      <c r="E340" s="22"/>
    </row>
    <row r="341" spans="1:5" ht="15.75" hidden="1" customHeight="1">
      <c r="A341" s="22"/>
      <c r="B341" s="22"/>
      <c r="C341" s="22"/>
      <c r="D341" s="22"/>
      <c r="E341" s="22"/>
    </row>
    <row r="342" spans="1:5" ht="15.75" hidden="1" customHeight="1">
      <c r="A342" s="22"/>
      <c r="B342" s="22"/>
      <c r="C342" s="22"/>
      <c r="D342" s="22"/>
      <c r="E342" s="22"/>
    </row>
    <row r="343" spans="1:5" ht="15.75" hidden="1" customHeight="1">
      <c r="A343" s="22"/>
      <c r="B343" s="22"/>
      <c r="C343" s="22"/>
      <c r="D343" s="22"/>
      <c r="E343" s="22"/>
    </row>
    <row r="344" spans="1:5" ht="15.75" hidden="1" customHeight="1">
      <c r="A344" s="22"/>
      <c r="B344" s="22"/>
      <c r="C344" s="22"/>
      <c r="D344" s="22"/>
      <c r="E344" s="22"/>
    </row>
    <row r="345" spans="1:5" ht="15.75" hidden="1" customHeight="1">
      <c r="A345" s="22"/>
      <c r="B345" s="22"/>
      <c r="C345" s="22"/>
      <c r="D345" s="22"/>
      <c r="E345" s="22"/>
    </row>
    <row r="346" spans="1:5" ht="15.75" hidden="1" customHeight="1">
      <c r="A346" s="22"/>
      <c r="B346" s="22"/>
      <c r="C346" s="22"/>
      <c r="D346" s="22"/>
      <c r="E346" s="22"/>
    </row>
    <row r="347" spans="1:5" ht="15.75" hidden="1" customHeight="1">
      <c r="A347" s="22"/>
      <c r="B347" s="22"/>
      <c r="C347" s="22"/>
      <c r="D347" s="22"/>
      <c r="E347" s="22"/>
    </row>
    <row r="348" spans="1:5" ht="15.75" hidden="1" customHeight="1">
      <c r="A348" s="22"/>
      <c r="B348" s="22"/>
      <c r="C348" s="22"/>
      <c r="D348" s="22"/>
      <c r="E348" s="22"/>
    </row>
    <row r="349" spans="1:5" ht="15.75" hidden="1" customHeight="1">
      <c r="A349" s="22"/>
      <c r="B349" s="22"/>
      <c r="C349" s="22"/>
      <c r="D349" s="22"/>
      <c r="E349" s="22"/>
    </row>
    <row r="350" spans="1:5" ht="15.75" hidden="1" customHeight="1">
      <c r="A350" s="22"/>
      <c r="B350" s="22"/>
      <c r="C350" s="22"/>
      <c r="D350" s="22"/>
      <c r="E350" s="22"/>
    </row>
    <row r="351" spans="1:5" ht="15.75" hidden="1" customHeight="1">
      <c r="A351" s="22"/>
      <c r="B351" s="22"/>
      <c r="C351" s="22"/>
      <c r="D351" s="22"/>
      <c r="E351" s="22"/>
    </row>
    <row r="352" spans="1:5" ht="15.75" hidden="1" customHeight="1">
      <c r="A352" s="22"/>
      <c r="B352" s="22"/>
      <c r="C352" s="22"/>
      <c r="D352" s="22"/>
      <c r="E352" s="22"/>
    </row>
    <row r="353" spans="1:8" ht="15.75" hidden="1" customHeight="1">
      <c r="A353" s="22"/>
      <c r="B353" s="22"/>
      <c r="C353" s="22"/>
      <c r="D353" s="22"/>
      <c r="E353" s="22"/>
    </row>
    <row r="354" spans="1:8" ht="15.75" hidden="1" customHeight="1">
      <c r="A354" s="22"/>
      <c r="B354" s="22"/>
      <c r="C354" s="22"/>
      <c r="D354" s="22"/>
      <c r="E354" s="22"/>
    </row>
    <row r="355" spans="1:8" ht="15.75" hidden="1" customHeight="1">
      <c r="A355" s="22"/>
      <c r="B355" s="22"/>
      <c r="C355" s="22"/>
      <c r="D355" s="22"/>
      <c r="E355" s="22"/>
    </row>
    <row r="356" spans="1:8" ht="15.75" hidden="1" customHeight="1">
      <c r="A356" s="22"/>
      <c r="B356" s="22"/>
      <c r="C356" s="22"/>
      <c r="D356" s="22"/>
      <c r="E356" s="22"/>
    </row>
    <row r="357" spans="1:8" ht="15.75" hidden="1" customHeight="1">
      <c r="A357" s="22"/>
      <c r="B357" s="22"/>
      <c r="C357" s="22"/>
      <c r="D357" s="22"/>
      <c r="E357" s="22"/>
    </row>
    <row r="358" spans="1:8" ht="15.75" hidden="1" customHeight="1">
      <c r="A358" s="22"/>
      <c r="B358" s="22"/>
      <c r="C358" s="22"/>
      <c r="D358" s="22"/>
      <c r="E358" s="22"/>
    </row>
    <row r="359" spans="1:8" ht="15.75" hidden="1" customHeight="1">
      <c r="A359" s="22"/>
      <c r="B359" s="22"/>
      <c r="C359" s="22"/>
      <c r="D359" s="22"/>
      <c r="E359" s="55"/>
    </row>
    <row r="360" spans="1:8" ht="15.75" hidden="1" customHeight="1">
      <c r="A360" s="22"/>
      <c r="B360" s="22"/>
      <c r="C360" s="22"/>
      <c r="D360" s="22"/>
      <c r="E360" s="55"/>
    </row>
    <row r="361" spans="1:8" ht="15.75" hidden="1" customHeight="1">
      <c r="A361" s="22"/>
      <c r="B361" s="22"/>
      <c r="C361" s="22"/>
      <c r="D361" s="22"/>
      <c r="E361" s="55"/>
    </row>
    <row r="362" spans="1:8" ht="15.75" hidden="1" customHeight="1">
      <c r="A362" s="22"/>
      <c r="B362" s="22"/>
      <c r="C362" s="22"/>
      <c r="D362" s="22"/>
      <c r="E362" s="55"/>
    </row>
    <row r="363" spans="1:8" ht="15.75" hidden="1" customHeight="1">
      <c r="A363" s="22"/>
      <c r="B363" s="22"/>
      <c r="C363" s="22"/>
      <c r="D363" s="22"/>
      <c r="E363" s="55"/>
    </row>
    <row r="364" spans="1:8" ht="15.75" hidden="1" customHeight="1">
      <c r="A364" s="22"/>
      <c r="B364" s="22"/>
      <c r="C364" s="22"/>
      <c r="D364" s="22"/>
      <c r="E364" s="55"/>
    </row>
    <row r="365" spans="1:8" ht="15.75" hidden="1" customHeight="1">
      <c r="A365" s="22"/>
      <c r="B365" s="22"/>
      <c r="C365" s="22"/>
      <c r="D365" s="22"/>
      <c r="E365" s="55"/>
    </row>
    <row r="366" spans="1:8" ht="15.75" hidden="1" customHeight="1">
      <c r="A366" s="22"/>
      <c r="B366" s="22"/>
      <c r="C366" s="22"/>
      <c r="D366" s="22"/>
      <c r="E366" s="22"/>
      <c r="H366" s="22">
        <v>4.6746340369999997</v>
      </c>
    </row>
    <row r="367" spans="1:8" ht="15.75" hidden="1" customHeight="1">
      <c r="A367" s="22"/>
      <c r="B367" s="22"/>
      <c r="C367" s="22"/>
      <c r="D367" s="22"/>
      <c r="E367" s="22"/>
      <c r="H367" s="22">
        <v>6.9095868070000002</v>
      </c>
    </row>
    <row r="368" spans="1:8" ht="15.75" hidden="1" customHeight="1">
      <c r="A368" s="22"/>
      <c r="B368" s="22"/>
      <c r="C368" s="22"/>
      <c r="D368" s="22"/>
      <c r="E368" s="22"/>
      <c r="H368" s="22">
        <v>5.3741230719999997</v>
      </c>
    </row>
    <row r="369" spans="1:12" ht="15.75" hidden="1" customHeight="1">
      <c r="A369" s="22"/>
      <c r="B369" s="22"/>
      <c r="C369" s="22"/>
      <c r="D369" s="22"/>
      <c r="E369" s="22"/>
      <c r="H369" s="22">
        <v>4.5680046110000001</v>
      </c>
    </row>
    <row r="370" spans="1:12" ht="15.75" hidden="1" customHeight="1">
      <c r="A370" s="22"/>
      <c r="B370" s="22"/>
      <c r="C370" s="22"/>
      <c r="D370" s="22"/>
      <c r="E370" s="22"/>
      <c r="H370" s="22">
        <v>3.5858836200000002</v>
      </c>
    </row>
    <row r="371" spans="1:12" ht="15.75" hidden="1" customHeight="1">
      <c r="A371" s="22"/>
      <c r="B371" s="22"/>
      <c r="C371" s="22"/>
      <c r="D371" s="22"/>
      <c r="E371" s="22"/>
      <c r="H371" s="22">
        <v>2.7790598050000002</v>
      </c>
    </row>
    <row r="372" spans="1:12" ht="15.75" hidden="1" customHeight="1">
      <c r="A372" s="22"/>
      <c r="B372" s="22"/>
      <c r="C372" s="22"/>
      <c r="D372" s="22"/>
      <c r="E372" s="22"/>
      <c r="H372" s="22">
        <v>2.0842948539999999</v>
      </c>
    </row>
    <row r="373" spans="1:12" ht="15.75" hidden="1" customHeight="1">
      <c r="A373" s="22"/>
      <c r="B373" s="22"/>
      <c r="C373" s="22"/>
      <c r="D373" s="22"/>
      <c r="E373" s="22"/>
      <c r="H373" s="22">
        <v>11.38</v>
      </c>
      <c r="I373" s="56">
        <v>1000</v>
      </c>
    </row>
    <row r="374" spans="1:12" ht="15.75" hidden="1" customHeight="1">
      <c r="A374" s="22"/>
      <c r="B374" s="22"/>
      <c r="C374" s="22"/>
      <c r="D374" s="22"/>
      <c r="E374" s="22"/>
      <c r="I374" s="56">
        <v>1000</v>
      </c>
    </row>
    <row r="375" spans="1:12" ht="15.75" hidden="1" customHeight="1">
      <c r="A375" s="22"/>
      <c r="B375" s="22"/>
      <c r="C375" s="22"/>
      <c r="D375" s="22"/>
      <c r="E375" s="22"/>
      <c r="I375" s="56">
        <v>1000</v>
      </c>
    </row>
    <row r="376" spans="1:12" ht="15.75" hidden="1" customHeight="1">
      <c r="A376" s="22"/>
      <c r="B376" s="22"/>
      <c r="C376" s="22"/>
      <c r="D376" s="22"/>
      <c r="E376" s="22"/>
      <c r="I376" s="56">
        <v>1000</v>
      </c>
    </row>
    <row r="377" spans="1:12" ht="15.75" hidden="1" customHeight="1">
      <c r="A377" s="22"/>
      <c r="B377" s="22"/>
      <c r="C377" s="22"/>
      <c r="D377" s="22"/>
      <c r="E377" s="22"/>
      <c r="I377" s="56">
        <v>1000</v>
      </c>
    </row>
    <row r="378" spans="1:12" ht="15.75" hidden="1" customHeight="1">
      <c r="A378" s="22"/>
      <c r="B378" s="22"/>
      <c r="C378" s="22"/>
      <c r="D378" s="22"/>
      <c r="E378" s="22"/>
      <c r="I378" s="56">
        <v>1000</v>
      </c>
    </row>
    <row r="379" spans="1:12" ht="15.75" hidden="1" customHeight="1">
      <c r="A379" s="22"/>
      <c r="B379" s="22"/>
      <c r="C379" s="22"/>
      <c r="D379" s="22"/>
      <c r="E379" s="22"/>
      <c r="I379" s="56">
        <v>1000</v>
      </c>
    </row>
    <row r="380" spans="1:12" ht="15.75" hidden="1" customHeight="1">
      <c r="A380" s="22"/>
      <c r="B380" s="22"/>
      <c r="C380" s="22"/>
      <c r="D380" s="22"/>
      <c r="E380" s="22"/>
      <c r="H380" s="22">
        <v>2.4044955950000002</v>
      </c>
    </row>
    <row r="381" spans="1:12" ht="15.75" hidden="1" customHeight="1">
      <c r="A381" s="22"/>
      <c r="B381" s="22"/>
      <c r="C381" s="22"/>
      <c r="D381" s="22"/>
      <c r="E381" s="22"/>
      <c r="G381" s="57"/>
      <c r="H381" s="22">
        <v>2.3615033360000002</v>
      </c>
      <c r="I381" s="57"/>
      <c r="J381" s="57"/>
      <c r="K381" s="57"/>
      <c r="L381" s="57"/>
    </row>
    <row r="382" spans="1:12" ht="15.75" hidden="1" customHeight="1">
      <c r="A382" s="22"/>
      <c r="B382" s="22"/>
      <c r="C382" s="22"/>
      <c r="D382" s="22"/>
      <c r="E382" s="22"/>
      <c r="H382" s="22">
        <v>1.7503990920000001</v>
      </c>
    </row>
    <row r="383" spans="1:12" ht="15.75" hidden="1" customHeight="1">
      <c r="A383" s="22"/>
      <c r="B383" s="22"/>
      <c r="C383" s="22"/>
      <c r="D383" s="22"/>
      <c r="E383" s="22"/>
      <c r="H383" s="22">
        <v>1.312799319</v>
      </c>
    </row>
    <row r="384" spans="1:12" ht="15.75" hidden="1" customHeight="1">
      <c r="A384" s="22"/>
      <c r="B384" s="22"/>
      <c r="C384" s="22"/>
      <c r="D384" s="22"/>
      <c r="E384" s="22"/>
      <c r="H384" s="22">
        <v>0.98459948900000005</v>
      </c>
    </row>
    <row r="385" spans="1:8" ht="15.75" hidden="1" customHeight="1">
      <c r="A385" s="22"/>
      <c r="B385" s="22"/>
      <c r="C385" s="22"/>
      <c r="D385" s="22"/>
      <c r="E385" s="22"/>
      <c r="H385" s="22">
        <v>0.738449617</v>
      </c>
    </row>
    <row r="386" spans="1:8" ht="15.75" hidden="1" customHeight="1">
      <c r="A386" s="22"/>
      <c r="B386" s="22"/>
      <c r="C386" s="22"/>
      <c r="D386" s="22"/>
      <c r="E386" s="22"/>
      <c r="H386" s="22">
        <v>0.55383721299999999</v>
      </c>
    </row>
    <row r="387" spans="1:8" ht="15.75" hidden="1" customHeight="1">
      <c r="A387" s="22"/>
      <c r="B387" s="22"/>
      <c r="C387" s="22"/>
      <c r="D387" s="22"/>
      <c r="E387" s="22"/>
    </row>
    <row r="388" spans="1:8" ht="15.75" hidden="1" customHeight="1">
      <c r="A388" s="22"/>
      <c r="B388" s="22"/>
      <c r="C388" s="22"/>
      <c r="D388" s="22"/>
      <c r="E388" s="22"/>
    </row>
    <row r="389" spans="1:8" ht="15.75" hidden="1" customHeight="1">
      <c r="A389" s="22"/>
      <c r="B389" s="22"/>
      <c r="C389" s="22"/>
      <c r="D389" s="22"/>
      <c r="E389" s="22"/>
    </row>
    <row r="390" spans="1:8" ht="15.75" hidden="1" customHeight="1">
      <c r="A390" s="22"/>
      <c r="B390" s="22"/>
      <c r="C390" s="22"/>
      <c r="D390" s="22"/>
      <c r="E390" s="22"/>
    </row>
    <row r="391" spans="1:8" ht="15.75" hidden="1" customHeight="1">
      <c r="A391" s="22"/>
      <c r="B391" s="22"/>
      <c r="C391" s="22"/>
      <c r="D391" s="22"/>
      <c r="E391" s="22"/>
    </row>
    <row r="392" spans="1:8" ht="15.75" hidden="1" customHeight="1">
      <c r="A392" s="22"/>
      <c r="B392" s="22"/>
      <c r="C392" s="22"/>
      <c r="D392" s="22"/>
      <c r="E392" s="22"/>
    </row>
    <row r="393" spans="1:8" ht="15.75" hidden="1" customHeight="1">
      <c r="A393" s="22"/>
      <c r="B393" s="22"/>
      <c r="C393" s="22"/>
      <c r="D393" s="22"/>
      <c r="E393" s="22"/>
    </row>
    <row r="394" spans="1:8" ht="15.75" hidden="1" customHeight="1">
      <c r="A394" s="22"/>
      <c r="B394" s="22"/>
      <c r="C394" s="22"/>
      <c r="D394" s="22"/>
      <c r="E394" s="22"/>
    </row>
    <row r="395" spans="1:8" ht="15.75" hidden="1" customHeight="1">
      <c r="A395" s="22"/>
      <c r="B395" s="22"/>
      <c r="C395" s="22"/>
      <c r="D395" s="22"/>
      <c r="E395" s="22"/>
    </row>
    <row r="396" spans="1:8" ht="15.75" hidden="1" customHeight="1">
      <c r="A396" s="22"/>
      <c r="B396" s="22"/>
      <c r="C396" s="22"/>
      <c r="D396" s="22"/>
      <c r="E396" s="22"/>
    </row>
    <row r="397" spans="1:8" ht="15.75" hidden="1" customHeight="1">
      <c r="A397" s="22"/>
      <c r="B397" s="22"/>
      <c r="C397" s="22"/>
      <c r="D397" s="22"/>
      <c r="E397" s="22"/>
    </row>
    <row r="398" spans="1:8" ht="15.75" hidden="1" customHeight="1">
      <c r="A398" s="22"/>
      <c r="B398" s="22"/>
      <c r="C398" s="22"/>
      <c r="D398" s="22"/>
      <c r="E398" s="22"/>
    </row>
    <row r="399" spans="1:8" ht="15.75" hidden="1" customHeight="1">
      <c r="A399" s="22"/>
      <c r="B399" s="22"/>
      <c r="C399" s="22"/>
      <c r="D399" s="22"/>
      <c r="E399" s="22"/>
    </row>
    <row r="400" spans="1:8" ht="15.75" hidden="1" customHeight="1">
      <c r="A400" s="22"/>
      <c r="B400" s="22"/>
      <c r="C400" s="22"/>
      <c r="D400" s="22"/>
      <c r="E400" s="22"/>
    </row>
    <row r="401" spans="1:5" ht="15.75" hidden="1" customHeight="1">
      <c r="A401" s="22"/>
      <c r="B401" s="22"/>
      <c r="C401" s="22"/>
      <c r="D401" s="22"/>
      <c r="E401" s="22"/>
    </row>
    <row r="402" spans="1:5" ht="15.75" hidden="1" customHeight="1">
      <c r="A402" s="22"/>
      <c r="B402" s="22"/>
      <c r="C402" s="22"/>
      <c r="D402" s="22"/>
      <c r="E402" s="22"/>
    </row>
    <row r="403" spans="1:5" ht="15.75" hidden="1" customHeight="1">
      <c r="A403" s="22"/>
      <c r="B403" s="22"/>
      <c r="C403" s="22"/>
      <c r="D403" s="22"/>
      <c r="E403" s="22"/>
    </row>
    <row r="404" spans="1:5" ht="15.75" hidden="1" customHeight="1">
      <c r="A404" s="22"/>
      <c r="B404" s="22"/>
      <c r="C404" s="22"/>
      <c r="D404" s="22"/>
      <c r="E404" s="22"/>
    </row>
    <row r="405" spans="1:5" ht="15.75" hidden="1" customHeight="1">
      <c r="A405" s="22"/>
      <c r="B405" s="22"/>
      <c r="C405" s="22"/>
      <c r="D405" s="22"/>
      <c r="E405" s="22"/>
    </row>
    <row r="406" spans="1:5" ht="15.75" hidden="1" customHeight="1">
      <c r="A406" s="22"/>
      <c r="B406" s="22"/>
      <c r="C406" s="22"/>
      <c r="D406" s="22"/>
      <c r="E406" s="22"/>
    </row>
    <row r="407" spans="1:5" ht="15.75" hidden="1" customHeight="1">
      <c r="A407" s="22"/>
      <c r="B407" s="22"/>
      <c r="C407" s="22"/>
      <c r="D407" s="22"/>
      <c r="E407" s="22"/>
    </row>
    <row r="408" spans="1:5" ht="15.75" hidden="1" customHeight="1">
      <c r="A408" s="22"/>
      <c r="B408" s="22"/>
      <c r="C408" s="22"/>
      <c r="D408" s="22"/>
      <c r="E408" s="22"/>
    </row>
    <row r="409" spans="1:5" ht="15.75" hidden="1" customHeight="1">
      <c r="A409" s="22"/>
      <c r="B409" s="22"/>
      <c r="C409" s="22"/>
      <c r="D409" s="22"/>
      <c r="E409" s="22"/>
    </row>
    <row r="410" spans="1:5" ht="15.75" hidden="1" customHeight="1">
      <c r="A410" s="22"/>
      <c r="B410" s="22"/>
      <c r="C410" s="22"/>
      <c r="D410" s="22"/>
      <c r="E410" s="22"/>
    </row>
    <row r="411" spans="1:5" ht="15.75" hidden="1" customHeight="1">
      <c r="A411" s="22"/>
      <c r="B411" s="22"/>
      <c r="C411" s="22"/>
      <c r="D411" s="22"/>
      <c r="E411" s="22"/>
    </row>
    <row r="412" spans="1:5" ht="15.75" hidden="1" customHeight="1">
      <c r="A412" s="22"/>
      <c r="B412" s="22"/>
      <c r="C412" s="22"/>
      <c r="D412" s="22"/>
      <c r="E412" s="22"/>
    </row>
    <row r="413" spans="1:5" ht="15.75" hidden="1" customHeight="1">
      <c r="A413" s="22"/>
      <c r="B413" s="22"/>
      <c r="C413" s="22"/>
      <c r="D413" s="22"/>
      <c r="E413" s="22"/>
    </row>
    <row r="414" spans="1:5" ht="15.75" hidden="1" customHeight="1">
      <c r="A414" s="22"/>
      <c r="B414" s="22"/>
      <c r="C414" s="22"/>
      <c r="D414" s="22"/>
      <c r="E414" s="22"/>
    </row>
    <row r="415" spans="1:5" ht="15.75" hidden="1" customHeight="1">
      <c r="A415" s="22"/>
      <c r="B415" s="22"/>
      <c r="C415" s="22"/>
      <c r="D415" s="22"/>
      <c r="E415" s="22"/>
    </row>
    <row r="416" spans="1:5" ht="15.75" hidden="1" customHeight="1">
      <c r="A416" s="22"/>
      <c r="B416" s="22"/>
      <c r="C416" s="22"/>
      <c r="D416" s="22"/>
      <c r="E416" s="22"/>
    </row>
    <row r="417" spans="1:12" ht="15.75" hidden="1" customHeight="1">
      <c r="A417" s="22"/>
      <c r="B417" s="22"/>
      <c r="C417" s="22"/>
      <c r="D417" s="22"/>
      <c r="E417" s="22"/>
    </row>
    <row r="418" spans="1:12" ht="15.75" hidden="1" customHeight="1">
      <c r="A418" s="22"/>
      <c r="B418" s="22"/>
      <c r="C418" s="22"/>
      <c r="D418" s="22"/>
      <c r="E418" s="22"/>
    </row>
    <row r="419" spans="1:12" ht="15.75" hidden="1" customHeight="1">
      <c r="A419" s="22"/>
      <c r="B419" s="22"/>
      <c r="C419" s="22"/>
      <c r="D419" s="22"/>
      <c r="E419" s="22"/>
    </row>
    <row r="420" spans="1:12" ht="15.75" hidden="1" customHeight="1">
      <c r="A420" s="22"/>
      <c r="B420" s="22"/>
      <c r="C420" s="22"/>
      <c r="D420" s="22"/>
      <c r="E420" s="22"/>
    </row>
    <row r="421" spans="1:12" ht="15.75" hidden="1" customHeight="1">
      <c r="A421" s="22"/>
      <c r="B421" s="22"/>
      <c r="C421" s="22"/>
      <c r="D421" s="22"/>
      <c r="E421" s="22"/>
    </row>
    <row r="422" spans="1:12" ht="15.75" hidden="1" customHeight="1">
      <c r="A422" s="22"/>
      <c r="B422" s="22"/>
      <c r="C422" s="22"/>
      <c r="D422" s="22"/>
      <c r="E422" s="83"/>
      <c r="H422" s="22" t="s">
        <v>277</v>
      </c>
      <c r="I422" s="22" t="s">
        <v>207</v>
      </c>
      <c r="J422" s="22">
        <v>1</v>
      </c>
      <c r="K422" s="22">
        <v>2022</v>
      </c>
      <c r="L422" s="56">
        <v>4.6040000000000001</v>
      </c>
    </row>
    <row r="423" spans="1:12" ht="15.75" hidden="1" customHeight="1">
      <c r="A423" s="22"/>
      <c r="B423" s="22"/>
      <c r="C423" s="22"/>
      <c r="D423" s="22"/>
      <c r="E423" s="83"/>
      <c r="H423" s="22" t="s">
        <v>277</v>
      </c>
      <c r="I423" s="22" t="s">
        <v>207</v>
      </c>
      <c r="J423" s="22">
        <v>1</v>
      </c>
      <c r="K423" s="22">
        <v>2025</v>
      </c>
      <c r="L423" s="56">
        <v>5.75</v>
      </c>
    </row>
    <row r="424" spans="1:12" ht="15.75" hidden="1" customHeight="1">
      <c r="A424" s="22"/>
      <c r="B424" s="22"/>
      <c r="C424" s="22"/>
      <c r="D424" s="22"/>
      <c r="E424" s="83"/>
      <c r="H424" s="22" t="s">
        <v>277</v>
      </c>
      <c r="I424" s="22" t="s">
        <v>207</v>
      </c>
      <c r="J424" s="22">
        <v>1</v>
      </c>
      <c r="K424" s="22">
        <v>2030</v>
      </c>
      <c r="L424" s="56">
        <v>6.77</v>
      </c>
    </row>
    <row r="425" spans="1:12" ht="15.75" hidden="1" customHeight="1">
      <c r="A425" s="22"/>
      <c r="B425" s="22"/>
      <c r="C425" s="22"/>
      <c r="D425" s="22"/>
      <c r="E425" s="83"/>
      <c r="H425" s="22" t="s">
        <v>277</v>
      </c>
      <c r="I425" s="22" t="s">
        <v>207</v>
      </c>
      <c r="J425" s="22">
        <v>1</v>
      </c>
      <c r="K425" s="22">
        <v>2035</v>
      </c>
      <c r="L425" s="56">
        <v>7.96</v>
      </c>
    </row>
    <row r="426" spans="1:12" ht="15.75" hidden="1" customHeight="1">
      <c r="A426" s="22"/>
      <c r="B426" s="22"/>
      <c r="C426" s="22"/>
      <c r="D426" s="22"/>
      <c r="E426" s="83"/>
      <c r="H426" s="22" t="s">
        <v>277</v>
      </c>
      <c r="I426" s="22" t="s">
        <v>207</v>
      </c>
      <c r="J426" s="22">
        <v>1</v>
      </c>
      <c r="K426" s="22">
        <v>2040</v>
      </c>
      <c r="L426" s="56">
        <v>8.9700000000000006</v>
      </c>
    </row>
    <row r="427" spans="1:12" ht="15.75" hidden="1" customHeight="1">
      <c r="A427" s="22"/>
      <c r="B427" s="22"/>
      <c r="C427" s="22"/>
      <c r="D427" s="22"/>
      <c r="E427" s="83"/>
      <c r="H427" s="22" t="s">
        <v>277</v>
      </c>
      <c r="I427" s="22" t="s">
        <v>207</v>
      </c>
      <c r="J427" s="22">
        <v>1</v>
      </c>
      <c r="K427" s="22">
        <v>2045</v>
      </c>
      <c r="L427" s="56">
        <v>10.1</v>
      </c>
    </row>
    <row r="428" spans="1:12" ht="15.75" hidden="1" customHeight="1">
      <c r="A428" s="22"/>
      <c r="B428" s="22"/>
      <c r="C428" s="22"/>
      <c r="D428" s="22"/>
      <c r="E428" s="83"/>
      <c r="H428" s="22" t="s">
        <v>277</v>
      </c>
      <c r="I428" s="22" t="s">
        <v>207</v>
      </c>
      <c r="J428" s="22">
        <v>1</v>
      </c>
      <c r="K428" s="22">
        <v>2050</v>
      </c>
      <c r="L428" s="56">
        <v>11.38</v>
      </c>
    </row>
    <row r="429" spans="1:12" ht="15.75" hidden="1" customHeight="1">
      <c r="A429" s="22"/>
      <c r="B429" s="22"/>
      <c r="C429" s="22"/>
      <c r="D429" s="22"/>
      <c r="E429" s="22"/>
      <c r="F429" s="38"/>
      <c r="G429" s="38">
        <v>8.151226868642695</v>
      </c>
    </row>
    <row r="430" spans="1:12" ht="15.75" hidden="1" customHeight="1">
      <c r="A430" s="22"/>
      <c r="B430" s="22"/>
      <c r="C430" s="22"/>
      <c r="D430" s="22"/>
      <c r="E430" s="22"/>
      <c r="F430" s="38"/>
      <c r="G430" s="38">
        <v>9.0042622386169295</v>
      </c>
    </row>
    <row r="431" spans="1:12" ht="15.75" hidden="1" customHeight="1">
      <c r="A431" s="22"/>
      <c r="B431" s="22"/>
      <c r="C431" s="22"/>
      <c r="D431" s="22"/>
      <c r="E431" s="22"/>
      <c r="F431" s="38"/>
      <c r="G431" s="38">
        <v>9.8572976085911659</v>
      </c>
    </row>
    <row r="432" spans="1:12" ht="15.75" hidden="1" customHeight="1">
      <c r="A432" s="22"/>
      <c r="B432" s="22"/>
      <c r="C432" s="22"/>
      <c r="D432" s="22"/>
      <c r="E432" s="22"/>
      <c r="F432" s="38"/>
      <c r="G432" s="38">
        <v>9.9046884624786227</v>
      </c>
      <c r="H432" s="22"/>
      <c r="I432" s="22"/>
      <c r="J432" s="22"/>
      <c r="K432" s="22"/>
      <c r="L432" s="22"/>
    </row>
    <row r="433" spans="1:12" ht="15.75" hidden="1" customHeight="1">
      <c r="A433" s="22"/>
      <c r="B433" s="22"/>
      <c r="C433" s="22"/>
      <c r="D433" s="22"/>
      <c r="E433" s="22"/>
      <c r="F433" s="38"/>
      <c r="G433" s="38">
        <v>9.9520793163660795</v>
      </c>
      <c r="H433" s="22"/>
      <c r="I433" s="22"/>
      <c r="J433" s="22"/>
      <c r="K433" s="22"/>
      <c r="L433" s="22"/>
    </row>
    <row r="434" spans="1:12" ht="15.75" hidden="1" customHeight="1">
      <c r="A434" s="22"/>
      <c r="B434" s="22"/>
      <c r="C434" s="22"/>
      <c r="D434" s="22"/>
      <c r="E434" s="22"/>
      <c r="F434" s="38"/>
      <c r="G434" s="38">
        <v>9.9994701702535398</v>
      </c>
      <c r="H434" s="22"/>
      <c r="I434" s="22"/>
      <c r="J434" s="22"/>
      <c r="K434" s="22"/>
      <c r="L434" s="22"/>
    </row>
    <row r="435" spans="1:12" ht="15.75" hidden="1" customHeight="1">
      <c r="A435" s="22"/>
      <c r="B435" s="22"/>
      <c r="C435" s="22"/>
      <c r="D435" s="22"/>
      <c r="E435" s="22"/>
      <c r="F435" s="38"/>
      <c r="G435" s="38">
        <v>10.046861024140995</v>
      </c>
      <c r="H435" s="22"/>
      <c r="I435" s="22"/>
      <c r="J435" s="22"/>
      <c r="K435" s="22"/>
      <c r="L435" s="22"/>
    </row>
    <row r="436" spans="1:12" ht="15.75" hidden="1" customHeight="1">
      <c r="A436" s="22"/>
      <c r="B436" s="4"/>
      <c r="C436" s="22"/>
      <c r="D436" s="22"/>
      <c r="E436" s="22"/>
      <c r="H436" s="22"/>
      <c r="I436" s="22"/>
      <c r="J436" s="22"/>
      <c r="K436" s="22"/>
      <c r="L436" s="22"/>
    </row>
    <row r="437" spans="1:12" ht="15.75" hidden="1" customHeight="1">
      <c r="A437" s="22"/>
      <c r="B437" s="4"/>
      <c r="C437" s="22"/>
      <c r="D437" s="22"/>
      <c r="E437" s="22"/>
      <c r="H437" s="22"/>
      <c r="I437" s="22"/>
      <c r="J437" s="22"/>
      <c r="K437" s="22"/>
      <c r="L437" s="22"/>
    </row>
    <row r="438" spans="1:12" ht="15.75" hidden="1" customHeight="1">
      <c r="A438" s="22"/>
      <c r="B438" s="4"/>
      <c r="C438" s="22"/>
      <c r="D438" s="22"/>
      <c r="E438" s="22"/>
      <c r="H438" s="22"/>
      <c r="I438" s="22"/>
      <c r="J438" s="22"/>
      <c r="K438" s="22"/>
      <c r="L438" s="22"/>
    </row>
    <row r="439" spans="1:12" ht="15.75" hidden="1" customHeight="1">
      <c r="A439" s="22"/>
      <c r="B439" s="4"/>
      <c r="C439" s="22"/>
      <c r="D439" s="22"/>
      <c r="E439" s="22"/>
      <c r="H439" s="22"/>
      <c r="I439" s="22"/>
      <c r="J439" s="22"/>
      <c r="K439" s="22"/>
      <c r="L439" s="56"/>
    </row>
    <row r="440" spans="1:12" ht="15.75" hidden="1" customHeight="1">
      <c r="A440" s="22"/>
      <c r="B440" s="4"/>
      <c r="C440" s="22"/>
      <c r="D440" s="22"/>
      <c r="E440" s="22"/>
      <c r="H440" s="22"/>
      <c r="I440" s="22"/>
      <c r="J440" s="22"/>
      <c r="K440" s="22"/>
      <c r="L440" s="56"/>
    </row>
    <row r="441" spans="1:12" ht="15.75" hidden="1" customHeight="1">
      <c r="A441" s="22"/>
      <c r="B441" s="4"/>
      <c r="C441" s="22"/>
      <c r="D441" s="22"/>
      <c r="E441" s="22"/>
      <c r="H441" s="22"/>
      <c r="I441" s="22"/>
      <c r="J441" s="22"/>
      <c r="K441" s="22"/>
      <c r="L441" s="56"/>
    </row>
    <row r="442" spans="1:12" ht="15.75" hidden="1" customHeight="1">
      <c r="A442" s="22"/>
      <c r="B442" s="4"/>
      <c r="C442" s="22"/>
      <c r="D442" s="22"/>
      <c r="E442" s="22"/>
      <c r="H442" s="22"/>
      <c r="I442" s="22"/>
      <c r="J442" s="22"/>
      <c r="K442" s="22"/>
      <c r="L442" s="56"/>
    </row>
    <row r="443" spans="1:12" ht="15.75" customHeight="1">
      <c r="A443" s="22"/>
      <c r="B443" s="22"/>
      <c r="C443" s="22"/>
      <c r="D443" s="22"/>
      <c r="E443" s="85"/>
      <c r="H443" s="10">
        <v>1.612903226</v>
      </c>
      <c r="I443" s="22"/>
      <c r="J443" s="22"/>
      <c r="K443" s="22"/>
      <c r="L443" s="56"/>
    </row>
    <row r="444" spans="1:12" ht="15.75" customHeight="1">
      <c r="A444" s="22"/>
      <c r="B444" s="22"/>
      <c r="C444" s="22"/>
      <c r="D444" s="22"/>
      <c r="E444" s="85"/>
      <c r="H444" s="22"/>
      <c r="I444" s="22"/>
      <c r="J444" s="22"/>
      <c r="K444" s="22"/>
      <c r="L444" s="56"/>
    </row>
    <row r="445" spans="1:12" ht="15.75" customHeight="1">
      <c r="A445" s="22"/>
      <c r="B445" s="22"/>
      <c r="C445" s="22"/>
      <c r="D445" s="22"/>
      <c r="E445" s="85"/>
      <c r="H445" s="22"/>
      <c r="I445" s="22"/>
      <c r="J445" s="22"/>
      <c r="K445" s="22"/>
      <c r="L445" s="56"/>
    </row>
    <row r="446" spans="1:12" ht="15.75" customHeight="1">
      <c r="A446" s="22"/>
      <c r="B446" s="22"/>
      <c r="C446" s="22"/>
      <c r="D446" s="22"/>
      <c r="E446" s="85"/>
      <c r="H446" s="22"/>
      <c r="I446" s="22"/>
      <c r="J446" s="22"/>
      <c r="K446" s="22"/>
      <c r="L446" s="22"/>
    </row>
    <row r="447" spans="1:12" ht="15.75" customHeight="1">
      <c r="A447" s="22"/>
      <c r="B447" s="22"/>
      <c r="C447" s="22"/>
      <c r="D447" s="22"/>
      <c r="E447" s="85"/>
      <c r="H447" s="22"/>
      <c r="I447" s="22"/>
      <c r="J447" s="22"/>
      <c r="K447" s="22"/>
      <c r="L447" s="22"/>
    </row>
    <row r="448" spans="1:12" ht="15.75" customHeight="1">
      <c r="A448" s="22"/>
      <c r="B448" s="22"/>
      <c r="C448" s="22"/>
      <c r="D448" s="22"/>
      <c r="E448" s="85"/>
      <c r="H448" s="22"/>
      <c r="I448" s="22"/>
      <c r="J448" s="22"/>
      <c r="K448" s="22"/>
      <c r="L448" s="22"/>
    </row>
    <row r="449" spans="1:12" ht="15.75" customHeight="1">
      <c r="A449" s="22"/>
      <c r="B449" s="22"/>
      <c r="C449" s="22"/>
      <c r="D449" s="22"/>
      <c r="E449" s="85"/>
      <c r="H449" s="22"/>
      <c r="I449" s="22"/>
      <c r="J449" s="22"/>
      <c r="K449" s="22"/>
      <c r="L449" s="22"/>
    </row>
    <row r="450" spans="1:12" ht="15.75" customHeight="1">
      <c r="A450" s="22"/>
      <c r="B450" s="86"/>
      <c r="C450" s="86"/>
      <c r="D450" s="86"/>
      <c r="E450" s="86"/>
      <c r="H450" s="22"/>
      <c r="I450" s="22"/>
      <c r="J450" s="22"/>
      <c r="K450" s="22"/>
      <c r="L450" s="22"/>
    </row>
    <row r="451" spans="1:12" ht="15.75" customHeight="1">
      <c r="A451" s="22"/>
      <c r="B451" s="86"/>
      <c r="C451" s="86"/>
      <c r="D451" s="86"/>
      <c r="E451" s="86"/>
      <c r="H451" s="22"/>
      <c r="I451" s="22"/>
      <c r="J451" s="22"/>
      <c r="K451" s="22"/>
      <c r="L451" s="22"/>
    </row>
    <row r="452" spans="1:12" ht="15.75" customHeight="1">
      <c r="A452" s="22"/>
      <c r="B452" s="86"/>
      <c r="C452" s="86"/>
      <c r="D452" s="86"/>
      <c r="E452" s="86"/>
      <c r="H452" s="22"/>
      <c r="I452" s="22"/>
      <c r="J452" s="22"/>
      <c r="K452" s="22"/>
      <c r="L452" s="22"/>
    </row>
    <row r="453" spans="1:12" ht="15.75" customHeight="1">
      <c r="A453" s="22"/>
      <c r="B453" s="86"/>
      <c r="C453" s="86"/>
      <c r="D453" s="86"/>
      <c r="E453" s="86"/>
      <c r="H453" s="22"/>
      <c r="I453" s="22"/>
      <c r="J453" s="22"/>
      <c r="K453" s="22"/>
      <c r="L453" s="56"/>
    </row>
    <row r="454" spans="1:12" ht="15.75" customHeight="1">
      <c r="A454" s="22"/>
      <c r="B454" s="86"/>
      <c r="C454" s="86"/>
      <c r="D454" s="86"/>
      <c r="E454" s="86"/>
      <c r="H454" s="22"/>
      <c r="I454" s="22"/>
      <c r="J454" s="22"/>
      <c r="K454" s="22"/>
      <c r="L454" s="58"/>
    </row>
    <row r="455" spans="1:12" ht="15.75" customHeight="1">
      <c r="A455" s="22"/>
      <c r="B455" s="86"/>
      <c r="C455" s="86"/>
      <c r="D455" s="86"/>
      <c r="E455" s="86"/>
      <c r="H455" s="22"/>
      <c r="I455" s="22"/>
      <c r="J455" s="22"/>
      <c r="K455" s="22"/>
      <c r="L455" s="58"/>
    </row>
    <row r="456" spans="1:12" ht="15.75" customHeight="1">
      <c r="A456" s="22"/>
      <c r="B456" s="86"/>
      <c r="C456" s="86"/>
      <c r="D456" s="86"/>
      <c r="E456" s="86"/>
      <c r="H456" s="22"/>
      <c r="I456" s="22"/>
      <c r="J456" s="22"/>
      <c r="K456" s="22"/>
      <c r="L456" s="58"/>
    </row>
    <row r="457" spans="1:12" ht="15.75" customHeight="1">
      <c r="A457" s="22"/>
      <c r="B457" s="86"/>
      <c r="C457" s="86"/>
      <c r="D457" s="86"/>
      <c r="E457" s="86"/>
      <c r="H457" s="22"/>
      <c r="I457" s="22"/>
      <c r="J457" s="22"/>
      <c r="K457" s="22"/>
      <c r="L457" s="58"/>
    </row>
    <row r="458" spans="1:12" ht="15.75" customHeight="1">
      <c r="A458" s="22"/>
      <c r="B458" s="86"/>
      <c r="C458" s="86"/>
      <c r="D458" s="86"/>
      <c r="E458" s="86"/>
      <c r="H458" s="22"/>
      <c r="I458" s="22"/>
      <c r="J458" s="22"/>
      <c r="K458" s="22"/>
      <c r="L458" s="58"/>
    </row>
    <row r="459" spans="1:12" ht="15.75" customHeight="1">
      <c r="A459" s="22"/>
      <c r="B459" s="86"/>
      <c r="C459" s="86"/>
      <c r="D459" s="86"/>
      <c r="E459" s="86"/>
      <c r="H459" s="22"/>
      <c r="I459" s="22"/>
      <c r="J459" s="22"/>
      <c r="K459" s="22"/>
      <c r="L459" s="58"/>
    </row>
    <row r="460" spans="1:12" ht="15.75" customHeight="1">
      <c r="A460" s="22"/>
      <c r="B460" s="86"/>
      <c r="C460" s="86"/>
      <c r="D460" s="86"/>
      <c r="E460" s="86"/>
      <c r="H460" s="22"/>
      <c r="I460" s="22"/>
      <c r="J460" s="22"/>
      <c r="K460" s="22"/>
      <c r="L460" s="22"/>
    </row>
    <row r="461" spans="1:12" ht="15.75" customHeight="1">
      <c r="A461" s="22"/>
      <c r="B461" s="86"/>
      <c r="C461" s="86"/>
      <c r="D461" s="86"/>
      <c r="E461" s="86"/>
      <c r="H461" s="22"/>
      <c r="I461" s="22"/>
      <c r="J461" s="22"/>
      <c r="K461" s="22"/>
      <c r="L461" s="22"/>
    </row>
    <row r="462" spans="1:12" ht="15.75" customHeight="1">
      <c r="A462" s="22"/>
      <c r="B462" s="86"/>
      <c r="C462" s="86"/>
      <c r="D462" s="86"/>
      <c r="E462" s="86"/>
      <c r="H462" s="22"/>
      <c r="I462" s="22"/>
      <c r="J462" s="22"/>
      <c r="K462" s="22"/>
      <c r="L462" s="22"/>
    </row>
    <row r="463" spans="1:12" ht="15.75" customHeight="1">
      <c r="A463" s="22"/>
      <c r="B463" s="86"/>
      <c r="C463" s="86"/>
      <c r="D463" s="86"/>
      <c r="E463" s="86"/>
      <c r="H463" s="22"/>
      <c r="I463" s="22"/>
      <c r="J463" s="22"/>
      <c r="K463" s="22"/>
      <c r="L463" s="22"/>
    </row>
    <row r="464" spans="1:12" ht="15.75" customHeight="1">
      <c r="A464" s="22"/>
      <c r="B464" s="86"/>
      <c r="C464" s="86"/>
      <c r="D464" s="86"/>
      <c r="E464" s="86"/>
      <c r="H464" s="22"/>
      <c r="I464" s="22"/>
      <c r="J464" s="22"/>
      <c r="K464" s="22"/>
      <c r="L464" s="22"/>
    </row>
    <row r="465" spans="1:12" ht="15.75" customHeight="1">
      <c r="A465" s="22"/>
      <c r="B465" s="86"/>
      <c r="C465" s="86"/>
      <c r="D465" s="86"/>
      <c r="E465" s="86"/>
      <c r="H465" s="22"/>
      <c r="I465" s="22"/>
      <c r="J465" s="22"/>
      <c r="K465" s="22"/>
      <c r="L465" s="22"/>
    </row>
    <row r="466" spans="1:12" ht="15.75" customHeight="1">
      <c r="A466" s="22"/>
      <c r="B466" s="86"/>
      <c r="C466" s="86"/>
      <c r="D466" s="86"/>
      <c r="E466" s="86"/>
      <c r="H466" s="22"/>
      <c r="I466" s="22"/>
      <c r="J466" s="22"/>
      <c r="K466" s="22"/>
      <c r="L466" s="22"/>
    </row>
    <row r="467" spans="1:12" ht="15.75" customHeight="1">
      <c r="A467" s="22"/>
      <c r="B467" s="86"/>
      <c r="C467" s="86"/>
      <c r="D467" s="86"/>
      <c r="E467" s="86"/>
      <c r="H467" s="22"/>
      <c r="I467" s="22"/>
      <c r="J467" s="22"/>
      <c r="K467" s="22"/>
      <c r="L467" s="22"/>
    </row>
    <row r="468" spans="1:12" ht="15.75" customHeight="1">
      <c r="A468" s="22"/>
      <c r="B468" s="86"/>
      <c r="C468" s="86"/>
      <c r="D468" s="86"/>
      <c r="E468" s="86"/>
      <c r="H468" s="22"/>
      <c r="I468" s="22"/>
      <c r="J468" s="22"/>
      <c r="K468" s="22"/>
      <c r="L468" s="22"/>
    </row>
    <row r="469" spans="1:12" ht="15.75" customHeight="1">
      <c r="A469" s="22"/>
      <c r="B469" s="86"/>
      <c r="C469" s="86"/>
      <c r="D469" s="86"/>
      <c r="E469" s="86"/>
      <c r="H469" s="22"/>
      <c r="I469" s="22"/>
      <c r="J469" s="22"/>
      <c r="K469" s="22"/>
      <c r="L469" s="22"/>
    </row>
    <row r="470" spans="1:12" ht="15.75" customHeight="1">
      <c r="A470" s="22"/>
      <c r="B470" s="86"/>
      <c r="C470" s="86"/>
      <c r="D470" s="86"/>
      <c r="E470" s="86"/>
      <c r="H470" s="22"/>
      <c r="I470" s="22"/>
      <c r="J470" s="22"/>
      <c r="K470" s="22"/>
      <c r="L470" s="22"/>
    </row>
    <row r="471" spans="1:12" ht="15.75" customHeight="1">
      <c r="A471" s="22"/>
      <c r="B471" s="86"/>
      <c r="C471" s="86"/>
      <c r="D471" s="86"/>
      <c r="E471" s="86"/>
      <c r="H471" s="22"/>
      <c r="I471" s="22"/>
      <c r="J471" s="22"/>
      <c r="K471" s="22"/>
      <c r="L471" s="22"/>
    </row>
    <row r="472" spans="1:12" ht="15.75" customHeight="1">
      <c r="A472" s="22"/>
      <c r="B472" s="86"/>
      <c r="C472" s="86"/>
      <c r="D472" s="86"/>
      <c r="E472" s="86"/>
      <c r="H472" s="22"/>
      <c r="I472" s="22"/>
      <c r="J472" s="22"/>
      <c r="K472" s="22"/>
      <c r="L472" s="22"/>
    </row>
    <row r="473" spans="1:12" ht="15.75" customHeight="1">
      <c r="A473" s="22"/>
      <c r="B473" s="86"/>
      <c r="C473" s="86"/>
      <c r="D473" s="86"/>
      <c r="E473" s="86"/>
      <c r="H473" s="22"/>
      <c r="I473" s="22"/>
      <c r="J473" s="22"/>
      <c r="K473" s="22"/>
      <c r="L473" s="22"/>
    </row>
    <row r="474" spans="1:12" ht="15.75" customHeight="1">
      <c r="A474" s="22"/>
      <c r="B474" s="86"/>
      <c r="C474" s="86"/>
      <c r="D474" s="86"/>
      <c r="E474" s="86"/>
      <c r="H474" s="22"/>
      <c r="I474" s="22"/>
      <c r="J474" s="22"/>
      <c r="K474" s="22"/>
      <c r="L474" s="22"/>
    </row>
    <row r="475" spans="1:12" ht="15.75" customHeight="1">
      <c r="A475" s="22"/>
      <c r="B475" s="86"/>
      <c r="C475" s="86"/>
      <c r="D475" s="86"/>
      <c r="E475" s="86"/>
      <c r="H475" s="22"/>
      <c r="I475" s="22"/>
      <c r="J475" s="22"/>
      <c r="K475" s="22"/>
      <c r="L475" s="22"/>
    </row>
    <row r="476" spans="1:12" ht="15.75" customHeight="1">
      <c r="A476" s="22"/>
      <c r="B476" s="86"/>
      <c r="C476" s="86"/>
      <c r="D476" s="86"/>
      <c r="E476" s="86"/>
      <c r="H476" s="22"/>
      <c r="I476" s="22"/>
      <c r="J476" s="22"/>
      <c r="K476" s="22"/>
      <c r="L476" s="22"/>
    </row>
    <row r="477" spans="1:12" ht="15.75" customHeight="1">
      <c r="A477" s="22"/>
      <c r="B477" s="86"/>
      <c r="C477" s="86"/>
      <c r="D477" s="86"/>
      <c r="E477" s="86"/>
      <c r="H477" s="22"/>
      <c r="I477" s="22"/>
      <c r="J477" s="22"/>
      <c r="K477" s="22"/>
      <c r="L477" s="22"/>
    </row>
    <row r="478" spans="1:12" ht="15.75" customHeight="1">
      <c r="A478" s="22"/>
      <c r="B478" s="86"/>
      <c r="C478" s="86"/>
      <c r="D478" s="86"/>
      <c r="E478" s="86"/>
      <c r="H478" s="22"/>
      <c r="I478" s="22"/>
      <c r="J478" s="22"/>
      <c r="K478" s="22"/>
      <c r="L478" s="22"/>
    </row>
    <row r="479" spans="1:12" ht="15.75" customHeight="1">
      <c r="A479" s="22"/>
      <c r="B479" s="86"/>
      <c r="C479" s="86"/>
      <c r="D479" s="86"/>
      <c r="E479" s="86"/>
      <c r="H479" s="22"/>
      <c r="I479" s="22"/>
      <c r="J479" s="22"/>
      <c r="K479" s="22"/>
      <c r="L479" s="22"/>
    </row>
    <row r="480" spans="1:12" ht="15.75" customHeight="1">
      <c r="A480" s="22"/>
      <c r="B480" s="86"/>
      <c r="C480" s="86"/>
      <c r="D480" s="86"/>
      <c r="E480" s="86"/>
      <c r="H480" s="22"/>
      <c r="I480" s="22"/>
      <c r="J480" s="22"/>
      <c r="K480" s="22"/>
      <c r="L480" s="22"/>
    </row>
    <row r="481" spans="1:12" ht="15.75" customHeight="1">
      <c r="A481" s="22"/>
      <c r="B481" s="86"/>
      <c r="C481" s="86"/>
      <c r="D481" s="86"/>
      <c r="E481" s="86"/>
      <c r="H481" s="22"/>
      <c r="I481" s="22"/>
      <c r="J481" s="22"/>
      <c r="K481" s="22"/>
      <c r="L481" s="22"/>
    </row>
    <row r="482" spans="1:12" ht="15.75" customHeight="1">
      <c r="A482" s="22"/>
      <c r="B482" s="86"/>
      <c r="C482" s="86"/>
      <c r="D482" s="86"/>
      <c r="E482" s="86"/>
      <c r="H482" s="22"/>
      <c r="I482" s="22"/>
      <c r="J482" s="22"/>
      <c r="K482" s="22"/>
      <c r="L482" s="22"/>
    </row>
    <row r="483" spans="1:12" ht="15.75" customHeight="1">
      <c r="A483" s="22"/>
      <c r="B483" s="86"/>
      <c r="C483" s="86"/>
      <c r="D483" s="86"/>
      <c r="E483" s="86"/>
      <c r="H483" s="22"/>
      <c r="I483" s="22"/>
      <c r="J483" s="22"/>
      <c r="K483" s="22"/>
      <c r="L483" s="22"/>
    </row>
    <row r="484" spans="1:12" ht="15.75" customHeight="1">
      <c r="A484" s="22"/>
      <c r="B484" s="86"/>
      <c r="C484" s="86"/>
      <c r="D484" s="86"/>
      <c r="E484" s="86"/>
      <c r="H484" s="22"/>
      <c r="I484" s="22"/>
      <c r="J484" s="22"/>
      <c r="K484" s="22"/>
      <c r="L484" s="22"/>
    </row>
    <row r="485" spans="1:12" ht="15.75" customHeight="1">
      <c r="A485" s="22"/>
      <c r="B485" s="86"/>
      <c r="C485" s="86"/>
      <c r="D485" s="86"/>
      <c r="E485" s="86"/>
      <c r="H485" s="22"/>
      <c r="I485" s="22"/>
      <c r="J485" s="22"/>
      <c r="K485" s="22"/>
      <c r="L485" s="22"/>
    </row>
    <row r="486" spans="1:12" ht="15.75" customHeight="1">
      <c r="A486" s="22"/>
      <c r="B486" s="86"/>
      <c r="C486" s="86"/>
      <c r="D486" s="86"/>
      <c r="E486" s="86"/>
      <c r="H486" s="22"/>
      <c r="I486" s="22"/>
      <c r="J486" s="22"/>
      <c r="K486" s="22"/>
      <c r="L486" s="22"/>
    </row>
    <row r="487" spans="1:12" ht="15.75" customHeight="1">
      <c r="A487" s="22"/>
      <c r="B487" s="86"/>
      <c r="C487" s="86"/>
      <c r="D487" s="86"/>
      <c r="E487" s="86"/>
      <c r="H487" s="22"/>
      <c r="I487" s="22"/>
      <c r="J487" s="22"/>
      <c r="K487" s="22"/>
      <c r="L487" s="22"/>
    </row>
    <row r="488" spans="1:12" ht="15.75" customHeight="1">
      <c r="A488" s="22"/>
      <c r="B488" s="86"/>
      <c r="C488" s="86"/>
      <c r="D488" s="86"/>
      <c r="E488" s="86"/>
      <c r="H488" s="22"/>
      <c r="I488" s="22"/>
      <c r="J488" s="22"/>
      <c r="K488" s="22"/>
      <c r="L488" s="22"/>
    </row>
    <row r="489" spans="1:12" ht="15.75" customHeight="1">
      <c r="A489" s="22"/>
      <c r="B489" s="86"/>
      <c r="C489" s="86"/>
      <c r="D489" s="86"/>
      <c r="E489" s="86"/>
      <c r="H489" s="22"/>
      <c r="I489" s="22"/>
      <c r="J489" s="22"/>
      <c r="K489" s="22"/>
      <c r="L489" s="22"/>
    </row>
    <row r="490" spans="1:12" ht="15.75" customHeight="1">
      <c r="A490" s="22"/>
      <c r="B490" s="86"/>
      <c r="C490" s="86"/>
      <c r="D490" s="86"/>
      <c r="E490" s="86"/>
      <c r="H490" s="22"/>
      <c r="I490" s="22"/>
      <c r="J490" s="22"/>
      <c r="K490" s="22"/>
      <c r="L490" s="22"/>
    </row>
    <row r="491" spans="1:12" ht="15.75" customHeight="1">
      <c r="A491" s="22"/>
      <c r="B491" s="86"/>
      <c r="C491" s="86"/>
      <c r="D491" s="86"/>
      <c r="E491" s="86"/>
      <c r="H491" s="22"/>
      <c r="I491" s="22"/>
      <c r="J491" s="22"/>
      <c r="K491" s="22"/>
      <c r="L491" s="22"/>
    </row>
    <row r="492" spans="1:12" ht="15.75" customHeight="1">
      <c r="H492" s="22"/>
      <c r="I492" s="22"/>
      <c r="J492" s="22"/>
      <c r="K492" s="22"/>
      <c r="L492" s="22"/>
    </row>
    <row r="493" spans="1:12" ht="15.75" customHeight="1">
      <c r="H493" s="22"/>
      <c r="I493" s="22"/>
      <c r="J493" s="22"/>
      <c r="K493" s="22"/>
      <c r="L493" s="22"/>
    </row>
    <row r="494" spans="1:12" ht="15.75" customHeight="1">
      <c r="H494" s="22"/>
      <c r="I494" s="22"/>
      <c r="J494" s="22"/>
      <c r="K494" s="22"/>
      <c r="L494" s="22"/>
    </row>
    <row r="495" spans="1:12" ht="15.75" customHeight="1">
      <c r="H495" s="22"/>
      <c r="I495" s="22"/>
      <c r="J495" s="22"/>
      <c r="K495" s="22"/>
      <c r="L495" s="22"/>
    </row>
    <row r="496" spans="1:12" ht="15.75" customHeight="1">
      <c r="H496" s="22"/>
      <c r="I496" s="22"/>
      <c r="J496" s="22"/>
      <c r="K496" s="22"/>
      <c r="L496" s="22"/>
    </row>
    <row r="497" spans="8:12" ht="15.75" customHeight="1">
      <c r="H497" s="22"/>
      <c r="I497" s="22"/>
      <c r="J497" s="22"/>
      <c r="K497" s="22"/>
      <c r="L497" s="22"/>
    </row>
    <row r="498" spans="8:12" ht="15.75" customHeight="1">
      <c r="H498" s="22"/>
      <c r="I498" s="22"/>
      <c r="J498" s="22"/>
      <c r="K498" s="22"/>
      <c r="L498" s="22"/>
    </row>
    <row r="499" spans="8:12" ht="15.75" customHeight="1">
      <c r="H499" s="22"/>
      <c r="I499" s="22"/>
      <c r="J499" s="22"/>
      <c r="K499" s="22"/>
      <c r="L499" s="22"/>
    </row>
    <row r="500" spans="8:12" ht="15.75" customHeight="1">
      <c r="H500" s="22"/>
      <c r="I500" s="22"/>
      <c r="J500" s="22"/>
      <c r="K500" s="22"/>
      <c r="L500" s="22"/>
    </row>
    <row r="501" spans="8:12" ht="15.75" customHeight="1">
      <c r="H501" s="22"/>
      <c r="I501" s="22"/>
      <c r="J501" s="22"/>
      <c r="K501" s="22"/>
      <c r="L501" s="22"/>
    </row>
    <row r="502" spans="8:12" ht="15.75" customHeight="1">
      <c r="H502" s="22"/>
      <c r="I502" s="22"/>
      <c r="J502" s="22"/>
      <c r="K502" s="22"/>
      <c r="L502" s="22"/>
    </row>
    <row r="503" spans="8:12" ht="15.75" customHeight="1">
      <c r="H503" s="22"/>
      <c r="I503" s="22"/>
      <c r="J503" s="22"/>
      <c r="K503" s="22"/>
      <c r="L503" s="22"/>
    </row>
    <row r="504" spans="8:12" ht="15.75" customHeight="1">
      <c r="H504" s="22"/>
      <c r="I504" s="22"/>
      <c r="J504" s="22"/>
      <c r="K504" s="22"/>
      <c r="L504" s="22"/>
    </row>
    <row r="505" spans="8:12" ht="15.75" customHeight="1">
      <c r="H505" s="22"/>
      <c r="I505" s="22"/>
      <c r="J505" s="22"/>
      <c r="K505" s="22"/>
      <c r="L505" s="22"/>
    </row>
    <row r="506" spans="8:12" ht="15.75" customHeight="1">
      <c r="H506" s="22"/>
      <c r="I506" s="22"/>
      <c r="J506" s="22"/>
      <c r="K506" s="22"/>
      <c r="L506" s="22"/>
    </row>
    <row r="507" spans="8:12" ht="15.75" customHeight="1">
      <c r="H507" s="22"/>
      <c r="I507" s="22"/>
      <c r="J507" s="22"/>
      <c r="K507" s="22"/>
      <c r="L507" s="22"/>
    </row>
    <row r="508" spans="8:12" ht="15.75" customHeight="1">
      <c r="H508" s="22"/>
      <c r="I508" s="22"/>
      <c r="J508" s="22"/>
      <c r="K508" s="22"/>
      <c r="L508" s="22"/>
    </row>
    <row r="509" spans="8:12" ht="15.75" customHeight="1">
      <c r="H509" s="22"/>
      <c r="I509" s="22"/>
      <c r="J509" s="22"/>
      <c r="K509" s="22"/>
      <c r="L509" s="22"/>
    </row>
    <row r="510" spans="8:12" ht="15.75" customHeight="1">
      <c r="H510" s="22"/>
      <c r="I510" s="22"/>
      <c r="J510" s="22"/>
      <c r="K510" s="22"/>
      <c r="L510" s="22"/>
    </row>
    <row r="511" spans="8:12" ht="15.75" customHeight="1">
      <c r="H511" s="22"/>
      <c r="I511" s="22"/>
      <c r="J511" s="22"/>
      <c r="K511" s="22"/>
      <c r="L511" s="22"/>
    </row>
    <row r="512" spans="8:12" ht="15.75" customHeight="1">
      <c r="H512" s="22"/>
      <c r="I512" s="22"/>
      <c r="J512" s="22"/>
      <c r="K512" s="22"/>
      <c r="L512" s="22"/>
    </row>
    <row r="513" spans="8:12" ht="15.75" customHeight="1">
      <c r="H513" s="22"/>
      <c r="I513" s="22"/>
      <c r="J513" s="22"/>
      <c r="K513" s="22"/>
      <c r="L513" s="22"/>
    </row>
    <row r="514" spans="8:12" ht="15.75" customHeight="1">
      <c r="H514" s="22"/>
      <c r="I514" s="22"/>
      <c r="J514" s="22"/>
      <c r="K514" s="22"/>
      <c r="L514" s="22"/>
    </row>
    <row r="515" spans="8:12" ht="15.75" customHeight="1">
      <c r="H515" s="22"/>
      <c r="I515" s="22"/>
      <c r="J515" s="22"/>
      <c r="K515" s="22"/>
      <c r="L515" s="22"/>
    </row>
    <row r="516" spans="8:12" ht="15.75" customHeight="1">
      <c r="H516" s="22"/>
      <c r="I516" s="22"/>
      <c r="J516" s="22"/>
      <c r="K516" s="22"/>
      <c r="L516" s="22"/>
    </row>
    <row r="517" spans="8:12" ht="15.75" customHeight="1">
      <c r="H517" s="22"/>
      <c r="I517" s="22"/>
      <c r="J517" s="22"/>
      <c r="K517" s="22"/>
      <c r="L517" s="22"/>
    </row>
    <row r="518" spans="8:12" ht="15.75" customHeight="1">
      <c r="H518" s="22"/>
      <c r="I518" s="22"/>
      <c r="J518" s="22"/>
      <c r="K518" s="22"/>
      <c r="L518" s="22"/>
    </row>
    <row r="519" spans="8:12" ht="15.75" customHeight="1">
      <c r="H519" s="22"/>
      <c r="I519" s="22"/>
      <c r="J519" s="22"/>
      <c r="K519" s="22"/>
      <c r="L519" s="22"/>
    </row>
    <row r="520" spans="8:12" ht="15.75" customHeight="1">
      <c r="H520" s="22"/>
      <c r="I520" s="22"/>
      <c r="J520" s="22"/>
      <c r="K520" s="22"/>
      <c r="L520" s="22"/>
    </row>
    <row r="521" spans="8:12" ht="15.75" customHeight="1">
      <c r="H521" s="22"/>
      <c r="I521" s="22"/>
      <c r="J521" s="22"/>
      <c r="K521" s="22"/>
      <c r="L521" s="22"/>
    </row>
    <row r="522" spans="8:12" ht="15.75" customHeight="1">
      <c r="H522" s="22"/>
      <c r="I522" s="22"/>
      <c r="J522" s="22"/>
      <c r="K522" s="22"/>
      <c r="L522" s="22"/>
    </row>
    <row r="523" spans="8:12" ht="15.75" customHeight="1">
      <c r="H523" s="22"/>
      <c r="I523" s="22"/>
      <c r="J523" s="22"/>
      <c r="K523" s="22"/>
      <c r="L523" s="22"/>
    </row>
    <row r="524" spans="8:12" ht="15.75" customHeight="1">
      <c r="H524" s="22"/>
      <c r="I524" s="22"/>
      <c r="J524" s="22"/>
      <c r="K524" s="22"/>
      <c r="L524" s="22"/>
    </row>
    <row r="525" spans="8:12" ht="15.75" customHeight="1">
      <c r="H525" s="22"/>
      <c r="I525" s="22"/>
      <c r="J525" s="22"/>
      <c r="K525" s="22"/>
      <c r="L525" s="22"/>
    </row>
    <row r="526" spans="8:12" ht="15.75" customHeight="1">
      <c r="H526" s="22"/>
      <c r="I526" s="22"/>
      <c r="J526" s="22"/>
      <c r="K526" s="22"/>
      <c r="L526" s="22"/>
    </row>
    <row r="527" spans="8:12" ht="15.75" customHeight="1">
      <c r="H527" s="22"/>
      <c r="I527" s="22"/>
      <c r="J527" s="22"/>
      <c r="K527" s="22"/>
      <c r="L527" s="22"/>
    </row>
    <row r="528" spans="8:12" ht="15.75" customHeight="1">
      <c r="H528" s="22"/>
      <c r="I528" s="22"/>
      <c r="J528" s="22"/>
      <c r="K528" s="22"/>
      <c r="L528" s="22"/>
    </row>
    <row r="529" spans="7:12" ht="15.75" customHeight="1">
      <c r="H529" s="22"/>
      <c r="I529" s="22"/>
      <c r="J529" s="22"/>
      <c r="K529" s="22"/>
      <c r="L529" s="22"/>
    </row>
    <row r="530" spans="7:12" ht="15.75" customHeight="1">
      <c r="H530" s="22"/>
      <c r="I530" s="22"/>
      <c r="J530" s="22"/>
      <c r="K530" s="22"/>
      <c r="L530" s="22"/>
    </row>
    <row r="531" spans="7:12" ht="15.75" customHeight="1">
      <c r="H531" s="22"/>
      <c r="I531" s="22"/>
      <c r="J531" s="22"/>
      <c r="K531" s="22"/>
      <c r="L531" s="22"/>
    </row>
    <row r="532" spans="7:12" ht="15.75" customHeight="1">
      <c r="H532" s="22"/>
      <c r="I532" s="22"/>
      <c r="J532" s="22"/>
      <c r="K532" s="22"/>
      <c r="L532" s="22"/>
    </row>
    <row r="533" spans="7:12" ht="15.75" customHeight="1">
      <c r="H533" s="22"/>
      <c r="I533" s="22"/>
      <c r="J533" s="22"/>
      <c r="K533" s="22"/>
      <c r="L533" s="22"/>
    </row>
    <row r="534" spans="7:12" ht="15.75" customHeight="1">
      <c r="G534" s="22"/>
      <c r="H534" s="22"/>
      <c r="I534" s="22"/>
      <c r="J534" s="22"/>
      <c r="K534" s="22"/>
      <c r="L534" s="22"/>
    </row>
    <row r="535" spans="7:12" ht="15.75" customHeight="1">
      <c r="G535" s="22"/>
      <c r="H535" s="22"/>
      <c r="I535" s="22"/>
      <c r="J535" s="22"/>
      <c r="K535" s="22"/>
      <c r="L535" s="22"/>
    </row>
    <row r="536" spans="7:12" ht="15.75" customHeight="1">
      <c r="G536" s="22"/>
      <c r="H536" s="22"/>
      <c r="I536" s="22"/>
      <c r="J536" s="22"/>
      <c r="K536" s="22"/>
      <c r="L536" s="22"/>
    </row>
    <row r="537" spans="7:12" ht="15.75" customHeight="1">
      <c r="G537" s="22"/>
      <c r="H537" s="22"/>
      <c r="I537" s="22"/>
      <c r="J537" s="22"/>
      <c r="K537" s="22"/>
      <c r="L537" s="22"/>
    </row>
    <row r="538" spans="7:12" ht="15.75" customHeight="1">
      <c r="G538" s="22"/>
      <c r="H538" s="22"/>
      <c r="I538" s="22"/>
      <c r="J538" s="22"/>
      <c r="K538" s="22"/>
      <c r="L538" s="22"/>
    </row>
    <row r="539" spans="7:12" ht="15.75" customHeight="1">
      <c r="G539" s="22"/>
      <c r="H539" s="22"/>
      <c r="I539" s="22"/>
      <c r="J539" s="22"/>
      <c r="K539" s="22"/>
      <c r="L539" s="22"/>
    </row>
    <row r="540" spans="7:12" ht="15.75" customHeight="1">
      <c r="G540" s="22"/>
      <c r="H540" s="22"/>
      <c r="I540" s="22"/>
      <c r="J540" s="22"/>
      <c r="K540" s="22"/>
      <c r="L540" s="22"/>
    </row>
    <row r="541" spans="7:12" ht="15.75" customHeight="1">
      <c r="G541" s="22"/>
      <c r="H541" s="22"/>
      <c r="I541" s="22"/>
      <c r="J541" s="22"/>
      <c r="K541" s="22"/>
      <c r="L541" s="22"/>
    </row>
    <row r="542" spans="7:12" ht="15.75" customHeight="1">
      <c r="G542" s="22"/>
      <c r="H542" s="22"/>
      <c r="I542" s="22"/>
      <c r="J542" s="22"/>
      <c r="K542" s="22"/>
      <c r="L542" s="22"/>
    </row>
    <row r="543" spans="7:12" ht="15.75" customHeight="1">
      <c r="G543" s="22"/>
      <c r="H543" s="22"/>
      <c r="I543" s="22"/>
      <c r="J543" s="22"/>
      <c r="K543" s="22"/>
      <c r="L543" s="22"/>
    </row>
    <row r="544" spans="7:12" ht="15.75" customHeight="1">
      <c r="G544" s="22"/>
      <c r="H544" s="22"/>
      <c r="I544" s="22"/>
      <c r="J544" s="22"/>
      <c r="K544" s="22"/>
      <c r="L544" s="22"/>
    </row>
    <row r="545" spans="7:12" ht="15.75" customHeight="1">
      <c r="G545" s="22"/>
      <c r="H545" s="22"/>
      <c r="I545" s="22"/>
      <c r="J545" s="22"/>
      <c r="K545" s="22"/>
      <c r="L545" s="22"/>
    </row>
    <row r="546" spans="7:12" ht="15.75" customHeight="1">
      <c r="G546" s="22"/>
      <c r="H546" s="22"/>
      <c r="I546" s="22"/>
      <c r="J546" s="22"/>
      <c r="K546" s="22"/>
      <c r="L546" s="22"/>
    </row>
    <row r="547" spans="7:12" ht="15.75" customHeight="1">
      <c r="G547" s="22"/>
      <c r="H547" s="22"/>
      <c r="I547" s="22"/>
      <c r="J547" s="22"/>
      <c r="K547" s="22"/>
      <c r="L547" s="22"/>
    </row>
    <row r="548" spans="7:12" ht="15.75" customHeight="1">
      <c r="G548" s="22"/>
      <c r="H548" s="22"/>
      <c r="I548" s="22"/>
      <c r="J548" s="22"/>
      <c r="K548" s="22"/>
      <c r="L548" s="22"/>
    </row>
    <row r="549" spans="7:12" ht="15.75" customHeight="1">
      <c r="G549" s="22"/>
      <c r="H549" s="22"/>
      <c r="I549" s="22"/>
      <c r="J549" s="22"/>
      <c r="K549" s="22"/>
      <c r="L549" s="22"/>
    </row>
    <row r="550" spans="7:12" ht="15.75" customHeight="1">
      <c r="G550" s="22"/>
      <c r="H550" s="22"/>
      <c r="I550" s="22"/>
      <c r="J550" s="22"/>
      <c r="K550" s="22"/>
      <c r="L550" s="22"/>
    </row>
    <row r="551" spans="7:12" ht="15.75" customHeight="1">
      <c r="G551" s="22"/>
      <c r="H551" s="22"/>
      <c r="I551" s="22"/>
      <c r="J551" s="22"/>
      <c r="K551" s="22"/>
      <c r="L551" s="22"/>
    </row>
    <row r="552" spans="7:12" ht="15.75" customHeight="1">
      <c r="G552" s="22"/>
      <c r="H552" s="22"/>
      <c r="I552" s="22"/>
      <c r="J552" s="22"/>
      <c r="K552" s="22"/>
      <c r="L552" s="22"/>
    </row>
    <row r="553" spans="7:12" ht="15.75" customHeight="1">
      <c r="G553" s="22"/>
      <c r="H553" s="22"/>
      <c r="I553" s="22"/>
      <c r="J553" s="22"/>
      <c r="K553" s="22"/>
      <c r="L553" s="22"/>
    </row>
    <row r="554" spans="7:12" ht="15.75" customHeight="1">
      <c r="G554" s="22"/>
      <c r="H554" s="22"/>
      <c r="I554" s="22"/>
      <c r="J554" s="22"/>
      <c r="K554" s="22"/>
      <c r="L554" s="22"/>
    </row>
    <row r="555" spans="7:12" ht="15.75" customHeight="1">
      <c r="G555" s="22"/>
      <c r="H555" s="22"/>
      <c r="I555" s="22"/>
      <c r="J555" s="22"/>
      <c r="K555" s="22"/>
      <c r="L555" s="22"/>
    </row>
    <row r="556" spans="7:12" ht="15.75" customHeight="1">
      <c r="G556" s="22"/>
      <c r="H556" s="22"/>
      <c r="I556" s="22"/>
      <c r="J556" s="22"/>
      <c r="K556" s="22"/>
      <c r="L556" s="22"/>
    </row>
    <row r="557" spans="7:12" ht="15.75" customHeight="1">
      <c r="G557" s="22"/>
      <c r="H557" s="22"/>
      <c r="I557" s="22"/>
      <c r="J557" s="22"/>
      <c r="K557" s="22"/>
      <c r="L557" s="22"/>
    </row>
    <row r="558" spans="7:12" ht="15.75" customHeight="1">
      <c r="G558" s="22"/>
      <c r="H558" s="22"/>
      <c r="I558" s="22"/>
      <c r="J558" s="22"/>
      <c r="K558" s="22"/>
      <c r="L558" s="22"/>
    </row>
    <row r="559" spans="7:12" ht="15.75" customHeight="1">
      <c r="G559" s="22"/>
      <c r="H559" s="22"/>
      <c r="I559" s="22"/>
      <c r="J559" s="22"/>
      <c r="K559" s="22"/>
      <c r="L559" s="22"/>
    </row>
    <row r="560" spans="7:12" ht="15.75" customHeight="1">
      <c r="G560" s="22"/>
      <c r="H560" s="22"/>
      <c r="I560" s="22"/>
      <c r="J560" s="22"/>
      <c r="K560" s="22"/>
      <c r="L560" s="22"/>
    </row>
    <row r="561" spans="7:12" ht="15.75" customHeight="1">
      <c r="G561" s="22"/>
      <c r="H561" s="22"/>
      <c r="I561" s="22"/>
      <c r="J561" s="22"/>
      <c r="K561" s="22"/>
      <c r="L561" s="22"/>
    </row>
    <row r="562" spans="7:12" ht="15.75" customHeight="1">
      <c r="G562" s="22"/>
      <c r="H562" s="22"/>
      <c r="I562" s="22"/>
      <c r="J562" s="22"/>
      <c r="K562" s="22"/>
      <c r="L562" s="22"/>
    </row>
    <row r="563" spans="7:12" ht="15.75" customHeight="1">
      <c r="G563" s="22"/>
      <c r="H563" s="22"/>
      <c r="I563" s="22"/>
      <c r="J563" s="22"/>
      <c r="K563" s="22"/>
      <c r="L563" s="22"/>
    </row>
    <row r="564" spans="7:12" ht="15.75" customHeight="1">
      <c r="G564" s="22"/>
      <c r="H564" s="22"/>
      <c r="I564" s="22"/>
      <c r="J564" s="22"/>
      <c r="K564" s="22"/>
      <c r="L564" s="22"/>
    </row>
    <row r="565" spans="7:12" ht="15.75" customHeight="1">
      <c r="G565" s="22"/>
      <c r="H565" s="22"/>
      <c r="I565" s="22"/>
      <c r="J565" s="22"/>
      <c r="K565" s="22"/>
      <c r="L565" s="22"/>
    </row>
    <row r="566" spans="7:12" ht="15.75" customHeight="1">
      <c r="G566" s="22"/>
      <c r="H566" s="22"/>
      <c r="I566" s="22"/>
      <c r="J566" s="22"/>
      <c r="K566" s="22"/>
      <c r="L566" s="22"/>
    </row>
    <row r="567" spans="7:12" ht="15.75" customHeight="1">
      <c r="G567" s="22"/>
      <c r="H567" s="22"/>
      <c r="I567" s="22"/>
      <c r="J567" s="22"/>
      <c r="K567" s="22"/>
      <c r="L567" s="22"/>
    </row>
    <row r="568" spans="7:12" ht="15.75" customHeight="1">
      <c r="G568" s="22"/>
      <c r="H568" s="22"/>
      <c r="I568" s="22"/>
      <c r="J568" s="22"/>
      <c r="K568" s="22"/>
      <c r="L568" s="22"/>
    </row>
    <row r="569" spans="7:12" ht="15.75" customHeight="1">
      <c r="G569" s="22"/>
      <c r="H569" s="22"/>
      <c r="I569" s="22"/>
      <c r="J569" s="22"/>
      <c r="K569" s="22"/>
      <c r="L569" s="22"/>
    </row>
    <row r="570" spans="7:12" ht="15.75" customHeight="1">
      <c r="G570" s="22"/>
      <c r="H570" s="22"/>
      <c r="I570" s="22"/>
      <c r="J570" s="22"/>
      <c r="K570" s="22"/>
      <c r="L570" s="22"/>
    </row>
    <row r="571" spans="7:12" ht="15.75" customHeight="1">
      <c r="G571" s="22"/>
      <c r="H571" s="22"/>
      <c r="I571" s="22"/>
      <c r="J571" s="22"/>
      <c r="K571" s="22"/>
      <c r="L571" s="22"/>
    </row>
    <row r="572" spans="7:12" ht="15.75" customHeight="1">
      <c r="G572" s="22"/>
      <c r="H572" s="22"/>
      <c r="I572" s="22"/>
      <c r="J572" s="22"/>
      <c r="K572" s="22"/>
      <c r="L572" s="22"/>
    </row>
    <row r="573" spans="7:12" ht="15.75" customHeight="1">
      <c r="G573" s="22"/>
      <c r="H573" s="22"/>
      <c r="I573" s="22"/>
      <c r="J573" s="22"/>
      <c r="K573" s="22"/>
      <c r="L573" s="22"/>
    </row>
    <row r="574" spans="7:12" ht="15.75" customHeight="1">
      <c r="G574" s="22"/>
      <c r="H574" s="22"/>
      <c r="I574" s="22"/>
      <c r="J574" s="22"/>
      <c r="K574" s="22"/>
      <c r="L574" s="22"/>
    </row>
    <row r="575" spans="7:12" ht="15.75" customHeight="1">
      <c r="G575" s="22"/>
      <c r="H575" s="22"/>
      <c r="I575" s="22"/>
      <c r="J575" s="22"/>
      <c r="K575" s="22"/>
      <c r="L575" s="22"/>
    </row>
    <row r="576" spans="7:12" ht="15.75" customHeight="1">
      <c r="G576" s="22"/>
      <c r="H576" s="22"/>
      <c r="I576" s="22"/>
      <c r="J576" s="22"/>
      <c r="K576" s="22"/>
      <c r="L576" s="22"/>
    </row>
    <row r="577" spans="7:12" ht="15.75" customHeight="1">
      <c r="G577" s="22"/>
      <c r="H577" s="22"/>
      <c r="I577" s="22"/>
      <c r="J577" s="22"/>
      <c r="K577" s="22"/>
      <c r="L577" s="22"/>
    </row>
    <row r="578" spans="7:12" ht="15.75" customHeight="1">
      <c r="G578" s="22"/>
      <c r="H578" s="22"/>
      <c r="I578" s="22"/>
      <c r="J578" s="22"/>
      <c r="K578" s="22"/>
      <c r="L578" s="22"/>
    </row>
    <row r="579" spans="7:12" ht="15.75" customHeight="1">
      <c r="G579" s="22"/>
      <c r="H579" s="22"/>
      <c r="I579" s="22"/>
      <c r="J579" s="22"/>
      <c r="K579" s="22"/>
      <c r="L579" s="22"/>
    </row>
    <row r="580" spans="7:12" ht="15.75" customHeight="1">
      <c r="G580" s="22"/>
      <c r="H580" s="22"/>
      <c r="I580" s="22"/>
      <c r="J580" s="22"/>
      <c r="K580" s="22"/>
      <c r="L580" s="22"/>
    </row>
    <row r="581" spans="7:12" ht="15.75" customHeight="1">
      <c r="G581" s="22"/>
      <c r="H581" s="22"/>
      <c r="I581" s="22"/>
      <c r="J581" s="22"/>
      <c r="K581" s="22"/>
      <c r="L581" s="22"/>
    </row>
    <row r="582" spans="7:12" ht="15.75" customHeight="1">
      <c r="G582" s="22"/>
      <c r="H582" s="22"/>
      <c r="I582" s="22"/>
      <c r="J582" s="22"/>
      <c r="K582" s="22"/>
      <c r="L582" s="22"/>
    </row>
    <row r="583" spans="7:12" ht="15.75" customHeight="1">
      <c r="G583" s="22"/>
      <c r="H583" s="22"/>
      <c r="I583" s="22"/>
      <c r="J583" s="22"/>
      <c r="K583" s="22"/>
      <c r="L583" s="22"/>
    </row>
    <row r="584" spans="7:12" ht="15.75" customHeight="1">
      <c r="G584" s="22"/>
      <c r="H584" s="22"/>
      <c r="I584" s="22"/>
      <c r="J584" s="22"/>
      <c r="K584" s="22"/>
      <c r="L584" s="22"/>
    </row>
    <row r="585" spans="7:12" ht="15.75" customHeight="1">
      <c r="G585" s="22"/>
      <c r="H585" s="22"/>
      <c r="I585" s="22"/>
      <c r="J585" s="22"/>
      <c r="K585" s="22"/>
      <c r="L585" s="22"/>
    </row>
    <row r="586" spans="7:12" ht="15.75" customHeight="1">
      <c r="G586" s="22"/>
    </row>
    <row r="587" spans="7:12" ht="15.75" customHeight="1">
      <c r="G587" s="22"/>
    </row>
    <row r="588" spans="7:12" ht="15.75" customHeight="1">
      <c r="G588" s="22"/>
    </row>
    <row r="589" spans="7:12" ht="15.75" customHeight="1">
      <c r="G589" s="22"/>
    </row>
    <row r="590" spans="7:12" ht="15.75" customHeight="1"/>
    <row r="591" spans="7:12" ht="15.75" customHeight="1"/>
    <row r="592" spans="7:1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autoFilter ref="A1:E442" xr:uid="{00000000-0009-0000-0000-000041000000}">
    <filterColumn colId="1">
      <filters>
        <filter val="R_Gas"/>
      </filters>
    </filterColumn>
  </autoFilter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66</vt:i4>
      </vt:variant>
    </vt:vector>
  </HeadingPairs>
  <TitlesOfParts>
    <vt:vector size="66" baseType="lpstr">
      <vt:lpstr>Sets</vt:lpstr>
      <vt:lpstr>Par_AnnualEmissionLimit</vt:lpstr>
      <vt:lpstr>Par_AnnualExogenousEmission</vt:lpstr>
      <vt:lpstr>Par_AnnualSectoralEmissionLimit</vt:lpstr>
      <vt:lpstr>Par_AvailabilityFactor</vt:lpstr>
      <vt:lpstr>Par_BaseYearProduction</vt:lpstr>
      <vt:lpstr>Par_BaseYearSlack</vt:lpstr>
      <vt:lpstr>Par_CapacityFactor</vt:lpstr>
      <vt:lpstr>Par_CapacityToActivityUnit</vt:lpstr>
      <vt:lpstr>Par_CapitalCost</vt:lpstr>
      <vt:lpstr>Par_CapitalCostStorage</vt:lpstr>
      <vt:lpstr>Par_CommissionedTradeCapacity</vt:lpstr>
      <vt:lpstr>Par_EmissionActivityRatio</vt:lpstr>
      <vt:lpstr>Par_EmissionContentPerFuel</vt:lpstr>
      <vt:lpstr>Par_EmissionPenaltyTagTech</vt:lpstr>
      <vt:lpstr>Par_EmissionsPenalty</vt:lpstr>
      <vt:lpstr>Par_FixedCost</vt:lpstr>
      <vt:lpstr>Par_GeneralDiscountRate</vt:lpstr>
      <vt:lpstr>Par_GrowthRateTradeCapacity</vt:lpstr>
      <vt:lpstr>Par_InputActivityRatio</vt:lpstr>
      <vt:lpstr>Par_MinStorageCharge</vt:lpstr>
      <vt:lpstr>Par_ModalSplitByFuel</vt:lpstr>
      <vt:lpstr>Par_ModelPeriodActivityMaxLimit</vt:lpstr>
      <vt:lpstr>Par_ModelPeriodEmissionLimit</vt:lpstr>
      <vt:lpstr>Par_ModelPeriodExogenousEmissio</vt:lpstr>
      <vt:lpstr>Par_OperationalLife</vt:lpstr>
      <vt:lpstr>Par_OperationalLifeStorage</vt:lpstr>
      <vt:lpstr>Par_OutputActivityRatio</vt:lpstr>
      <vt:lpstr>Par_ProductionChangeCost</vt:lpstr>
      <vt:lpstr>Par_ProductionGrowthLimit</vt:lpstr>
      <vt:lpstr>Par_REMinProductionTarget</vt:lpstr>
      <vt:lpstr>Par_RampingDownFactor</vt:lpstr>
      <vt:lpstr>Par_RampingUpFactor</vt:lpstr>
      <vt:lpstr>Par_RegionalAnnualEmissionLimit</vt:lpstr>
      <vt:lpstr>Par_RegionalCCSLimit</vt:lpstr>
      <vt:lpstr>Par_RegionalBaseYearProduction</vt:lpstr>
      <vt:lpstr>Par_RegionalModelPeriodEmission</vt:lpstr>
      <vt:lpstr>Par_ReserveMargin</vt:lpstr>
      <vt:lpstr>Par_ReserveMarginTagFuel</vt:lpstr>
      <vt:lpstr>Par_ReserveMarginTagTechnology</vt:lpstr>
      <vt:lpstr>Par_ResidualCapacity</vt:lpstr>
      <vt:lpstr>Par_ResidualStorageCapacity</vt:lpstr>
      <vt:lpstr>Par_SelfSufficiency</vt:lpstr>
      <vt:lpstr>Par_SocialDiscountRate</vt:lpstr>
      <vt:lpstr>Par_SpecifiedAnnualDemand</vt:lpstr>
      <vt:lpstr>Par_StorageLevelStart</vt:lpstr>
      <vt:lpstr>Par_TagDemandFuelToSector</vt:lpstr>
      <vt:lpstr>Par_TagElectricTechnology</vt:lpstr>
      <vt:lpstr>Par_TagFuelToSubsets</vt:lpstr>
      <vt:lpstr>Par_TagTechnologyToModalType</vt:lpstr>
      <vt:lpstr>Par_TagTechnologyToSubsets</vt:lpstr>
      <vt:lpstr>Par_TagTechnologyToSector</vt:lpstr>
      <vt:lpstr>Par_TagTimeIndependentFuel</vt:lpstr>
      <vt:lpstr>Par_TechnologyDiscountRate</vt:lpstr>
      <vt:lpstr>Par_TechnologyFromStorage</vt:lpstr>
      <vt:lpstr>Par_TechnologyToStorage</vt:lpstr>
      <vt:lpstr>Par_TotalAnnualMaxActivity</vt:lpstr>
      <vt:lpstr>Par_TotalAnnualMaxCapacity</vt:lpstr>
      <vt:lpstr>Par_TotalAnnualMinActivity</vt:lpstr>
      <vt:lpstr>Par_TotalAnnualMinCapacity</vt:lpstr>
      <vt:lpstr>Par_TradeCapacity</vt:lpstr>
      <vt:lpstr>Par_TradeCapacityGrowthCosts</vt:lpstr>
      <vt:lpstr>Par_TradeCosts</vt:lpstr>
      <vt:lpstr>Par_TradeLossFactor</vt:lpstr>
      <vt:lpstr>Par_TradeRoute</vt:lpstr>
      <vt:lpstr>Par_VariableCost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AHMANY DAN-BAIBE SEBASTIEN</cp:lastModifiedBy>
  <dcterms:modified xsi:type="dcterms:W3CDTF">2026-06-07T17:31:09Z</dcterms:modified>
</cp:coreProperties>
</file>