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 подавших з-ки" sheetId="1" state="visible" r:id="rId2"/>
  </sheets>
  <definedNames>
    <definedName function="false" hidden="false" localSheetId="0" name="_xlnm.Print_Area" vbProcedure="false">'Свод подавших з-ки'!$A$1:$BP$7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год предшествующий дате проведения заявочной комиссии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A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Администратор МРФ/РФ может вносить изменения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за который производится андеррайтинг (т.е. расчет дохода - устанавливает ОП)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</commentList>
</comments>
</file>

<file path=xl/sharedStrings.xml><?xml version="1.0" encoding="utf-8"?>
<sst xmlns="http://schemas.openxmlformats.org/spreadsheetml/2006/main" count="316" uniqueCount="161">
  <si>
    <t xml:space="preserve">№ п/п</t>
  </si>
  <si>
    <t xml:space="preserve">Сведения о работнике</t>
  </si>
  <si>
    <t xml:space="preserve">Состав семьи</t>
  </si>
  <si>
    <t xml:space="preserve">Среднемесячный доход на одного члена семьи (руб.)</t>
  </si>
  <si>
    <t xml:space="preserve">Должностной оклад работника (руб.)</t>
  </si>
  <si>
    <t xml:space="preserve">Баллы (доход на 1 члена семьи)</t>
  </si>
  <si>
    <t xml:space="preserve">Максимальная сумма ежемесячного платежа (руб.)*</t>
  </si>
  <si>
    <t xml:space="preserve">Жилищные условия семьи работника</t>
  </si>
  <si>
    <t xml:space="preserve">Сведения о  жилом помещении, приобретаемом с помощью Общества</t>
  </si>
  <si>
    <t xml:space="preserve">Параметры помощи, указанные в заявлении работника</t>
  </si>
  <si>
    <t xml:space="preserve">Сумма баллов</t>
  </si>
  <si>
    <t xml:space="preserve">Сумма процентов по Графику платежей за текущий год</t>
  </si>
  <si>
    <t xml:space="preserve">Адрес рабочего места</t>
  </si>
  <si>
    <t xml:space="preserve">Итоговый коэф-т</t>
  </si>
  <si>
    <t xml:space="preserve">Максимальная сумма компенсации процентов в год (расчетная)</t>
  </si>
  <si>
    <t xml:space="preserve">Статус  "декретный отпуск" по работнику</t>
  </si>
  <si>
    <t xml:space="preserve">Тип договора</t>
  </si>
  <si>
    <t xml:space="preserve">Срок закрытия КД</t>
  </si>
  <si>
    <t xml:space="preserve">Цель КД</t>
  </si>
  <si>
    <t xml:space="preserve">Тип собственности</t>
  </si>
  <si>
    <t xml:space="preserve">Растояние ЖП от рабочего места (км)</t>
  </si>
  <si>
    <t xml:space="preserve">Примечание</t>
  </si>
  <si>
    <t xml:space="preserve">Максимальные параметры помощи по Положению (руб, %/лет)</t>
  </si>
  <si>
    <t xml:space="preserve">Дата получения денег</t>
  </si>
  <si>
    <t xml:space="preserve">Наименование МРФ/РФ</t>
  </si>
  <si>
    <t xml:space="preserve">Табельный номер</t>
  </si>
  <si>
    <t xml:space="preserve">ФИО</t>
  </si>
  <si>
    <t xml:space="preserve">Подразделение</t>
  </si>
  <si>
    <t xml:space="preserve">Должность</t>
  </si>
  <si>
    <t xml:space="preserve">Дата рождения</t>
  </si>
  <si>
    <r>
      <rPr>
        <sz val="10"/>
        <color rgb="FF000000"/>
        <rFont val="Times New Roman"/>
        <family val="1"/>
        <charset val="204"/>
      </rPr>
      <t xml:space="preserve">Кол-во полных лет на </t>
    </r>
    <r>
      <rPr>
        <b val="true"/>
        <sz val="10"/>
        <color rgb="FFFF0000"/>
        <rFont val="Times New Roman"/>
        <family val="1"/>
        <charset val="204"/>
      </rPr>
      <t xml:space="preserve">31.12.ХХ</t>
    </r>
  </si>
  <si>
    <t xml:space="preserve">Пол</t>
  </si>
  <si>
    <t xml:space="preserve">Дата достижения пенсионного возраста</t>
  </si>
  <si>
    <t xml:space="preserve">Дата приема на работу</t>
  </si>
  <si>
    <t xml:space="preserve">Дата подачи заявления</t>
  </si>
  <si>
    <t xml:space="preserve">Стаж работы в Обществе (лет) на дату подачи заявления</t>
  </si>
  <si>
    <t xml:space="preserve">Баллы (стаж работы)</t>
  </si>
  <si>
    <t xml:space="preserve">Награды</t>
  </si>
  <si>
    <t xml:space="preserve">Баллы (награды)</t>
  </si>
  <si>
    <t xml:space="preserve">Наличие Взысканий</t>
  </si>
  <si>
    <t xml:space="preserve">Категория работника (ключевой/перемещаемый/молодой/соц.)</t>
  </si>
  <si>
    <t xml:space="preserve">Баллы (принадлежность к категории)</t>
  </si>
  <si>
    <t xml:space="preserve">Кол-во членов семьи</t>
  </si>
  <si>
    <t xml:space="preserve">Наличие супруга</t>
  </si>
  <si>
    <t xml:space="preserve">Супруга в д/о</t>
  </si>
  <si>
    <t xml:space="preserve">Супруга официально работает</t>
  </si>
  <si>
    <t xml:space="preserve">Баллы (семейное положение)</t>
  </si>
  <si>
    <t xml:space="preserve">Наличие детей в т.ч.  детей в возрасте старше 18 лет, ставшие инвалидами до достижения ими возраста 18л</t>
  </si>
  <si>
    <t xml:space="preserve">в т.ч. детей в возрасте до 23 лет, обучающиеся в образовательных учреждениях по очной форме обучения</t>
  </si>
  <si>
    <t xml:space="preserve">В т.ч. всего детей</t>
  </si>
  <si>
    <t xml:space="preserve">Баллы (наличие детей)</t>
  </si>
  <si>
    <t xml:space="preserve">Наличие собственности у семьи</t>
  </si>
  <si>
    <t xml:space="preserve">S, кв.м.</t>
  </si>
  <si>
    <t xml:space="preserve">доля в собственности</t>
  </si>
  <si>
    <t xml:space="preserve">наличие ипотеки</t>
  </si>
  <si>
    <t xml:space="preserve">Баллы (наличие ЖП в собственности)</t>
  </si>
  <si>
    <t xml:space="preserve">Наличие договора найма ЖП ,S кв.м.</t>
  </si>
  <si>
    <t xml:space="preserve">Условия проживания семьи в н.в.</t>
  </si>
  <si>
    <t xml:space="preserve">Вид проживания</t>
  </si>
  <si>
    <t xml:space="preserve">Баллы (условия проживания)</t>
  </si>
  <si>
    <t xml:space="preserve">Прочее</t>
  </si>
  <si>
    <t xml:space="preserve">Корпоративная норма площади, м²</t>
  </si>
  <si>
    <t xml:space="preserve">Общая площадь, м²</t>
  </si>
  <si>
    <t xml:space="preserve">Стоимость, тыс. руб.</t>
  </si>
  <si>
    <t xml:space="preserve">Собственные средства работника, тыс. руб.</t>
  </si>
  <si>
    <t xml:space="preserve">Коэффициент учета корпоративной нормы площади</t>
  </si>
  <si>
    <t xml:space="preserve">Имеющаяся ипотека</t>
  </si>
  <si>
    <t xml:space="preserve">Размер займа, тыс.руб.</t>
  </si>
  <si>
    <t xml:space="preserve">Срок возврата, лет</t>
  </si>
  <si>
    <t xml:space="preserve">Ставка компенсации %</t>
  </si>
  <si>
    <t xml:space="preserve">Срок выплаты компенсации</t>
  </si>
  <si>
    <t xml:space="preserve">предельный срок возврата </t>
  </si>
  <si>
    <t xml:space="preserve">предельная сумма / %</t>
  </si>
  <si>
    <t xml:space="preserve">Сумма, тыс. руб.</t>
  </si>
  <si>
    <t xml:space="preserve">Ставка  %</t>
  </si>
  <si>
    <t xml:space="preserve">МРФ Центр</t>
  </si>
  <si>
    <t xml:space="preserve">хх</t>
  </si>
  <si>
    <t xml:space="preserve">Иванов Иван Иванович</t>
  </si>
  <si>
    <t xml:space="preserve">Макрорегиональный филиал "Центр" \ Департамент управления операциями</t>
  </si>
  <si>
    <t xml:space="preserve">Руководитель направления</t>
  </si>
  <si>
    <t xml:space="preserve">ХХ.ХХ.ХХХХ</t>
  </si>
  <si>
    <t xml:space="preserve">31.12.ХХ - "дата рождения"</t>
  </si>
  <si>
    <t xml:space="preserve">М/Ж</t>
  </si>
  <si>
    <t xml:space="preserve">"дата рождения" + 60 лет (для женщин)/ + 65 лет (для мужчин)</t>
  </si>
  <si>
    <t xml:space="preserve">ХХ</t>
  </si>
  <si>
    <t xml:space="preserve">Вид награды: Ведомственные/Государственные/ региональные и местного самоуправления/ поощрения общества </t>
  </si>
  <si>
    <t xml:space="preserve">Приказ от ХХ.ХХ.ХХХХ</t>
  </si>
  <si>
    <t xml:space="preserve">ключевой/
перемещаемый/
молодой/
малоимущий/
родитель-одиночка/
многодетный/
нет</t>
  </si>
  <si>
    <t xml:space="preserve">Х</t>
  </si>
  <si>
    <t xml:space="preserve">Да/Разведен/Нет</t>
  </si>
  <si>
    <t xml:space="preserve">Да/Нет</t>
  </si>
  <si>
    <t xml:space="preserve">0/1/2</t>
  </si>
  <si>
    <t xml:space="preserve">ХХ ХХХ</t>
  </si>
  <si>
    <t xml:space="preserve">нет/(Х доля в Х-ком. квартире  г. ХХХ (ХХ кв. м.)</t>
  </si>
  <si>
    <t xml:space="preserve">нет/ г. ХХХ   (ХХ кв.м.)</t>
  </si>
  <si>
    <t xml:space="preserve">Х-ком. квартира  г. ХХ (ХХ кв. м.)</t>
  </si>
  <si>
    <t xml:space="preserve"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</si>
  <si>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</si>
  <si>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 xml:space="preserve">ХХ ХХХ,ХХ</t>
  </si>
  <si>
    <t xml:space="preserve">ХХ%</t>
  </si>
  <si>
    <t xml:space="preserve">Х ХХХ</t>
  </si>
  <si>
    <t xml:space="preserve"> -</t>
  </si>
  <si>
    <t xml:space="preserve">Московская обл., г.Москва, Киевское ш.22км. МКАД, д.6, стр.1</t>
  </si>
  <si>
    <t xml:space="preserve">нет</t>
  </si>
  <si>
    <t xml:space="preserve">Бессрочный трудовой договор/ Срочный трудовой договор</t>
  </si>
  <si>
    <t xml:space="preserve">ДД.ММ.ГГГ</t>
  </si>
  <si>
    <t xml:space="preserve">приобретение и др неотделимые улучшения объекта недвижимости /приобретение объекта недвижимости </t>
  </si>
  <si>
    <t xml:space="preserve"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</si>
  <si>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rPr>
        <sz val="10"/>
        <color rgb="FF000000"/>
        <rFont val="Times New Roman"/>
        <family val="1"/>
        <charset val="204"/>
      </rPr>
      <t xml:space="preserve"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 xml:space="preserve">ланируется приобретение 2-х комнатной квартиры (вторичка) площадью 45 кв.м. в МО Талдомский р-н</t>
    </r>
    <r>
      <rPr>
        <sz val="10"/>
        <color rgb="FF000000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 xml:space="preserve">У работника оформлена временная прописка в квартире родителей супруги до 2025г.
</t>
    </r>
  </si>
  <si>
    <t xml:space="preserve">номер по порядку</t>
  </si>
  <si>
    <t xml:space="preserve">из  R12</t>
  </si>
  <si>
    <t xml:space="preserve">из Бланка (с учетом проверки)</t>
  </si>
  <si>
    <t xml:space="preserve">формула</t>
  </si>
  <si>
    <t xml:space="preserve">из окна</t>
  </si>
  <si>
    <t xml:space="preserve">формула, пол берется из окна</t>
  </si>
  <si>
    <t xml:space="preserve">из  R12, самая ранняя если были переводы и увольнения-приемы</t>
  </si>
  <si>
    <t xml:space="preserve">из Бланка (дата направления Пакета на согласование), проставляется автоматически</t>
  </si>
  <si>
    <t xml:space="preserve">если менее 1 - горит красным,
если от 1 до 3 - 0 балов,
если от 3 до 5 - 1 балл,
если от 5 до 10 - 2 балла,
если 10 и более - 3 балла</t>
  </si>
  <si>
    <t xml:space="preserve">из выгрузки</t>
  </si>
  <si>
    <t xml:space="preserve">если поощрение Общества - 1 балл,
остальные - 2 балла</t>
  </si>
  <si>
    <t xml:space="preserve">из R12 (модуль Кадры, на лице работника, доп.сведения, взыскания)</t>
  </si>
  <si>
    <t xml:space="preserve">проставляется из окон, категория "ключевой" проставляется Администратором МРФ/РФ руками</t>
  </si>
  <si>
    <t xml:space="preserve">если нет - 0 баллов,
если проставлена категория - 1 балл</t>
  </si>
  <si>
    <t xml:space="preserve">наличие семьи - 1 балл,
Родитель -одиночка - 2 балла,
нет - 0 баллов</t>
  </si>
  <si>
    <t xml:space="preserve">1 ребенок - 1 балл,
2 ребенка - 2 балла,
3 и более детей - 3 балла</t>
  </si>
  <si>
    <t xml:space="preserve">из Бланка (формула: из 2НДФЛ: общая сумма дохода - Сумма налога удержанная)</t>
  </si>
  <si>
    <t xml:space="preserve">до 15 000 руб. - 5 баллов,
15 001-25 000 - 4 балла,
25 001-35 000 руб. - 3 балла,
35 001-55 000 руб. - 2 балла,
55 001-75 000 руб. - 1 балл,
более 75 000  руб. - 0 баллов</t>
  </si>
  <si>
    <t xml:space="preserve"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</si>
  <si>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</si>
  <si>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 xml:space="preserve">из Бланка. Если S более корпоративной нормы, то ячейка горит красным</t>
  </si>
  <si>
    <t xml:space="preserve">из Бланка</t>
  </si>
  <si>
    <t xml:space="preserve">есть ипотека - 1,
нет ипотеки - о</t>
  </si>
  <si>
    <t xml:space="preserve"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</si>
  <si>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 xml:space="preserve"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</si>
  <si>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rPr>
        <sz val="8"/>
        <color rgb="FF000000"/>
        <rFont val="Calibri"/>
        <family val="2"/>
        <charset val="204"/>
      </rPr>
      <t xml:space="preserve">из Бланка,
</t>
    </r>
    <r>
      <rPr>
        <sz val="8"/>
        <color rgb="FFFF0000"/>
        <rFont val="Calibri"/>
        <family val="2"/>
        <charset val="204"/>
      </rPr>
      <t xml:space="preserve">возможно уточнять  данные по выписке ДК?</t>
    </r>
  </si>
  <si>
    <t xml:space="preserve">если 1 чел  -то 35 кв.м.,
если 2 чел - то 50 кв.м.,
если 3 и более чел - то 20 кв.м. на каждого чел.</t>
  </si>
  <si>
    <t xml:space="preserve">из Бланка (д.б. общая = собственные + ипотека+займ), если нарушено равенство, то горит красным</t>
  </si>
  <si>
    <t xml:space="preserve"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</si>
  <si>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</si>
  <si>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пустая</t>
  </si>
  <si>
    <t xml:space="preserve">из ЛК</t>
  </si>
  <si>
    <t xml:space="preserve">из R12</t>
  </si>
  <si>
    <t xml:space="preserve">R12 Назначении – Статус</t>
  </si>
  <si>
    <t xml:space="preserve">Администратор</t>
  </si>
  <si>
    <t xml:space="preserve"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</si>
  <si>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</si>
  <si>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</si>
  <si>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 xml:space="preserve">заполняется в ручную Администратором МРФ/РФ</t>
  </si>
  <si>
    <t xml:space="preserve">да/нет</t>
  </si>
  <si>
    <t xml:space="preserve">из системы</t>
  </si>
  <si>
    <t xml:space="preserve">из системы, самая ранняя если были переводы и увольнения-приемы</t>
  </si>
  <si>
    <t xml:space="preserve">из Бланка (дата направления Бланка на согласование), проставляется автоматически</t>
  </si>
  <si>
    <t xml:space="preserve">проставляется из окон, категория "ключевой" проставляется ответственным руками</t>
  </si>
  <si>
    <t xml:space="preserve">из андеррайтинга</t>
  </si>
  <si>
    <t xml:space="preserve">из Бланка, если доля, то указывается кол-во кв.м. приходящихся на долю лица. </t>
  </si>
  <si>
    <t xml:space="preserve">из расчета с января по ноябрь т.г. (включительно), период может быть изменен Администратором МРФ/ РФ</t>
  </si>
  <si>
    <t xml:space="preserve"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</si>
  <si>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</si>
  <si>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 xml:space="preserve">10 лет, или менее если раньше возникает дата:
- дата закрытия ипотеки
- дата наступления пенсии</t>
  </si>
  <si>
    <r>
      <rPr>
        <b val="true"/>
        <sz val="8"/>
        <color rgb="FF000000"/>
        <rFont val="Calibri"/>
        <family val="2"/>
        <charset val="204"/>
      </rPr>
      <t xml:space="preserve">если возраст до 36 лет:
</t>
    </r>
    <r>
      <rPr>
        <sz val="8"/>
        <color rgb="FF000000"/>
        <rFont val="Calibri"/>
        <family val="2"/>
        <charset val="204"/>
      </rPr>
      <t xml:space="preserve">12% - среденеме доход до 15 000руб.
10% - среднемес.доход 15001-25000 руб.
8% - среднемес.доход  от 25001-35000 руб.,
6% - среднемес.доход более 35000руб.
</t>
    </r>
    <r>
      <rPr>
        <b val="true"/>
        <sz val="8"/>
        <color rgb="FF000000"/>
        <rFont val="Calibri"/>
        <family val="2"/>
        <charset val="204"/>
      </rPr>
      <t xml:space="preserve">если возраст 36 и более:
</t>
    </r>
    <r>
      <rPr>
        <sz val="8"/>
        <color rgb="FF000000"/>
        <rFont val="Calibri"/>
        <family val="2"/>
        <charset val="204"/>
      </rPr>
      <t xml:space="preserve">10% - среденеме доход до 15 000руб.
8% - среднемес.доход 15001-25000 руб.
6% - среднемес.доход  от 25001-35000 руб.,
4% - среднемес.доход более 35000руб.</t>
    </r>
  </si>
  <si>
    <t xml:space="preserve">заполняется в ручную администратором МРФ/ РФ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</si>
</sst>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"/>
    <numFmt numFmtId="167" formatCode="dd/mm/yyyy"/>
    <numFmt numFmtId="168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C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3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5" activeCellId="0" sqref="1:1048576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8.85"/>
    <col collapsed="false" customWidth="true" hidden="false" outlineLevel="0" max="4" min="4" style="1" width="13.57"/>
    <col collapsed="false" customWidth="true" hidden="false" outlineLevel="0" max="5" min="5" style="1" width="20"/>
    <col collapsed="false" customWidth="true" hidden="false" outlineLevel="0" max="6" min="6" style="1" width="10.57"/>
    <col collapsed="false" customWidth="false" hidden="false" outlineLevel="0" max="9" min="7" style="1" width="9.14"/>
    <col collapsed="false" customWidth="true" hidden="false" outlineLevel="0" max="10" min="10" style="1" width="10.85"/>
    <col collapsed="false" customWidth="false" hidden="false" outlineLevel="0" max="11" min="11" style="1" width="9.14"/>
    <col collapsed="false" customWidth="true" hidden="false" outlineLevel="0" max="12" min="12" style="1" width="11.57"/>
    <col collapsed="false" customWidth="true" hidden="false" outlineLevel="0" max="13" min="13" style="1" width="13.14"/>
    <col collapsed="false" customWidth="true" hidden="false" outlineLevel="0" max="14" min="14" style="2" width="11.14"/>
    <col collapsed="false" customWidth="false" hidden="false" outlineLevel="0" max="15" min="15" style="1" width="9.14"/>
    <col collapsed="false" customWidth="false" hidden="false" outlineLevel="0" max="16" min="16" style="2" width="9.14"/>
    <col collapsed="false" customWidth="false" hidden="false" outlineLevel="0" max="17" min="17" style="1" width="9.14"/>
    <col collapsed="false" customWidth="true" hidden="false" outlineLevel="0" max="18" min="18" style="1" width="14"/>
    <col collapsed="false" customWidth="true" hidden="false" outlineLevel="0" max="19" min="19" style="2" width="10.57"/>
    <col collapsed="false" customWidth="false" hidden="false" outlineLevel="0" max="23" min="20" style="1" width="9.14"/>
    <col collapsed="false" customWidth="false" hidden="false" outlineLevel="0" max="24" min="24" style="2" width="9.14"/>
    <col collapsed="false" customWidth="false" hidden="false" outlineLevel="0" max="27" min="25" style="1" width="9.14"/>
    <col collapsed="false" customWidth="false" hidden="false" outlineLevel="0" max="28" min="28" style="2" width="9.14"/>
    <col collapsed="false" customWidth="false" hidden="false" outlineLevel="0" max="30" min="29" style="1" width="9.14"/>
    <col collapsed="false" customWidth="true" hidden="false" outlineLevel="0" max="31" min="31" style="2" width="11"/>
    <col collapsed="false" customWidth="true" hidden="false" outlineLevel="0" max="32" min="32" style="1" width="11"/>
    <col collapsed="false" customWidth="true" hidden="false" outlineLevel="0" max="36" min="33" style="1" width="12.85"/>
    <col collapsed="false" customWidth="true" hidden="false" outlineLevel="0" max="37" min="37" style="2" width="10.57"/>
    <col collapsed="false" customWidth="false" hidden="false" outlineLevel="0" max="40" min="38" style="1" width="9.14"/>
    <col collapsed="false" customWidth="true" hidden="false" outlineLevel="0" max="41" min="41" style="2" width="12.71"/>
    <col collapsed="false" customWidth="false" hidden="false" outlineLevel="0" max="53" min="42" style="1" width="9.14"/>
    <col collapsed="false" customWidth="true" hidden="false" outlineLevel="0" max="54" min="54" style="2" width="13.71"/>
    <col collapsed="false" customWidth="true" hidden="false" outlineLevel="0" max="62" min="55" style="3" width="13.71"/>
    <col collapsed="false" customWidth="true" hidden="false" outlineLevel="0" max="64" min="63" style="3" width="16.43"/>
    <col collapsed="false" customWidth="true" hidden="false" outlineLevel="0" max="65" min="65" style="3" width="33"/>
    <col collapsed="false" customWidth="true" hidden="false" outlineLevel="0" max="67" min="66" style="3" width="13.71"/>
    <col collapsed="false" customWidth="true" hidden="false" outlineLevel="0" max="68" min="68" style="1" width="10.14"/>
    <col collapsed="false" customWidth="false" hidden="false" outlineLevel="0" max="80" min="69" style="4" width="9.14"/>
    <col collapsed="false" customWidth="false" hidden="false" outlineLevel="0" max="1023" min="81" style="5" width="9.14"/>
    <col collapsed="false" customWidth="false" hidden="false" outlineLevel="0" max="1024" min="1024" style="6" width="9.15"/>
  </cols>
  <sheetData>
    <row r="1" customFormat="false" ht="24.6" hidden="false" customHeight="true" outlineLevel="0" collapsed="false">
      <c r="A1" s="7" t="s">
        <v>0</v>
      </c>
      <c r="B1" s="8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 t="s">
        <v>2</v>
      </c>
      <c r="U1" s="9"/>
      <c r="V1" s="9"/>
      <c r="W1" s="9"/>
      <c r="X1" s="9"/>
      <c r="Y1" s="9"/>
      <c r="Z1" s="9"/>
      <c r="AA1" s="9"/>
      <c r="AB1" s="9"/>
      <c r="AC1" s="11" t="s">
        <v>3</v>
      </c>
      <c r="AD1" s="12" t="s">
        <v>4</v>
      </c>
      <c r="AE1" s="13" t="s">
        <v>5</v>
      </c>
      <c r="AF1" s="14" t="s">
        <v>6</v>
      </c>
      <c r="AG1" s="9" t="s">
        <v>7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 t="s">
        <v>8</v>
      </c>
      <c r="AS1" s="9"/>
      <c r="AT1" s="9"/>
      <c r="AU1" s="9"/>
      <c r="AV1" s="9"/>
      <c r="AW1" s="9"/>
      <c r="AX1" s="9" t="s">
        <v>9</v>
      </c>
      <c r="AY1" s="9"/>
      <c r="AZ1" s="9"/>
      <c r="BA1" s="9"/>
      <c r="BB1" s="13" t="s">
        <v>10</v>
      </c>
      <c r="BC1" s="9" t="s">
        <v>11</v>
      </c>
      <c r="BD1" s="9" t="s">
        <v>12</v>
      </c>
      <c r="BE1" s="9" t="s">
        <v>13</v>
      </c>
      <c r="BF1" s="9" t="s">
        <v>14</v>
      </c>
      <c r="BG1" s="9" t="s">
        <v>15</v>
      </c>
      <c r="BH1" s="9" t="s">
        <v>16</v>
      </c>
      <c r="BI1" s="9" t="s">
        <v>17</v>
      </c>
      <c r="BJ1" s="9" t="s">
        <v>18</v>
      </c>
      <c r="BK1" s="9" t="s">
        <v>19</v>
      </c>
      <c r="BL1" s="9" t="s">
        <v>20</v>
      </c>
      <c r="BM1" s="9" t="s">
        <v>21</v>
      </c>
      <c r="BN1" s="15" t="s">
        <v>22</v>
      </c>
      <c r="BO1" s="15"/>
      <c r="BP1" s="11" t="s">
        <v>23</v>
      </c>
    </row>
    <row r="2" customFormat="false" ht="26.1" hidden="false" customHeight="true" outlineLevel="0" collapsed="false">
      <c r="A2" s="7"/>
      <c r="B2" s="14" t="s">
        <v>24</v>
      </c>
      <c r="C2" s="14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6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3" t="s">
        <v>36</v>
      </c>
      <c r="O2" s="11" t="s">
        <v>37</v>
      </c>
      <c r="P2" s="13" t="s">
        <v>38</v>
      </c>
      <c r="Q2" s="11" t="s">
        <v>39</v>
      </c>
      <c r="R2" s="11" t="s">
        <v>40</v>
      </c>
      <c r="S2" s="13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3" t="s">
        <v>46</v>
      </c>
      <c r="Y2" s="11" t="s">
        <v>47</v>
      </c>
      <c r="Z2" s="11" t="s">
        <v>48</v>
      </c>
      <c r="AA2" s="11" t="s">
        <v>49</v>
      </c>
      <c r="AB2" s="13" t="s">
        <v>50</v>
      </c>
      <c r="AC2" s="11"/>
      <c r="AD2" s="12"/>
      <c r="AE2" s="13"/>
      <c r="AF2" s="14"/>
      <c r="AG2" s="11" t="s">
        <v>51</v>
      </c>
      <c r="AH2" s="11" t="s">
        <v>52</v>
      </c>
      <c r="AI2" s="11" t="s">
        <v>53</v>
      </c>
      <c r="AJ2" s="11" t="s">
        <v>54</v>
      </c>
      <c r="AK2" s="13" t="s">
        <v>55</v>
      </c>
      <c r="AL2" s="11" t="s">
        <v>56</v>
      </c>
      <c r="AM2" s="11" t="s">
        <v>57</v>
      </c>
      <c r="AN2" s="11" t="s">
        <v>58</v>
      </c>
      <c r="AO2" s="13" t="s">
        <v>59</v>
      </c>
      <c r="AP2" s="14" t="s">
        <v>60</v>
      </c>
      <c r="AQ2" s="11" t="s">
        <v>61</v>
      </c>
      <c r="AR2" s="11" t="s">
        <v>62</v>
      </c>
      <c r="AS2" s="17" t="s">
        <v>63</v>
      </c>
      <c r="AT2" s="17" t="s">
        <v>64</v>
      </c>
      <c r="AU2" s="11" t="s">
        <v>65</v>
      </c>
      <c r="AV2" s="11" t="s">
        <v>66</v>
      </c>
      <c r="AW2" s="11"/>
      <c r="AX2" s="18" t="s">
        <v>67</v>
      </c>
      <c r="AY2" s="11" t="s">
        <v>68</v>
      </c>
      <c r="AZ2" s="11" t="s">
        <v>69</v>
      </c>
      <c r="BA2" s="11" t="s">
        <v>70</v>
      </c>
      <c r="BB2" s="13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19" t="s">
        <v>71</v>
      </c>
      <c r="BO2" s="19" t="s">
        <v>72</v>
      </c>
      <c r="BP2" s="11"/>
    </row>
    <row r="3" customFormat="false" ht="26.1" hidden="false" customHeight="true" outlineLevel="0" collapsed="false">
      <c r="A3" s="7"/>
      <c r="B3" s="14"/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3"/>
      <c r="O3" s="11"/>
      <c r="P3" s="13"/>
      <c r="Q3" s="11"/>
      <c r="R3" s="11"/>
      <c r="S3" s="13"/>
      <c r="T3" s="11"/>
      <c r="U3" s="11"/>
      <c r="V3" s="11"/>
      <c r="W3" s="11"/>
      <c r="X3" s="13"/>
      <c r="Y3" s="11"/>
      <c r="Z3" s="11"/>
      <c r="AA3" s="11"/>
      <c r="AB3" s="13"/>
      <c r="AC3" s="11"/>
      <c r="AD3" s="12"/>
      <c r="AE3" s="13"/>
      <c r="AF3" s="14"/>
      <c r="AG3" s="11"/>
      <c r="AH3" s="11"/>
      <c r="AI3" s="11"/>
      <c r="AJ3" s="11"/>
      <c r="AK3" s="13"/>
      <c r="AL3" s="11"/>
      <c r="AM3" s="11"/>
      <c r="AN3" s="11"/>
      <c r="AO3" s="13"/>
      <c r="AP3" s="14"/>
      <c r="AQ3" s="11"/>
      <c r="AR3" s="11"/>
      <c r="AS3" s="17"/>
      <c r="AT3" s="17"/>
      <c r="AU3" s="11"/>
      <c r="AV3" s="20" t="s">
        <v>73</v>
      </c>
      <c r="AW3" s="21" t="s">
        <v>74</v>
      </c>
      <c r="AX3" s="18"/>
      <c r="AY3" s="11"/>
      <c r="AZ3" s="11"/>
      <c r="BA3" s="11"/>
      <c r="BB3" s="1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19"/>
      <c r="BO3" s="19"/>
      <c r="BP3" s="11"/>
    </row>
    <row r="4" customFormat="false" ht="54.45" hidden="false" customHeight="true" outlineLevel="0" collapsed="false">
      <c r="A4" s="14" t="n">
        <v>1</v>
      </c>
      <c r="B4" s="14" t="s">
        <v>75</v>
      </c>
      <c r="C4" s="14" t="s">
        <v>76</v>
      </c>
      <c r="D4" s="22" t="s">
        <v>77</v>
      </c>
      <c r="E4" s="14" t="s">
        <v>78</v>
      </c>
      <c r="F4" s="23" t="s">
        <v>79</v>
      </c>
      <c r="G4" s="24" t="s">
        <v>80</v>
      </c>
      <c r="H4" s="14" t="s">
        <v>81</v>
      </c>
      <c r="I4" s="14" t="s">
        <v>82</v>
      </c>
      <c r="J4" s="23" t="s">
        <v>83</v>
      </c>
      <c r="K4" s="24" t="s">
        <v>80</v>
      </c>
      <c r="L4" s="24" t="s">
        <v>80</v>
      </c>
      <c r="M4" s="14" t="s">
        <v>84</v>
      </c>
      <c r="N4" s="25" t="n">
        <v>1</v>
      </c>
      <c r="O4" s="23" t="s">
        <v>85</v>
      </c>
      <c r="P4" s="25" t="n">
        <v>1</v>
      </c>
      <c r="Q4" s="23" t="s">
        <v>86</v>
      </c>
      <c r="R4" s="23" t="s">
        <v>87</v>
      </c>
      <c r="S4" s="25" t="n">
        <v>1</v>
      </c>
      <c r="T4" s="14" t="s">
        <v>88</v>
      </c>
      <c r="U4" s="14" t="s">
        <v>89</v>
      </c>
      <c r="V4" s="14" t="s">
        <v>90</v>
      </c>
      <c r="W4" s="14" t="s">
        <v>90</v>
      </c>
      <c r="X4" s="25" t="n">
        <v>1</v>
      </c>
      <c r="Y4" s="14" t="s">
        <v>91</v>
      </c>
      <c r="Z4" s="14" t="s">
        <v>91</v>
      </c>
      <c r="AA4" s="14" t="s">
        <v>88</v>
      </c>
      <c r="AB4" s="25" t="n">
        <v>1</v>
      </c>
      <c r="AC4" s="26" t="s">
        <v>92</v>
      </c>
      <c r="AD4" s="26" t="s">
        <v>92</v>
      </c>
      <c r="AE4" s="27" t="n">
        <v>1</v>
      </c>
      <c r="AF4" s="26" t="s">
        <v>92</v>
      </c>
      <c r="AG4" s="11" t="s">
        <v>93</v>
      </c>
      <c r="AH4" s="11"/>
      <c r="AI4" s="11" t="n">
        <v>0.2</v>
      </c>
      <c r="AJ4" s="11" t="n">
        <v>0</v>
      </c>
      <c r="AK4" s="28" t="n">
        <v>1</v>
      </c>
      <c r="AL4" s="11" t="s">
        <v>94</v>
      </c>
      <c r="AM4" s="11" t="s">
        <v>95</v>
      </c>
      <c r="AN4" s="11" t="s">
        <v>96</v>
      </c>
      <c r="AO4" s="28" t="n">
        <v>1</v>
      </c>
      <c r="AP4" s="14" t="s">
        <v>97</v>
      </c>
      <c r="AQ4" s="14" t="n">
        <v>35</v>
      </c>
      <c r="AR4" s="14" t="s">
        <v>84</v>
      </c>
      <c r="AS4" s="29" t="s">
        <v>98</v>
      </c>
      <c r="AT4" s="29" t="s">
        <v>98</v>
      </c>
      <c r="AU4" s="30" t="e">
        <f aca="false">IF(AQ4/(AR4-AT4/AS4*AR4)&gt;=1,1,AQ4/(AR4-AT4/AS4*AR4))</f>
        <v>#VALUE!</v>
      </c>
      <c r="AV4" s="29" t="s">
        <v>98</v>
      </c>
      <c r="AW4" s="29" t="s">
        <v>99</v>
      </c>
      <c r="AX4" s="26" t="s">
        <v>100</v>
      </c>
      <c r="AY4" s="14" t="s">
        <v>84</v>
      </c>
      <c r="AZ4" s="14" t="s">
        <v>101</v>
      </c>
      <c r="BA4" s="14" t="s">
        <v>101</v>
      </c>
      <c r="BB4" s="31" t="n">
        <f aca="false">AO4+AK4+AE4+AB4+X4+S4+P4+N4</f>
        <v>8</v>
      </c>
      <c r="BC4" s="14" t="s">
        <v>101</v>
      </c>
      <c r="BD4" s="14" t="s">
        <v>102</v>
      </c>
      <c r="BE4" s="14" t="s">
        <v>101</v>
      </c>
      <c r="BF4" s="14" t="s">
        <v>101</v>
      </c>
      <c r="BG4" s="14" t="s">
        <v>103</v>
      </c>
      <c r="BH4" s="14" t="s">
        <v>104</v>
      </c>
      <c r="BI4" s="14" t="s">
        <v>105</v>
      </c>
      <c r="BJ4" s="14" t="s">
        <v>106</v>
      </c>
      <c r="BK4" s="14" t="s">
        <v>107</v>
      </c>
      <c r="BL4" s="14" t="s">
        <v>76</v>
      </c>
      <c r="BM4" s="32" t="s">
        <v>108</v>
      </c>
      <c r="BN4" s="33" t="s">
        <v>84</v>
      </c>
      <c r="BO4" s="34" t="s">
        <v>92</v>
      </c>
      <c r="BP4" s="26" t="s">
        <v>80</v>
      </c>
    </row>
    <row r="5" s="1" customFormat="true" ht="54.45" hidden="false" customHeight="true" outlineLevel="0" collapsed="false">
      <c r="A5" s="23" t="s">
        <v>109</v>
      </c>
      <c r="B5" s="23" t="s">
        <v>110</v>
      </c>
      <c r="C5" s="23" t="s">
        <v>110</v>
      </c>
      <c r="D5" s="23" t="s">
        <v>111</v>
      </c>
      <c r="E5" s="23" t="s">
        <v>111</v>
      </c>
      <c r="F5" s="23" t="s">
        <v>111</v>
      </c>
      <c r="G5" s="23" t="s">
        <v>110</v>
      </c>
      <c r="H5" s="23" t="s">
        <v>112</v>
      </c>
      <c r="I5" s="23" t="s">
        <v>113</v>
      </c>
      <c r="J5" s="23" t="s">
        <v>114</v>
      </c>
      <c r="K5" s="23" t="s">
        <v>115</v>
      </c>
      <c r="L5" s="23" t="s">
        <v>116</v>
      </c>
      <c r="M5" s="23" t="s">
        <v>110</v>
      </c>
      <c r="N5" s="25" t="s">
        <v>117</v>
      </c>
      <c r="O5" s="23" t="s">
        <v>118</v>
      </c>
      <c r="P5" s="25" t="s">
        <v>119</v>
      </c>
      <c r="Q5" s="14" t="s">
        <v>120</v>
      </c>
      <c r="R5" s="23" t="s">
        <v>121</v>
      </c>
      <c r="S5" s="25" t="s">
        <v>122</v>
      </c>
      <c r="T5" s="23" t="s">
        <v>113</v>
      </c>
      <c r="U5" s="23" t="s">
        <v>113</v>
      </c>
      <c r="V5" s="23" t="s">
        <v>113</v>
      </c>
      <c r="W5" s="23" t="s">
        <v>113</v>
      </c>
      <c r="X5" s="25" t="s">
        <v>123</v>
      </c>
      <c r="Y5" s="23" t="s">
        <v>113</v>
      </c>
      <c r="Z5" s="23" t="s">
        <v>113</v>
      </c>
      <c r="AA5" s="23" t="s">
        <v>113</v>
      </c>
      <c r="AB5" s="25" t="s">
        <v>124</v>
      </c>
      <c r="AC5" s="23" t="s">
        <v>125</v>
      </c>
      <c r="AD5" s="23" t="s">
        <v>110</v>
      </c>
      <c r="AE5" s="25" t="s">
        <v>126</v>
      </c>
      <c r="AF5" s="23" t="s">
        <v>127</v>
      </c>
      <c r="AG5" s="23" t="s">
        <v>128</v>
      </c>
      <c r="AH5" s="23" t="s">
        <v>129</v>
      </c>
      <c r="AI5" s="23" t="s">
        <v>130</v>
      </c>
      <c r="AJ5" s="23" t="s">
        <v>131</v>
      </c>
      <c r="AK5" s="25" t="s">
        <v>132</v>
      </c>
      <c r="AL5" s="23" t="s">
        <v>130</v>
      </c>
      <c r="AM5" s="23" t="s">
        <v>130</v>
      </c>
      <c r="AN5" s="23" t="s">
        <v>130</v>
      </c>
      <c r="AO5" s="25" t="s">
        <v>133</v>
      </c>
      <c r="AP5" s="35" t="s">
        <v>134</v>
      </c>
      <c r="AQ5" s="23" t="s">
        <v>135</v>
      </c>
      <c r="AR5" s="23" t="s">
        <v>136</v>
      </c>
      <c r="AS5" s="23" t="s">
        <v>130</v>
      </c>
      <c r="AT5" s="23" t="s">
        <v>136</v>
      </c>
      <c r="AU5" s="23" t="s">
        <v>112</v>
      </c>
      <c r="AV5" s="23" t="s">
        <v>136</v>
      </c>
      <c r="AW5" s="23" t="s">
        <v>130</v>
      </c>
      <c r="AX5" s="23" t="s">
        <v>137</v>
      </c>
      <c r="AY5" s="23" t="s">
        <v>138</v>
      </c>
      <c r="AZ5" s="23" t="s">
        <v>139</v>
      </c>
      <c r="BA5" s="23" t="s">
        <v>139</v>
      </c>
      <c r="BB5" s="25" t="s">
        <v>112</v>
      </c>
      <c r="BC5" s="23" t="s">
        <v>140</v>
      </c>
      <c r="BD5" s="23" t="s">
        <v>141</v>
      </c>
      <c r="BE5" s="23" t="s">
        <v>139</v>
      </c>
      <c r="BF5" s="23" t="s">
        <v>139</v>
      </c>
      <c r="BG5" s="23" t="s">
        <v>142</v>
      </c>
      <c r="BH5" s="23" t="s">
        <v>110</v>
      </c>
      <c r="BI5" s="23" t="s">
        <v>140</v>
      </c>
      <c r="BJ5" s="36" t="s">
        <v>143</v>
      </c>
      <c r="BK5" s="36" t="s">
        <v>143</v>
      </c>
      <c r="BL5" s="36" t="s">
        <v>143</v>
      </c>
      <c r="BM5" s="36" t="s">
        <v>144</v>
      </c>
      <c r="BN5" s="37" t="s">
        <v>145</v>
      </c>
      <c r="BO5" s="37" t="s">
        <v>146</v>
      </c>
      <c r="BP5" s="14" t="s">
        <v>147</v>
      </c>
      <c r="AMJ5" s="6"/>
    </row>
    <row r="6" customFormat="false" ht="54.45" hidden="false" customHeight="true" outlineLevel="0" collapsed="false">
      <c r="A6" s="14" t="n">
        <v>1</v>
      </c>
      <c r="B6" s="14" t="s">
        <v>75</v>
      </c>
      <c r="C6" s="14" t="s">
        <v>76</v>
      </c>
      <c r="D6" s="22" t="s">
        <v>77</v>
      </c>
      <c r="E6" s="14" t="s">
        <v>78</v>
      </c>
      <c r="F6" s="23" t="s">
        <v>79</v>
      </c>
      <c r="G6" s="24" t="s">
        <v>80</v>
      </c>
      <c r="H6" s="14" t="s">
        <v>81</v>
      </c>
      <c r="I6" s="14" t="s">
        <v>82</v>
      </c>
      <c r="J6" s="23" t="s">
        <v>83</v>
      </c>
      <c r="K6" s="24" t="s">
        <v>80</v>
      </c>
      <c r="L6" s="24" t="s">
        <v>80</v>
      </c>
      <c r="M6" s="14" t="s">
        <v>84</v>
      </c>
      <c r="N6" s="25" t="n">
        <v>1</v>
      </c>
      <c r="O6" s="23" t="s">
        <v>148</v>
      </c>
      <c r="P6" s="25" t="n">
        <v>1</v>
      </c>
      <c r="Q6" s="23" t="s">
        <v>86</v>
      </c>
      <c r="R6" s="23" t="s">
        <v>87</v>
      </c>
      <c r="S6" s="25" t="n">
        <v>1</v>
      </c>
      <c r="T6" s="14" t="s">
        <v>88</v>
      </c>
      <c r="U6" s="14" t="s">
        <v>89</v>
      </c>
      <c r="V6" s="14" t="s">
        <v>90</v>
      </c>
      <c r="W6" s="14" t="s">
        <v>90</v>
      </c>
      <c r="X6" s="25" t="n">
        <v>1</v>
      </c>
      <c r="Y6" s="14" t="s">
        <v>91</v>
      </c>
      <c r="Z6" s="14" t="s">
        <v>91</v>
      </c>
      <c r="AA6" s="14" t="s">
        <v>88</v>
      </c>
      <c r="AB6" s="25" t="n">
        <v>1</v>
      </c>
      <c r="AC6" s="26" t="s">
        <v>92</v>
      </c>
      <c r="AD6" s="26" t="s">
        <v>92</v>
      </c>
      <c r="AE6" s="27" t="n">
        <v>1</v>
      </c>
      <c r="AF6" s="26" t="s">
        <v>92</v>
      </c>
      <c r="AG6" s="11" t="s">
        <v>93</v>
      </c>
      <c r="AH6" s="11"/>
      <c r="AI6" s="11" t="n">
        <v>0.2</v>
      </c>
      <c r="AJ6" s="11" t="n">
        <v>0</v>
      </c>
      <c r="AK6" s="28" t="n">
        <v>1</v>
      </c>
      <c r="AL6" s="11" t="s">
        <v>94</v>
      </c>
      <c r="AM6" s="11" t="s">
        <v>95</v>
      </c>
      <c r="AN6" s="11" t="s">
        <v>96</v>
      </c>
      <c r="AO6" s="28" t="n">
        <v>1</v>
      </c>
      <c r="AP6" s="14" t="s">
        <v>97</v>
      </c>
      <c r="AQ6" s="14" t="n">
        <v>35</v>
      </c>
      <c r="AR6" s="14" t="s">
        <v>84</v>
      </c>
      <c r="AS6" s="29" t="s">
        <v>98</v>
      </c>
      <c r="AT6" s="29" t="s">
        <v>98</v>
      </c>
      <c r="AU6" s="30" t="e">
        <f aca="false">IF(AQ6/(AR6-AT6/AS6*AR6)&gt;=1,1,AQ6/(AR6-AT6/AS6*AR6))</f>
        <v>#VALUE!</v>
      </c>
      <c r="AV6" s="29" t="s">
        <v>98</v>
      </c>
      <c r="AW6" s="29" t="s">
        <v>99</v>
      </c>
      <c r="AX6" s="26" t="s">
        <v>100</v>
      </c>
      <c r="AY6" s="14" t="s">
        <v>84</v>
      </c>
      <c r="AZ6" s="14" t="s">
        <v>101</v>
      </c>
      <c r="BA6" s="14" t="s">
        <v>101</v>
      </c>
      <c r="BB6" s="31" t="n">
        <f aca="false">AO6+AK6+AE6+AB6+X6+S6+P6+N6</f>
        <v>8</v>
      </c>
      <c r="BC6" s="30" t="n">
        <v>100000</v>
      </c>
      <c r="BD6" s="14" t="s">
        <v>102</v>
      </c>
      <c r="BE6" s="30" t="s">
        <v>76</v>
      </c>
      <c r="BF6" s="30" t="s">
        <v>76</v>
      </c>
      <c r="BG6" s="14" t="s">
        <v>103</v>
      </c>
      <c r="BH6" s="14" t="s">
        <v>104</v>
      </c>
      <c r="BI6" s="14" t="s">
        <v>105</v>
      </c>
      <c r="BJ6" s="14" t="s">
        <v>106</v>
      </c>
      <c r="BK6" s="14" t="s">
        <v>107</v>
      </c>
      <c r="BL6" s="14" t="s">
        <v>76</v>
      </c>
      <c r="BM6" s="32" t="s">
        <v>108</v>
      </c>
      <c r="BN6" s="33" t="s">
        <v>84</v>
      </c>
      <c r="BO6" s="34" t="s">
        <v>92</v>
      </c>
      <c r="BP6" s="26" t="s">
        <v>80</v>
      </c>
    </row>
    <row r="7" s="1" customFormat="true" ht="54.45" hidden="false" customHeight="true" outlineLevel="0" collapsed="false">
      <c r="A7" s="23" t="s">
        <v>109</v>
      </c>
      <c r="B7" s="23" t="s">
        <v>110</v>
      </c>
      <c r="C7" s="23" t="s">
        <v>110</v>
      </c>
      <c r="D7" s="23" t="s">
        <v>111</v>
      </c>
      <c r="E7" s="23" t="s">
        <v>111</v>
      </c>
      <c r="F7" s="23" t="s">
        <v>111</v>
      </c>
      <c r="G7" s="23" t="s">
        <v>149</v>
      </c>
      <c r="H7" s="23" t="s">
        <v>112</v>
      </c>
      <c r="I7" s="23" t="s">
        <v>113</v>
      </c>
      <c r="J7" s="23" t="s">
        <v>114</v>
      </c>
      <c r="K7" s="23" t="s">
        <v>150</v>
      </c>
      <c r="L7" s="23" t="s">
        <v>151</v>
      </c>
      <c r="M7" s="23" t="s">
        <v>149</v>
      </c>
      <c r="N7" s="38" t="s">
        <v>117</v>
      </c>
      <c r="O7" s="23" t="s">
        <v>118</v>
      </c>
      <c r="P7" s="25" t="s">
        <v>119</v>
      </c>
      <c r="Q7" s="14" t="s">
        <v>120</v>
      </c>
      <c r="R7" s="23" t="s">
        <v>152</v>
      </c>
      <c r="S7" s="25" t="s">
        <v>122</v>
      </c>
      <c r="T7" s="23" t="s">
        <v>113</v>
      </c>
      <c r="U7" s="23" t="s">
        <v>113</v>
      </c>
      <c r="V7" s="23" t="s">
        <v>113</v>
      </c>
      <c r="W7" s="23" t="s">
        <v>113</v>
      </c>
      <c r="X7" s="25" t="s">
        <v>123</v>
      </c>
      <c r="Y7" s="23" t="s">
        <v>113</v>
      </c>
      <c r="Z7" s="23" t="s">
        <v>113</v>
      </c>
      <c r="AA7" s="23" t="s">
        <v>113</v>
      </c>
      <c r="AB7" s="25" t="s">
        <v>124</v>
      </c>
      <c r="AC7" s="23" t="s">
        <v>153</v>
      </c>
      <c r="AD7" s="23" t="s">
        <v>149</v>
      </c>
      <c r="AE7" s="25" t="s">
        <v>126</v>
      </c>
      <c r="AF7" s="23" t="s">
        <v>127</v>
      </c>
      <c r="AG7" s="23" t="s">
        <v>154</v>
      </c>
      <c r="AH7" s="23" t="s">
        <v>129</v>
      </c>
      <c r="AI7" s="23" t="s">
        <v>130</v>
      </c>
      <c r="AJ7" s="23" t="s">
        <v>131</v>
      </c>
      <c r="AK7" s="25" t="s">
        <v>132</v>
      </c>
      <c r="AL7" s="23" t="s">
        <v>130</v>
      </c>
      <c r="AM7" s="23" t="s">
        <v>130</v>
      </c>
      <c r="AN7" s="23" t="s">
        <v>130</v>
      </c>
      <c r="AO7" s="25" t="s">
        <v>133</v>
      </c>
      <c r="AP7" s="23" t="s">
        <v>130</v>
      </c>
      <c r="AQ7" s="23" t="s">
        <v>135</v>
      </c>
      <c r="AR7" s="23" t="s">
        <v>136</v>
      </c>
      <c r="AS7" s="23" t="s">
        <v>130</v>
      </c>
      <c r="AT7" s="23" t="s">
        <v>136</v>
      </c>
      <c r="AU7" s="23" t="s">
        <v>112</v>
      </c>
      <c r="AV7" s="23" t="s">
        <v>136</v>
      </c>
      <c r="AW7" s="23" t="s">
        <v>130</v>
      </c>
      <c r="AX7" s="23" t="s">
        <v>137</v>
      </c>
      <c r="AY7" s="23" t="s">
        <v>138</v>
      </c>
      <c r="AZ7" s="23" t="s">
        <v>139</v>
      </c>
      <c r="BA7" s="23" t="s">
        <v>139</v>
      </c>
      <c r="BB7" s="25" t="s">
        <v>112</v>
      </c>
      <c r="BC7" s="14" t="s">
        <v>155</v>
      </c>
      <c r="BD7" s="23" t="s">
        <v>141</v>
      </c>
      <c r="BE7" s="14" t="s">
        <v>156</v>
      </c>
      <c r="BF7" s="14" t="s">
        <v>157</v>
      </c>
      <c r="BG7" s="23" t="s">
        <v>142</v>
      </c>
      <c r="BH7" s="23" t="s">
        <v>110</v>
      </c>
      <c r="BI7" s="23" t="s">
        <v>140</v>
      </c>
      <c r="BJ7" s="36" t="s">
        <v>143</v>
      </c>
      <c r="BK7" s="36" t="s">
        <v>143</v>
      </c>
      <c r="BL7" s="36" t="s">
        <v>143</v>
      </c>
      <c r="BM7" s="36" t="s">
        <v>144</v>
      </c>
      <c r="BN7" s="37" t="s">
        <v>158</v>
      </c>
      <c r="BO7" s="39" t="s">
        <v>159</v>
      </c>
      <c r="BP7" s="14" t="s">
        <v>160</v>
      </c>
      <c r="AMJ7" s="6"/>
    </row>
    <row r="8" customFormat="false" ht="54.45" hidden="false" customHeight="true" outlineLevel="0" collapsed="false"/>
    <row r="9" customFormat="false" ht="54.45" hidden="false" customHeight="true" outlineLevel="0" collapsed="false"/>
    <row r="10" customFormat="false" ht="54.45" hidden="false" customHeight="true" outlineLevel="0" collapsed="false"/>
    <row r="11" customFormat="false" ht="54.45" hidden="false" customHeight="true" outlineLevel="0" collapsed="false"/>
    <row r="12" customFormat="false" ht="54.45" hidden="false" customHeight="true" outlineLevel="0" collapsed="false"/>
    <row r="13" customFormat="false" ht="54.45" hidden="false" customHeight="true" outlineLevel="0" collapsed="false"/>
    <row r="14" customFormat="false" ht="54.45" hidden="false" customHeight="true" outlineLevel="0" collapsed="false"/>
    <row r="15" customFormat="false" ht="54.45" hidden="false" customHeight="true" outlineLevel="0" collapsed="false"/>
    <row r="16" customFormat="false" ht="54.45" hidden="false" customHeight="true" outlineLevel="0" collapsed="false"/>
    <row r="17" customFormat="false" ht="54.45" hidden="false" customHeight="true" outlineLevel="0" collapsed="false"/>
    <row r="18" customFormat="false" ht="54.45" hidden="false" customHeight="true" outlineLevel="0" collapsed="false"/>
    <row r="19" customFormat="false" ht="54.45" hidden="false" customHeight="true" outlineLevel="0" collapsed="false"/>
    <row r="20" customFormat="false" ht="54.45" hidden="false" customHeight="true" outlineLevel="0" collapsed="false"/>
    <row r="21" customFormat="false" ht="54.45" hidden="false" customHeight="true" outlineLevel="0" collapsed="false"/>
    <row r="22" customFormat="false" ht="54.45" hidden="false" customHeight="true" outlineLevel="0" collapsed="false"/>
    <row r="23" customFormat="false" ht="54.45" hidden="false" customHeight="true" outlineLevel="0" collapsed="false"/>
    <row r="24" customFormat="false" ht="54.45" hidden="false" customHeight="true" outlineLevel="0" collapsed="false"/>
    <row r="25" customFormat="false" ht="54.45" hidden="false" customHeight="true" outlineLevel="0" collapsed="false"/>
    <row r="26" customFormat="false" ht="54.45" hidden="false" customHeight="true" outlineLevel="0" collapsed="false"/>
    <row r="27" customFormat="false" ht="54.45" hidden="false" customHeight="true" outlineLevel="0" collapsed="false"/>
    <row r="28" customFormat="false" ht="54.45" hidden="false" customHeight="true" outlineLevel="0" collapsed="false"/>
    <row r="29" customFormat="false" ht="54.45" hidden="false" customHeight="true" outlineLevel="0" collapsed="false"/>
    <row r="30" customFormat="false" ht="54.45" hidden="false" customHeight="true" outlineLevel="0" collapsed="false"/>
    <row r="31" customFormat="false" ht="54.45" hidden="false" customHeight="true" outlineLevel="0" collapsed="false"/>
    <row r="32" customFormat="false" ht="54.45" hidden="false" customHeight="true" outlineLevel="0" collapsed="false"/>
    <row r="33" customFormat="false" ht="54.45" hidden="false" customHeight="true" outlineLevel="0" collapsed="false"/>
    <row r="34" customFormat="false" ht="54.45" hidden="false" customHeight="true" outlineLevel="0" collapsed="false"/>
    <row r="35" customFormat="false" ht="54.45" hidden="false" customHeight="true" outlineLevel="0" collapsed="false"/>
    <row r="36" customFormat="false" ht="54.45" hidden="false" customHeight="true" outlineLevel="0" collapsed="false"/>
    <row r="37" customFormat="false" ht="54.45" hidden="false" customHeight="true" outlineLevel="0" collapsed="false"/>
    <row r="38" customFormat="false" ht="54.45" hidden="false" customHeight="true" outlineLevel="0" collapsed="false"/>
    <row r="39" customFormat="false" ht="54.45" hidden="false" customHeight="true" outlineLevel="0" collapsed="false"/>
    <row r="40" customFormat="false" ht="54.45" hidden="false" customHeight="true" outlineLevel="0" collapsed="false"/>
    <row r="41" customFormat="false" ht="54.45" hidden="false" customHeight="true" outlineLevel="0" collapsed="false"/>
    <row r="42" customFormat="false" ht="54.45" hidden="false" customHeight="true" outlineLevel="0" collapsed="false"/>
    <row r="43" customFormat="false" ht="54.45" hidden="false" customHeight="true" outlineLevel="0" collapsed="false"/>
    <row r="44" customFormat="false" ht="54.45" hidden="false" customHeight="true" outlineLevel="0" collapsed="false"/>
    <row r="45" customFormat="false" ht="54.45" hidden="false" customHeight="true" outlineLevel="0" collapsed="false"/>
    <row r="46" customFormat="false" ht="54.45" hidden="false" customHeight="true" outlineLevel="0" collapsed="false"/>
    <row r="47" customFormat="false" ht="54.45" hidden="false" customHeight="true" outlineLevel="0" collapsed="false"/>
    <row r="48" customFormat="false" ht="54.45" hidden="false" customHeight="true" outlineLevel="0" collapsed="false"/>
    <row r="49" customFormat="false" ht="54.45" hidden="false" customHeight="true" outlineLevel="0" collapsed="false"/>
    <row r="50" customFormat="false" ht="54.45" hidden="false" customHeight="true" outlineLevel="0" collapsed="false"/>
    <row r="51" customFormat="false" ht="54.45" hidden="false" customHeight="true" outlineLevel="0" collapsed="false"/>
    <row r="52" customFormat="false" ht="54.45" hidden="false" customHeight="true" outlineLevel="0" collapsed="false"/>
    <row r="53" customFormat="false" ht="54.45" hidden="false" customHeight="true" outlineLevel="0" collapsed="false"/>
    <row r="54" customFormat="false" ht="54.45" hidden="false" customHeight="true" outlineLevel="0" collapsed="false"/>
    <row r="55" customFormat="false" ht="54.45" hidden="false" customHeight="true" outlineLevel="0" collapsed="false"/>
    <row r="56" customFormat="false" ht="54.45" hidden="false" customHeight="true" outlineLevel="0" collapsed="false"/>
    <row r="57" customFormat="false" ht="54.45" hidden="false" customHeight="true" outlineLevel="0" collapsed="false"/>
    <row r="58" customFormat="false" ht="54.45" hidden="false" customHeight="true" outlineLevel="0" collapsed="false"/>
    <row r="59" customFormat="false" ht="54.45" hidden="false" customHeight="true" outlineLevel="0" collapsed="false"/>
    <row r="60" customFormat="false" ht="54.45" hidden="false" customHeight="true" outlineLevel="0" collapsed="false"/>
    <row r="61" customFormat="false" ht="54.45" hidden="false" customHeight="true" outlineLevel="0" collapsed="false"/>
    <row r="62" customFormat="false" ht="54.45" hidden="false" customHeight="true" outlineLevel="0" collapsed="false"/>
    <row r="63" customFormat="false" ht="54.45" hidden="false" customHeight="true" outlineLevel="0" collapsed="false"/>
    <row r="64" customFormat="false" ht="54.45" hidden="false" customHeight="true" outlineLevel="0" collapsed="false"/>
    <row r="65" customFormat="false" ht="54.45" hidden="false" customHeight="true" outlineLevel="0" collapsed="false"/>
    <row r="66" customFormat="false" ht="54.45" hidden="false" customHeight="true" outlineLevel="0" collapsed="false"/>
    <row r="67" customFormat="false" ht="54.45" hidden="false" customHeight="true" outlineLevel="0" collapsed="false"/>
    <row r="68" customFormat="false" ht="54.45" hidden="false" customHeight="true" outlineLevel="0" collapsed="false"/>
    <row r="69" customFormat="false" ht="54.45" hidden="false" customHeight="true" outlineLevel="0" collapsed="false"/>
    <row r="70" customFormat="false" ht="54.45" hidden="false" customHeight="true" outlineLevel="0" collapsed="false"/>
    <row r="71" customFormat="false" ht="54.45" hidden="false" customHeight="true" outlineLevel="0" collapsed="false"/>
    <row r="72" customFormat="false" ht="54.45" hidden="false" customHeight="true" outlineLevel="0" collapsed="false"/>
    <row r="73" customFormat="false" ht="54.45" hidden="false" customHeight="true" outlineLevel="0" collapsed="false"/>
    <row r="74" customFormat="false" ht="54.45" hidden="false" customHeight="true" outlineLevel="0" collapsed="false"/>
    <row r="75" customFormat="false" ht="54.45" hidden="false" customHeight="true" outlineLevel="0" collapsed="false"/>
    <row r="76" customFormat="false" ht="54.45" hidden="false" customHeight="true" outlineLevel="0" collapsed="false"/>
    <row r="77" customFormat="false" ht="54.45" hidden="false" customHeight="true" outlineLevel="0" collapsed="false"/>
    <row r="78" customFormat="false" ht="54.45" hidden="false" customHeight="true" outlineLevel="0" collapsed="false"/>
    <row r="79" customFormat="false" ht="54.45" hidden="false" customHeight="true" outlineLevel="0" collapsed="false"/>
    <row r="80" customFormat="false" ht="54.45" hidden="false" customHeight="true" outlineLevel="0" collapsed="false"/>
    <row r="81" customFormat="false" ht="54.45" hidden="false" customHeight="true" outlineLevel="0" collapsed="false"/>
    <row r="82" customFormat="false" ht="54.45" hidden="false" customHeight="true" outlineLevel="0" collapsed="false"/>
    <row r="83" customFormat="false" ht="54.45" hidden="false" customHeight="true" outlineLevel="0" collapsed="false"/>
    <row r="84" customFormat="false" ht="54.45" hidden="false" customHeight="true" outlineLevel="0" collapsed="false"/>
    <row r="85" customFormat="false" ht="54.45" hidden="false" customHeight="true" outlineLevel="0" collapsed="false"/>
    <row r="86" customFormat="false" ht="54.45" hidden="false" customHeight="true" outlineLevel="0" collapsed="false"/>
    <row r="87" customFormat="false" ht="54.45" hidden="false" customHeight="true" outlineLevel="0" collapsed="false"/>
    <row r="88" customFormat="false" ht="54.45" hidden="false" customHeight="true" outlineLevel="0" collapsed="false"/>
    <row r="89" customFormat="false" ht="54.45" hidden="false" customHeight="true" outlineLevel="0" collapsed="false"/>
    <row r="90" customFormat="false" ht="54.45" hidden="false" customHeight="true" outlineLevel="0" collapsed="false"/>
    <row r="91" customFormat="false" ht="54.45" hidden="false" customHeight="true" outlineLevel="0" collapsed="false"/>
    <row r="92" customFormat="false" ht="54.45" hidden="false" customHeight="true" outlineLevel="0" collapsed="false"/>
    <row r="93" customFormat="false" ht="54.45" hidden="false" customHeight="true" outlineLevel="0" collapsed="false"/>
    <row r="94" customFormat="false" ht="54.45" hidden="false" customHeight="true" outlineLevel="0" collapsed="false"/>
    <row r="95" customFormat="false" ht="54.45" hidden="false" customHeight="true" outlineLevel="0" collapsed="false"/>
    <row r="96" customFormat="false" ht="54.45" hidden="false" customHeight="true" outlineLevel="0" collapsed="false"/>
    <row r="97" customFormat="false" ht="54.45" hidden="false" customHeight="true" outlineLevel="0" collapsed="false"/>
    <row r="98" customFormat="false" ht="54.45" hidden="false" customHeight="true" outlineLevel="0" collapsed="false"/>
    <row r="99" customFormat="false" ht="54.45" hidden="false" customHeight="true" outlineLevel="0" collapsed="false"/>
    <row r="100" customFormat="false" ht="54.45" hidden="false" customHeight="true" outlineLevel="0" collapsed="false"/>
    <row r="101" customFormat="false" ht="54.45" hidden="false" customHeight="true" outlineLevel="0" collapsed="false"/>
    <row r="102" customFormat="false" ht="54.45" hidden="false" customHeight="true" outlineLevel="0" collapsed="false"/>
    <row r="103" customFormat="false" ht="54.45" hidden="false" customHeight="true" outlineLevel="0" collapsed="false"/>
    <row r="104" customFormat="false" ht="54.45" hidden="false" customHeight="true" outlineLevel="0" collapsed="false"/>
    <row r="105" customFormat="false" ht="54.45" hidden="false" customHeight="true" outlineLevel="0" collapsed="false"/>
    <row r="106" customFormat="false" ht="54.45" hidden="false" customHeight="true" outlineLevel="0" collapsed="false"/>
    <row r="107" customFormat="false" ht="54.45" hidden="false" customHeight="true" outlineLevel="0" collapsed="false"/>
    <row r="108" customFormat="false" ht="54.45" hidden="false" customHeight="true" outlineLevel="0" collapsed="false"/>
    <row r="109" customFormat="false" ht="54.45" hidden="false" customHeight="true" outlineLevel="0" collapsed="false"/>
    <row r="110" customFormat="false" ht="54.45" hidden="false" customHeight="true" outlineLevel="0" collapsed="false"/>
    <row r="111" customFormat="false" ht="54.45" hidden="false" customHeight="true" outlineLevel="0" collapsed="false"/>
    <row r="112" customFormat="false" ht="54.45" hidden="false" customHeight="true" outlineLevel="0" collapsed="false"/>
    <row r="113" customFormat="false" ht="54.45" hidden="false" customHeight="true" outlineLevel="0" collapsed="false"/>
    <row r="114" customFormat="false" ht="54.45" hidden="false" customHeight="true" outlineLevel="0" collapsed="false"/>
    <row r="115" customFormat="false" ht="54.45" hidden="false" customHeight="true" outlineLevel="0" collapsed="false"/>
    <row r="116" customFormat="false" ht="54.45" hidden="false" customHeight="true" outlineLevel="0" collapsed="false"/>
    <row r="117" customFormat="false" ht="54.45" hidden="false" customHeight="true" outlineLevel="0" collapsed="false"/>
    <row r="118" customFormat="false" ht="54.45" hidden="false" customHeight="true" outlineLevel="0" collapsed="false"/>
    <row r="119" customFormat="false" ht="54.45" hidden="false" customHeight="true" outlineLevel="0" collapsed="false"/>
    <row r="120" customFormat="false" ht="54.45" hidden="false" customHeight="true" outlineLevel="0" collapsed="false"/>
    <row r="121" customFormat="false" ht="54.45" hidden="false" customHeight="true" outlineLevel="0" collapsed="false"/>
    <row r="122" customFormat="false" ht="54.45" hidden="false" customHeight="true" outlineLevel="0" collapsed="false"/>
    <row r="123" customFormat="false" ht="54.45" hidden="false" customHeight="true" outlineLevel="0" collapsed="false"/>
    <row r="124" customFormat="false" ht="54.45" hidden="false" customHeight="true" outlineLevel="0" collapsed="false"/>
    <row r="125" customFormat="false" ht="54.45" hidden="false" customHeight="true" outlineLevel="0" collapsed="false"/>
    <row r="126" customFormat="false" ht="54.45" hidden="false" customHeight="true" outlineLevel="0" collapsed="false"/>
    <row r="127" customFormat="false" ht="54.45" hidden="false" customHeight="true" outlineLevel="0" collapsed="false"/>
    <row r="128" customFormat="false" ht="54.45" hidden="false" customHeight="true" outlineLevel="0" collapsed="false"/>
    <row r="129" customFormat="false" ht="54.45" hidden="false" customHeight="true" outlineLevel="0" collapsed="false"/>
    <row r="130" customFormat="false" ht="54.45" hidden="false" customHeight="true" outlineLevel="0" collapsed="false"/>
    <row r="131" customFormat="false" ht="54.45" hidden="false" customHeight="true" outlineLevel="0" collapsed="false"/>
    <row r="132" customFormat="false" ht="54.45" hidden="false" customHeight="true" outlineLevel="0" collapsed="false"/>
    <row r="133" customFormat="false" ht="54.45" hidden="false" customHeight="true" outlineLevel="0" collapsed="false"/>
    <row r="134" customFormat="false" ht="54.45" hidden="false" customHeight="true" outlineLevel="0" collapsed="false"/>
    <row r="135" customFormat="false" ht="54.45" hidden="false" customHeight="true" outlineLevel="0" collapsed="false"/>
    <row r="136" customFormat="false" ht="54.45" hidden="false" customHeight="true" outlineLevel="0" collapsed="false"/>
    <row r="137" customFormat="false" ht="54.45" hidden="false" customHeight="true" outlineLevel="0" collapsed="false"/>
    <row r="138" customFormat="false" ht="54.45" hidden="false" customHeight="true" outlineLevel="0" collapsed="false"/>
    <row r="139" customFormat="false" ht="54.45" hidden="false" customHeight="true" outlineLevel="0" collapsed="false"/>
    <row r="140" customFormat="false" ht="54.45" hidden="false" customHeight="true" outlineLevel="0" collapsed="false"/>
    <row r="141" customFormat="false" ht="54.45" hidden="false" customHeight="true" outlineLevel="0" collapsed="false"/>
    <row r="142" customFormat="false" ht="54.45" hidden="false" customHeight="true" outlineLevel="0" collapsed="false"/>
    <row r="143" customFormat="false" ht="54.45" hidden="false" customHeight="true" outlineLevel="0" collapsed="false"/>
    <row r="144" customFormat="false" ht="54.45" hidden="false" customHeight="true" outlineLevel="0" collapsed="false"/>
    <row r="145" customFormat="false" ht="54.45" hidden="false" customHeight="true" outlineLevel="0" collapsed="false"/>
    <row r="146" customFormat="false" ht="54.45" hidden="false" customHeight="true" outlineLevel="0" collapsed="false"/>
    <row r="147" customFormat="false" ht="54.45" hidden="false" customHeight="true" outlineLevel="0" collapsed="false"/>
    <row r="148" customFormat="false" ht="54.45" hidden="false" customHeight="true" outlineLevel="0" collapsed="false"/>
    <row r="149" customFormat="false" ht="54.45" hidden="false" customHeight="true" outlineLevel="0" collapsed="false"/>
    <row r="150" customFormat="false" ht="54.45" hidden="false" customHeight="true" outlineLevel="0" collapsed="false"/>
    <row r="151" customFormat="false" ht="54.45" hidden="false" customHeight="true" outlineLevel="0" collapsed="false"/>
    <row r="152" customFormat="false" ht="54.45" hidden="false" customHeight="true" outlineLevel="0" collapsed="false"/>
    <row r="153" customFormat="false" ht="54.45" hidden="false" customHeight="true" outlineLevel="0" collapsed="false"/>
    <row r="154" customFormat="false" ht="54.45" hidden="false" customHeight="true" outlineLevel="0" collapsed="false"/>
    <row r="155" customFormat="false" ht="54.45" hidden="false" customHeight="true" outlineLevel="0" collapsed="false"/>
    <row r="156" customFormat="false" ht="54.45" hidden="false" customHeight="true" outlineLevel="0" collapsed="false"/>
    <row r="157" customFormat="false" ht="54.45" hidden="false" customHeight="true" outlineLevel="0" collapsed="false"/>
    <row r="158" customFormat="false" ht="54.45" hidden="false" customHeight="true" outlineLevel="0" collapsed="false"/>
    <row r="159" customFormat="false" ht="54.45" hidden="false" customHeight="true" outlineLevel="0" collapsed="false"/>
  </sheetData>
  <mergeCells count="73">
    <mergeCell ref="A1:A3"/>
    <mergeCell ref="D1:R1"/>
    <mergeCell ref="T1:AB1"/>
    <mergeCell ref="AC1:AC3"/>
    <mergeCell ref="AD1:AD3"/>
    <mergeCell ref="AE1:AE3"/>
    <mergeCell ref="AF1:AF3"/>
    <mergeCell ref="AG1:AQ1"/>
    <mergeCell ref="AR1:AW1"/>
    <mergeCell ref="AX1:BA1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O1"/>
    <mergeCell ref="BP1:B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W2"/>
    <mergeCell ref="AX2:AX3"/>
    <mergeCell ref="AY2:AY3"/>
    <mergeCell ref="AZ2:AZ3"/>
    <mergeCell ref="BA2:BA3"/>
    <mergeCell ref="BN2:BN3"/>
    <mergeCell ref="BO2:BO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2021-01-30T23:20:44Z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