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4ce842b39af3de/Dokumen/Kampus/Semester4/Kamis/Sistem Pendukung Keputusan/Minggu 3 - (Metode Promethee)/"/>
    </mc:Choice>
  </mc:AlternateContent>
  <xr:revisionPtr revIDLastSave="0" documentId="8_{44D51E2A-8041-4CA3-A470-5BB63CE0B45B}" xr6:coauthVersionLast="46" xr6:coauthVersionMax="46" xr10:uidLastSave="{00000000-0000-0000-0000-000000000000}"/>
  <bookViews>
    <workbookView xWindow="-108" yWindow="-108" windowWidth="23256" windowHeight="12576" xr2:uid="{17A38D2A-0387-4870-81B1-0D6C36F40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G36" i="1"/>
  <c r="D14" i="1"/>
  <c r="H14" i="1" s="1"/>
  <c r="E14" i="1"/>
  <c r="I14" i="1" s="1"/>
  <c r="D15" i="1"/>
  <c r="H15" i="1" s="1"/>
  <c r="E15" i="1"/>
  <c r="I15" i="1" s="1"/>
  <c r="C15" i="1"/>
  <c r="G15" i="1" s="1"/>
  <c r="C14" i="1"/>
  <c r="G14" i="1" s="1"/>
  <c r="D16" i="1"/>
  <c r="H16" i="1" s="1"/>
  <c r="E16" i="1"/>
  <c r="I16" i="1" s="1"/>
  <c r="D17" i="1"/>
  <c r="H17" i="1" s="1"/>
  <c r="E17" i="1"/>
  <c r="I17" i="1" s="1"/>
  <c r="C17" i="1"/>
  <c r="G17" i="1" s="1"/>
  <c r="C16" i="1"/>
  <c r="G16" i="1" s="1"/>
  <c r="D12" i="1"/>
  <c r="H12" i="1" s="1"/>
  <c r="E12" i="1"/>
  <c r="I12" i="1" s="1"/>
  <c r="D13" i="1"/>
  <c r="H13" i="1" s="1"/>
  <c r="E13" i="1"/>
  <c r="I13" i="1" s="1"/>
  <c r="C13" i="1"/>
  <c r="G13" i="1" s="1"/>
  <c r="C12" i="1"/>
  <c r="G12" i="1" s="1"/>
  <c r="J13" i="1" l="1"/>
  <c r="E23" i="1" s="1"/>
  <c r="J16" i="1"/>
  <c r="C25" i="1" s="1"/>
  <c r="J12" i="1"/>
  <c r="D23" i="1" s="1"/>
  <c r="J14" i="1"/>
  <c r="J15" i="1"/>
  <c r="E24" i="1" s="1"/>
  <c r="J17" i="1"/>
  <c r="D25" i="1" s="1"/>
  <c r="C31" i="1" l="1"/>
  <c r="C36" i="1"/>
  <c r="H38" i="1" s="1"/>
  <c r="C24" i="1"/>
  <c r="C33" i="1"/>
  <c r="C37" i="1"/>
  <c r="H39" i="1" s="1"/>
  <c r="C26" i="1"/>
  <c r="E26" i="1"/>
  <c r="D26" i="1"/>
  <c r="C32" i="1" l="1"/>
  <c r="C35" i="1"/>
  <c r="H37" i="1" s="1"/>
  <c r="C41" i="1"/>
  <c r="I39" i="1" s="1"/>
  <c r="G39" i="1"/>
  <c r="J39" i="1" s="1"/>
  <c r="G37" i="1"/>
  <c r="C39" i="1"/>
  <c r="I37" i="1" s="1"/>
  <c r="J37" i="1" l="1"/>
  <c r="G38" i="1"/>
  <c r="C40" i="1"/>
  <c r="I38" i="1" s="1"/>
  <c r="J38" i="1" l="1"/>
</calcChain>
</file>

<file path=xl/sharedStrings.xml><?xml version="1.0" encoding="utf-8"?>
<sst xmlns="http://schemas.openxmlformats.org/spreadsheetml/2006/main" count="60" uniqueCount="31">
  <si>
    <t>MENENTUKAN KENAIKAN JABATAN</t>
  </si>
  <si>
    <t>ALTERNATIF</t>
  </si>
  <si>
    <t>KRITERIA</t>
  </si>
  <si>
    <t>A1</t>
  </si>
  <si>
    <t>A2</t>
  </si>
  <si>
    <t>A3</t>
  </si>
  <si>
    <t>P1</t>
  </si>
  <si>
    <t>P2</t>
  </si>
  <si>
    <t>P3</t>
  </si>
  <si>
    <t>Ket:</t>
  </si>
  <si>
    <t>P1: Pegawai 1</t>
  </si>
  <si>
    <t>P2: Pegawai 2</t>
  </si>
  <si>
    <t>P3: Pegawai 3</t>
  </si>
  <si>
    <t>f(x, y) = x-y</t>
  </si>
  <si>
    <t>(P1, P2)</t>
  </si>
  <si>
    <t>(P1, P3)</t>
  </si>
  <si>
    <t>(P2, P1)</t>
  </si>
  <si>
    <t>(P3, P2)</t>
  </si>
  <si>
    <t>(P3, P1)</t>
  </si>
  <si>
    <t>(P2, P3)</t>
  </si>
  <si>
    <t>DIKONFERSI</t>
  </si>
  <si>
    <t>HASIL</t>
  </si>
  <si>
    <t>JUMLAH</t>
  </si>
  <si>
    <t>INDIKATOR PREFENSI MULTI KRITERIA DARI HASIL</t>
  </si>
  <si>
    <t xml:space="preserve"> </t>
  </si>
  <si>
    <t>MENENTUKAN NILAI LEAVING FLOW, ENTERING FLOW, NET FLOW</t>
  </si>
  <si>
    <t>LEAFING FLOW</t>
  </si>
  <si>
    <t>ENTRING FLOW</t>
  </si>
  <si>
    <t>NET FLOW</t>
  </si>
  <si>
    <t>NILAI LEAVING FLOW, ENTERING FLOW, NET FLOW</t>
  </si>
  <si>
    <t>RANGKING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</si>
</sst>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0424-3397-4078-B17E-C5856C3E3067}">
  <dimension ref="B1:K41"/>
  <sheetViews>
    <sheetView tabSelected="1" workbookViewId="0">
      <selection activeCell="B1" sqref="B1"/>
    </sheetView>
  </sheetViews>
  <sheetFormatPr defaultRowHeight="14.4" x14ac:dyDescent="0.3"/>
  <cols>
    <col min="1" max="1" width="8.88671875" customWidth="1"/>
    <col min="2" max="2" width="13.6640625" customWidth="1"/>
    <col min="6" max="6" width="16.33203125" customWidth="1"/>
  </cols>
  <sheetData>
    <row r="1" spans="2:10" x14ac:dyDescent="0.3">
      <c r="B1" t="s">
        <v>0</v>
      </c>
    </row>
    <row r="3" spans="2:10" x14ac:dyDescent="0.3">
      <c r="B3" s="6">
        <v>1</v>
      </c>
    </row>
    <row r="4" spans="2:10" x14ac:dyDescent="0.3">
      <c r="B4" s="1" t="s">
        <v>1</v>
      </c>
      <c r="C4" s="1" t="s">
        <v>2</v>
      </c>
      <c r="D4" s="1"/>
      <c r="E4" s="1"/>
      <c r="G4" t="s">
        <v>9</v>
      </c>
    </row>
    <row r="5" spans="2:10" x14ac:dyDescent="0.3">
      <c r="B5" s="1"/>
      <c r="C5" s="2" t="s">
        <v>3</v>
      </c>
      <c r="D5" s="2" t="s">
        <v>4</v>
      </c>
      <c r="E5" s="2" t="s">
        <v>5</v>
      </c>
      <c r="G5" s="6" t="s">
        <v>10</v>
      </c>
    </row>
    <row r="6" spans="2:10" x14ac:dyDescent="0.3">
      <c r="B6" s="3" t="s">
        <v>6</v>
      </c>
      <c r="C6" s="3">
        <v>5</v>
      </c>
      <c r="D6" s="3">
        <v>4</v>
      </c>
      <c r="E6" s="3">
        <v>5</v>
      </c>
      <c r="G6" s="6" t="s">
        <v>11</v>
      </c>
    </row>
    <row r="7" spans="2:10" x14ac:dyDescent="0.3">
      <c r="B7" s="4" t="s">
        <v>7</v>
      </c>
      <c r="C7" s="4">
        <v>4</v>
      </c>
      <c r="D7" s="4">
        <v>3</v>
      </c>
      <c r="E7" s="4">
        <v>3</v>
      </c>
      <c r="G7" s="6" t="s">
        <v>12</v>
      </c>
    </row>
    <row r="8" spans="2:10" x14ac:dyDescent="0.3">
      <c r="B8" s="5" t="s">
        <v>8</v>
      </c>
      <c r="C8" s="5">
        <v>5</v>
      </c>
      <c r="D8" s="5">
        <v>4</v>
      </c>
      <c r="E8" s="5">
        <v>4</v>
      </c>
      <c r="G8" s="6"/>
    </row>
    <row r="9" spans="2:10" x14ac:dyDescent="0.3">
      <c r="G9" s="6">
        <v>3</v>
      </c>
    </row>
    <row r="10" spans="2:10" x14ac:dyDescent="0.3">
      <c r="B10" s="6">
        <v>2</v>
      </c>
      <c r="G10" s="8" t="s">
        <v>20</v>
      </c>
      <c r="H10" s="9"/>
      <c r="I10" s="10"/>
      <c r="J10" s="11" t="s">
        <v>21</v>
      </c>
    </row>
    <row r="11" spans="2:10" x14ac:dyDescent="0.3">
      <c r="B11" s="2" t="s">
        <v>13</v>
      </c>
      <c r="C11" s="2" t="s">
        <v>3</v>
      </c>
      <c r="D11" s="2" t="s">
        <v>4</v>
      </c>
      <c r="E11" s="2" t="s">
        <v>5</v>
      </c>
      <c r="G11" s="2" t="s">
        <v>3</v>
      </c>
      <c r="H11" s="2" t="s">
        <v>4</v>
      </c>
      <c r="I11" s="2" t="s">
        <v>5</v>
      </c>
      <c r="J11" s="12"/>
    </row>
    <row r="12" spans="2:10" x14ac:dyDescent="0.3">
      <c r="B12" s="3" t="s">
        <v>14</v>
      </c>
      <c r="C12" s="3">
        <f>C6-C7</f>
        <v>1</v>
      </c>
      <c r="D12" s="3">
        <f t="shared" ref="D12:E12" si="0">D6-D7</f>
        <v>1</v>
      </c>
      <c r="E12" s="3">
        <f t="shared" si="0"/>
        <v>2</v>
      </c>
      <c r="G12" s="7">
        <f>IF(C12&gt;=1,1,0)</f>
        <v>1</v>
      </c>
      <c r="H12" s="7">
        <f t="shared" ref="H12:I12" si="1">IF(D12&gt;=1,1,0)</f>
        <v>1</v>
      </c>
      <c r="I12" s="7">
        <f t="shared" si="1"/>
        <v>1</v>
      </c>
      <c r="J12" s="7">
        <f>SUM(G12:I12)/COUNT(G12:I12)</f>
        <v>1</v>
      </c>
    </row>
    <row r="13" spans="2:10" x14ac:dyDescent="0.3">
      <c r="B13" s="3" t="s">
        <v>15</v>
      </c>
      <c r="C13" s="3">
        <f>C6-C8</f>
        <v>0</v>
      </c>
      <c r="D13" s="3">
        <f t="shared" ref="D13:E13" si="2">D6-D8</f>
        <v>0</v>
      </c>
      <c r="E13" s="3">
        <f t="shared" si="2"/>
        <v>1</v>
      </c>
      <c r="G13" s="7">
        <f t="shared" ref="G13:G17" si="3">IF(C13&gt;=1,1,0)</f>
        <v>0</v>
      </c>
      <c r="H13" s="7">
        <f t="shared" ref="H13:H17" si="4">IF(D13&gt;=1,1,0)</f>
        <v>0</v>
      </c>
      <c r="I13" s="7">
        <f t="shared" ref="I13:I17" si="5">IF(E13&gt;=1,1,0)</f>
        <v>1</v>
      </c>
      <c r="J13" s="7">
        <f t="shared" ref="J13:J17" si="6">SUM(G13:I13)/COUNT(G13:I13)</f>
        <v>0.33333333333333331</v>
      </c>
    </row>
    <row r="14" spans="2:10" x14ac:dyDescent="0.3">
      <c r="B14" s="3" t="s">
        <v>16</v>
      </c>
      <c r="C14" s="3">
        <f>C7-C6</f>
        <v>-1</v>
      </c>
      <c r="D14" s="3">
        <f t="shared" ref="D14:E14" si="7">D7-D6</f>
        <v>-1</v>
      </c>
      <c r="E14" s="3">
        <f t="shared" si="7"/>
        <v>-2</v>
      </c>
      <c r="G14" s="7">
        <f t="shared" si="3"/>
        <v>0</v>
      </c>
      <c r="H14" s="7">
        <f t="shared" si="4"/>
        <v>0</v>
      </c>
      <c r="I14" s="7">
        <f t="shared" si="5"/>
        <v>0</v>
      </c>
      <c r="J14" s="7">
        <f t="shared" si="6"/>
        <v>0</v>
      </c>
    </row>
    <row r="15" spans="2:10" x14ac:dyDescent="0.3">
      <c r="B15" s="3" t="s">
        <v>19</v>
      </c>
      <c r="C15" s="3">
        <f>C7-C8</f>
        <v>-1</v>
      </c>
      <c r="D15" s="3">
        <f t="shared" ref="D15:E15" si="8">D7-D8</f>
        <v>-1</v>
      </c>
      <c r="E15" s="3">
        <f t="shared" si="8"/>
        <v>-1</v>
      </c>
      <c r="G15" s="7">
        <f t="shared" si="3"/>
        <v>0</v>
      </c>
      <c r="H15" s="7">
        <f t="shared" si="4"/>
        <v>0</v>
      </c>
      <c r="I15" s="7">
        <f t="shared" si="5"/>
        <v>0</v>
      </c>
      <c r="J15" s="7">
        <f t="shared" si="6"/>
        <v>0</v>
      </c>
    </row>
    <row r="16" spans="2:10" x14ac:dyDescent="0.3">
      <c r="B16" s="3" t="s">
        <v>18</v>
      </c>
      <c r="C16" s="3">
        <f>C8-C6</f>
        <v>0</v>
      </c>
      <c r="D16" s="3">
        <f t="shared" ref="D16:E16" si="9">D8-D6</f>
        <v>0</v>
      </c>
      <c r="E16" s="3">
        <f t="shared" si="9"/>
        <v>-1</v>
      </c>
      <c r="G16" s="7">
        <f t="shared" si="3"/>
        <v>0</v>
      </c>
      <c r="H16" s="7">
        <f>IF(D16&gt;=1,1,0)</f>
        <v>0</v>
      </c>
      <c r="I16" s="7">
        <f t="shared" si="5"/>
        <v>0</v>
      </c>
      <c r="J16" s="7">
        <f t="shared" si="6"/>
        <v>0</v>
      </c>
    </row>
    <row r="17" spans="2:10" x14ac:dyDescent="0.3">
      <c r="B17" s="3" t="s">
        <v>17</v>
      </c>
      <c r="C17" s="3">
        <f>C8-C7</f>
        <v>1</v>
      </c>
      <c r="D17" s="3">
        <f t="shared" ref="D17:E17" si="10">D8-D7</f>
        <v>1</v>
      </c>
      <c r="E17" s="3">
        <f t="shared" si="10"/>
        <v>1</v>
      </c>
      <c r="G17" s="7">
        <f t="shared" si="3"/>
        <v>1</v>
      </c>
      <c r="H17" s="7">
        <f t="shared" si="4"/>
        <v>1</v>
      </c>
      <c r="I17" s="7">
        <f t="shared" si="5"/>
        <v>1</v>
      </c>
      <c r="J17" s="7">
        <f t="shared" si="6"/>
        <v>1</v>
      </c>
    </row>
    <row r="19" spans="2:10" x14ac:dyDescent="0.3">
      <c r="B19" s="6">
        <v>4</v>
      </c>
    </row>
    <row r="20" spans="2:10" x14ac:dyDescent="0.3">
      <c r="B20" s="16" t="s">
        <v>23</v>
      </c>
      <c r="C20" s="17"/>
      <c r="D20" s="17"/>
      <c r="E20" s="17"/>
      <c r="H20" t="s">
        <v>24</v>
      </c>
    </row>
    <row r="21" spans="2:10" x14ac:dyDescent="0.3">
      <c r="B21" s="1" t="s">
        <v>1</v>
      </c>
      <c r="C21" s="1" t="s">
        <v>2</v>
      </c>
      <c r="D21" s="1"/>
      <c r="E21" s="1"/>
    </row>
    <row r="22" spans="2:10" x14ac:dyDescent="0.3">
      <c r="B22" s="1"/>
      <c r="C22" s="2" t="s">
        <v>3</v>
      </c>
      <c r="D22" s="2" t="s">
        <v>4</v>
      </c>
      <c r="E22" s="2" t="s">
        <v>5</v>
      </c>
    </row>
    <row r="23" spans="2:10" x14ac:dyDescent="0.3">
      <c r="B23" s="14" t="s">
        <v>6</v>
      </c>
      <c r="C23" s="15"/>
      <c r="D23" s="14">
        <f>J12</f>
        <v>1</v>
      </c>
      <c r="E23" s="14">
        <f>J13</f>
        <v>0.33333333333333331</v>
      </c>
    </row>
    <row r="24" spans="2:10" x14ac:dyDescent="0.3">
      <c r="B24" s="14" t="s">
        <v>7</v>
      </c>
      <c r="C24" s="14">
        <f>C25</f>
        <v>0</v>
      </c>
      <c r="D24" s="15"/>
      <c r="E24" s="14">
        <f>J15</f>
        <v>0</v>
      </c>
      <c r="I24" t="s">
        <v>24</v>
      </c>
    </row>
    <row r="25" spans="2:10" x14ac:dyDescent="0.3">
      <c r="B25" s="4" t="s">
        <v>8</v>
      </c>
      <c r="C25" s="4">
        <f>J16</f>
        <v>0</v>
      </c>
      <c r="D25" s="4">
        <f>J17</f>
        <v>1</v>
      </c>
      <c r="E25" s="13"/>
    </row>
    <row r="26" spans="2:10" x14ac:dyDescent="0.3">
      <c r="B26" s="14" t="s">
        <v>22</v>
      </c>
      <c r="C26" s="14">
        <f>SUM(C23:C25)</f>
        <v>0</v>
      </c>
      <c r="D26" s="14">
        <f t="shared" ref="D26:E26" si="11">SUM(D23:D25)</f>
        <v>2</v>
      </c>
      <c r="E26" s="14">
        <f t="shared" si="11"/>
        <v>0.33333333333333331</v>
      </c>
    </row>
    <row r="28" spans="2:10" x14ac:dyDescent="0.3">
      <c r="B28" s="6">
        <v>5</v>
      </c>
    </row>
    <row r="29" spans="2:10" x14ac:dyDescent="0.3">
      <c r="B29" s="6" t="s">
        <v>25</v>
      </c>
    </row>
    <row r="30" spans="2:10" x14ac:dyDescent="0.3">
      <c r="B30" s="18" t="s">
        <v>26</v>
      </c>
    </row>
    <row r="31" spans="2:10" x14ac:dyDescent="0.3">
      <c r="B31" s="14" t="s">
        <v>6</v>
      </c>
      <c r="C31" s="14">
        <f>1/(3-1)*(D23+E23)</f>
        <v>0.66666666666666663</v>
      </c>
    </row>
    <row r="32" spans="2:10" x14ac:dyDescent="0.3">
      <c r="B32" s="14" t="s">
        <v>7</v>
      </c>
      <c r="C32" s="14">
        <f>1/(3-1)*(C24+E24)</f>
        <v>0</v>
      </c>
    </row>
    <row r="33" spans="2:11" x14ac:dyDescent="0.3">
      <c r="B33" s="14" t="s">
        <v>8</v>
      </c>
      <c r="C33" s="14">
        <f>1/(3-1)*(C25+D25)</f>
        <v>0.5</v>
      </c>
    </row>
    <row r="34" spans="2:11" x14ac:dyDescent="0.3">
      <c r="B34" s="18" t="s">
        <v>27</v>
      </c>
      <c r="F34" s="6">
        <v>6</v>
      </c>
    </row>
    <row r="35" spans="2:11" x14ac:dyDescent="0.3">
      <c r="B35" s="14" t="s">
        <v>6</v>
      </c>
      <c r="C35" s="14">
        <f>1*(3-1)*(C24+C25)</f>
        <v>0</v>
      </c>
      <c r="F35" s="6" t="s">
        <v>29</v>
      </c>
    </row>
    <row r="36" spans="2:11" x14ac:dyDescent="0.3">
      <c r="B36" s="14" t="s">
        <v>7</v>
      </c>
      <c r="C36" s="14">
        <f>1*(3-1)*(D23+D25)</f>
        <v>4</v>
      </c>
      <c r="F36" s="19" t="s">
        <v>1</v>
      </c>
      <c r="G36" s="19" t="str">
        <f>B30</f>
        <v>LEAFING FLOW</v>
      </c>
      <c r="H36" s="19" t="str">
        <f>B34</f>
        <v>ENTRING FLOW</v>
      </c>
      <c r="I36" s="19" t="str">
        <f>B38</f>
        <v>NET FLOW</v>
      </c>
      <c r="J36" s="19" t="s">
        <v>22</v>
      </c>
      <c r="K36" s="19" t="s">
        <v>30</v>
      </c>
    </row>
    <row r="37" spans="2:11" x14ac:dyDescent="0.3">
      <c r="B37" s="14" t="s">
        <v>8</v>
      </c>
      <c r="C37" s="14">
        <f>1/(3-1)*(E23+E24)</f>
        <v>0.16666666666666666</v>
      </c>
      <c r="F37" s="14" t="s">
        <v>6</v>
      </c>
      <c r="G37" s="14">
        <f>C31</f>
        <v>0.66666666666666663</v>
      </c>
      <c r="H37" s="14">
        <f>C35</f>
        <v>0</v>
      </c>
      <c r="I37" s="14">
        <f>C39</f>
        <v>0.66666666666666663</v>
      </c>
      <c r="J37" s="14">
        <f>SUM(G37:I37)</f>
        <v>1.3333333333333333</v>
      </c>
      <c r="K37" s="14">
        <v>1</v>
      </c>
    </row>
    <row r="38" spans="2:11" x14ac:dyDescent="0.3">
      <c r="B38" s="18" t="s">
        <v>28</v>
      </c>
      <c r="F38" s="14" t="s">
        <v>7</v>
      </c>
      <c r="G38" s="14">
        <f>C32</f>
        <v>0</v>
      </c>
      <c r="H38" s="14">
        <f>C36</f>
        <v>4</v>
      </c>
      <c r="I38" s="14">
        <f>C40</f>
        <v>-4</v>
      </c>
      <c r="J38" s="14">
        <f>SUM(G38:I38)</f>
        <v>0</v>
      </c>
      <c r="K38" s="14">
        <v>3</v>
      </c>
    </row>
    <row r="39" spans="2:11" x14ac:dyDescent="0.3">
      <c r="B39" s="14" t="s">
        <v>6</v>
      </c>
      <c r="C39" s="14">
        <f>C31-C35</f>
        <v>0.66666666666666663</v>
      </c>
      <c r="F39" s="14" t="s">
        <v>8</v>
      </c>
      <c r="G39" s="14">
        <f>C33</f>
        <v>0.5</v>
      </c>
      <c r="H39" s="14">
        <f>C37</f>
        <v>0.16666666666666666</v>
      </c>
      <c r="I39" s="14">
        <f>C41</f>
        <v>0.33333333333333337</v>
      </c>
      <c r="J39" s="14">
        <f>SUM(G39:I39)</f>
        <v>1</v>
      </c>
      <c r="K39" s="14">
        <v>2</v>
      </c>
    </row>
    <row r="40" spans="2:11" x14ac:dyDescent="0.3">
      <c r="B40" s="14" t="s">
        <v>7</v>
      </c>
      <c r="C40" s="14">
        <f t="shared" ref="C40:C41" si="12">C32-C36</f>
        <v>-4</v>
      </c>
    </row>
    <row r="41" spans="2:11" x14ac:dyDescent="0.3">
      <c r="B41" s="14" t="s">
        <v>8</v>
      </c>
      <c r="C41" s="14">
        <f t="shared" si="12"/>
        <v>0.33333333333333337</v>
      </c>
    </row>
  </sheetData>
  <mergeCells count="6">
    <mergeCell ref="B21:B22"/>
    <mergeCell ref="C21:E21"/>
    <mergeCell ref="B4:B5"/>
    <mergeCell ref="C4:E4"/>
    <mergeCell ref="G10:I10"/>
    <mergeCell ref="J10:J1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iseplutpi</cp:lastModifiedBy>
  <dcterms:created xsi:type="dcterms:W3CDTF">2021-03-05T09:15:55Z</dcterms:created>
  <dcterms:modified xsi:type="dcterms:W3CDTF">2021-03-05T10:07:38Z</dcterms:modified>
</cp:coreProperties>
</file>