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inspect" sheetId="1" r:id="rId1"/>
    <sheet name="statistic" sheetId="2" r:id="rId2"/>
    <sheet name="performance" sheetId="5" r:id="rId3"/>
    <sheet name="LIBLOOM" sheetId="6" r:id="rId4"/>
    <sheet name="LibPecker" sheetId="7" r:id="rId5"/>
    <sheet name="Libscout" sheetId="8" r:id="rId6"/>
  </sheets>
  <definedNames>
    <definedName name="_xlnm._FilterDatabase" localSheetId="0" hidden="1">inspect!$A$2:$F$2</definedName>
    <definedName name="_xlnm._FilterDatabase" localSheetId="1" hidden="1">statistic!$A$1:$I$1</definedName>
  </definedNames>
  <calcPr calcId="144525"/>
</workbook>
</file>

<file path=xl/calcChain.xml><?xml version="1.0" encoding="utf-8"?>
<calcChain xmlns="http://schemas.openxmlformats.org/spreadsheetml/2006/main">
  <c r="F33" i="6" l="1"/>
  <c r="G33" i="6"/>
  <c r="G31" i="6"/>
  <c r="F31" i="6"/>
  <c r="E31" i="6"/>
  <c r="F33" i="7"/>
  <c r="G33" i="7"/>
  <c r="E12" i="5"/>
  <c r="D12" i="5"/>
  <c r="B12" i="5"/>
  <c r="F33" i="8"/>
  <c r="G33" i="8"/>
  <c r="E17" i="5" l="1"/>
  <c r="D17" i="5"/>
  <c r="B17" i="5"/>
  <c r="G229" i="8"/>
  <c r="F229" i="8"/>
  <c r="E229" i="8"/>
  <c r="D229" i="8"/>
  <c r="C229" i="8"/>
  <c r="B229" i="8"/>
  <c r="E33" i="8"/>
  <c r="D33" i="8"/>
  <c r="C33" i="8"/>
  <c r="B33" i="8"/>
  <c r="G229" i="7"/>
  <c r="F229" i="7"/>
  <c r="E229" i="7"/>
  <c r="D229" i="7"/>
  <c r="C229" i="7"/>
  <c r="B229" i="7"/>
  <c r="E33" i="7"/>
  <c r="D33" i="7"/>
  <c r="C33" i="7"/>
  <c r="B33" i="7"/>
  <c r="G229" i="6"/>
  <c r="F229" i="6"/>
  <c r="E229" i="6"/>
  <c r="D229" i="6"/>
  <c r="C229" i="6"/>
  <c r="B229" i="6"/>
  <c r="D33" i="6"/>
  <c r="C33" i="6"/>
  <c r="B33" i="6"/>
  <c r="G227" i="6"/>
  <c r="F227" i="6"/>
  <c r="E227" i="6"/>
  <c r="G226" i="6"/>
  <c r="F226" i="6"/>
  <c r="E226" i="6"/>
  <c r="G225" i="6"/>
  <c r="F225" i="6"/>
  <c r="E225" i="6"/>
  <c r="G224" i="6"/>
  <c r="F224" i="6"/>
  <c r="E224" i="6"/>
  <c r="G223" i="6"/>
  <c r="F223" i="6"/>
  <c r="E223" i="6"/>
  <c r="G222" i="6"/>
  <c r="F222" i="6"/>
  <c r="E222" i="6"/>
  <c r="G221" i="6"/>
  <c r="F221" i="6"/>
  <c r="E221" i="6"/>
  <c r="G220" i="6"/>
  <c r="F220" i="6"/>
  <c r="E220" i="6"/>
  <c r="G219" i="6"/>
  <c r="F219" i="6"/>
  <c r="E219" i="6"/>
  <c r="G218" i="6"/>
  <c r="F218" i="6"/>
  <c r="E218" i="6"/>
  <c r="G217" i="6"/>
  <c r="F217" i="6"/>
  <c r="E217" i="6"/>
  <c r="G216" i="6"/>
  <c r="F216" i="6"/>
  <c r="E216" i="6"/>
  <c r="G215" i="6"/>
  <c r="F215" i="6"/>
  <c r="E215" i="6"/>
  <c r="G214" i="6"/>
  <c r="F214" i="6"/>
  <c r="E214" i="6"/>
  <c r="G213" i="6"/>
  <c r="F213" i="6"/>
  <c r="E213" i="6"/>
  <c r="G212" i="6"/>
  <c r="F212" i="6"/>
  <c r="E212" i="6"/>
  <c r="G211" i="6"/>
  <c r="F211" i="6"/>
  <c r="E211" i="6"/>
  <c r="G210" i="6"/>
  <c r="F210" i="6"/>
  <c r="E210" i="6"/>
  <c r="G209" i="6"/>
  <c r="F209" i="6"/>
  <c r="E209" i="6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30" i="6"/>
  <c r="F30" i="6"/>
  <c r="E30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E189" i="6"/>
  <c r="G188" i="6"/>
  <c r="F188" i="6"/>
  <c r="E188" i="6"/>
  <c r="G187" i="6"/>
  <c r="F187" i="6"/>
  <c r="E187" i="6"/>
  <c r="G29" i="6"/>
  <c r="F29" i="6"/>
  <c r="E29" i="6"/>
  <c r="G186" i="6"/>
  <c r="F186" i="6"/>
  <c r="E186" i="6"/>
  <c r="G185" i="6"/>
  <c r="F185" i="6"/>
  <c r="E185" i="6"/>
  <c r="G184" i="6"/>
  <c r="F184" i="6"/>
  <c r="E184" i="6"/>
  <c r="G28" i="6"/>
  <c r="F28" i="6"/>
  <c r="E28" i="6"/>
  <c r="G183" i="6"/>
  <c r="F183" i="6"/>
  <c r="E183" i="6"/>
  <c r="G182" i="6"/>
  <c r="F182" i="6"/>
  <c r="E182" i="6"/>
  <c r="G27" i="6"/>
  <c r="F27" i="6"/>
  <c r="E27" i="6"/>
  <c r="G26" i="6"/>
  <c r="F26" i="6"/>
  <c r="E26" i="6"/>
  <c r="G181" i="6"/>
  <c r="F181" i="6"/>
  <c r="E181" i="6"/>
  <c r="G25" i="6"/>
  <c r="F25" i="6"/>
  <c r="E25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24" i="6"/>
  <c r="F24" i="6"/>
  <c r="E24" i="6"/>
  <c r="G175" i="6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23" i="6"/>
  <c r="F23" i="6"/>
  <c r="E23" i="6"/>
  <c r="G168" i="6"/>
  <c r="F168" i="6"/>
  <c r="E168" i="6"/>
  <c r="G167" i="6"/>
  <c r="F167" i="6"/>
  <c r="E167" i="6"/>
  <c r="G22" i="6"/>
  <c r="F22" i="6"/>
  <c r="E22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G21" i="6"/>
  <c r="F21" i="6"/>
  <c r="E21" i="6"/>
  <c r="G155" i="6"/>
  <c r="F155" i="6"/>
  <c r="E155" i="6"/>
  <c r="G154" i="6"/>
  <c r="F154" i="6"/>
  <c r="E154" i="6"/>
  <c r="G153" i="6"/>
  <c r="F153" i="6"/>
  <c r="E153" i="6"/>
  <c r="G20" i="6"/>
  <c r="F20" i="6"/>
  <c r="E20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9" i="6"/>
  <c r="F19" i="6"/>
  <c r="E19" i="6"/>
  <c r="G143" i="6"/>
  <c r="F143" i="6"/>
  <c r="E143" i="6"/>
  <c r="G18" i="6"/>
  <c r="F18" i="6"/>
  <c r="E18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7" i="6"/>
  <c r="F17" i="6"/>
  <c r="E17" i="6"/>
  <c r="G137" i="6"/>
  <c r="F137" i="6"/>
  <c r="E137" i="6"/>
  <c r="G136" i="6"/>
  <c r="F136" i="6"/>
  <c r="E136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6" i="6"/>
  <c r="F16" i="6"/>
  <c r="E16" i="6"/>
  <c r="G15" i="6"/>
  <c r="F15" i="6"/>
  <c r="E15" i="6"/>
  <c r="G109" i="6"/>
  <c r="F109" i="6"/>
  <c r="E109" i="6"/>
  <c r="G108" i="6"/>
  <c r="F108" i="6"/>
  <c r="E108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4" i="6"/>
  <c r="F14" i="6"/>
  <c r="E1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13" i="6"/>
  <c r="E13" i="6"/>
  <c r="G12" i="6"/>
  <c r="E12" i="6"/>
  <c r="G95" i="6"/>
  <c r="F95" i="6"/>
  <c r="E95" i="6"/>
  <c r="G11" i="6"/>
  <c r="E11" i="6"/>
  <c r="G94" i="6"/>
  <c r="E94" i="6"/>
  <c r="G10" i="6"/>
  <c r="E10" i="6"/>
  <c r="G93" i="6"/>
  <c r="F93" i="6"/>
  <c r="E93" i="6"/>
  <c r="G9" i="6"/>
  <c r="E9" i="6"/>
  <c r="G8" i="6"/>
  <c r="E8" i="6"/>
  <c r="G7" i="6"/>
  <c r="E7" i="6"/>
  <c r="G6" i="6"/>
  <c r="F6" i="6"/>
  <c r="E6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" i="6"/>
  <c r="F5" i="6"/>
  <c r="E5" i="6"/>
  <c r="G58" i="6"/>
  <c r="F58" i="6"/>
  <c r="E58" i="6"/>
  <c r="G57" i="6"/>
  <c r="F57" i="6"/>
  <c r="E57" i="6"/>
  <c r="G56" i="6"/>
  <c r="F56" i="6"/>
  <c r="E56" i="6"/>
  <c r="G55" i="6"/>
  <c r="F55" i="6"/>
  <c r="E55" i="6"/>
  <c r="G4" i="6"/>
  <c r="E4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3" i="6"/>
  <c r="F3" i="6"/>
  <c r="E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2" i="6"/>
  <c r="F2" i="6"/>
  <c r="E2" i="6"/>
  <c r="E33" i="6" s="1"/>
  <c r="G4" i="5"/>
  <c r="F4" i="5"/>
  <c r="E4" i="5"/>
  <c r="D4" i="5"/>
  <c r="C4" i="5"/>
  <c r="B4" i="5"/>
</calcChain>
</file>

<file path=xl/sharedStrings.xml><?xml version="1.0" encoding="utf-8"?>
<sst xmlns="http://schemas.openxmlformats.org/spreadsheetml/2006/main" count="1896" uniqueCount="678">
  <si>
    <t>APP</t>
    <phoneticPr fontId="2" type="noConversion"/>
  </si>
  <si>
    <t>all.video.downloader.allvideodownloader</t>
  </si>
  <si>
    <t>app.zenly.locator</t>
  </si>
  <si>
    <t>ar.com.personal</t>
  </si>
  <si>
    <t>br.com.mobits.cartolafc</t>
  </si>
  <si>
    <t>br.com.telecineplay.android</t>
  </si>
  <si>
    <t>br.gov.fazenda.receita.irpf</t>
  </si>
  <si>
    <t>bubbleshooter.orig</t>
  </si>
  <si>
    <t>club.fromfactory</t>
  </si>
  <si>
    <t>cn.wps.moffice_eng</t>
  </si>
  <si>
    <t>com.ab.real.video.player.hdvideoplayer</t>
  </si>
  <si>
    <t>com.ab.videoplayerhd</t>
  </si>
  <si>
    <t>com.agoda.mobile.consumer</t>
  </si>
  <si>
    <t>com.airbnb.android</t>
  </si>
  <si>
    <t>com.akbank.android.apps.axess</t>
  </si>
  <si>
    <t>com.alibaba.aliexpresshd</t>
  </si>
  <si>
    <t>com.alifesoftware.stocktrainer</t>
  </si>
  <si>
    <t>com.allfootball.news</t>
  </si>
  <si>
    <t>com.allstate.view</t>
  </si>
  <si>
    <t>com.amanotes.beathopper</t>
  </si>
  <si>
    <t>com.amazon.aa</t>
  </si>
  <si>
    <t>com.amazon.avod.thirdpartyclient</t>
  </si>
  <si>
    <t>com.android.chrome</t>
  </si>
  <si>
    <t>com.appsomniacs.da2</t>
  </si>
  <si>
    <t>com.army.counter.attack</t>
  </si>
  <si>
    <t>com.asanayoga.asanarebel</t>
  </si>
  <si>
    <t>com.asus.filemanager</t>
  </si>
  <si>
    <t>com.axis.mobile</t>
  </si>
  <si>
    <t>com.azurgames.stackball</t>
  </si>
  <si>
    <t>com.becloser</t>
  </si>
  <si>
    <t>com.best.wordsearch.free</t>
  </si>
  <si>
    <t>com.billiards.city.pool.nation.club</t>
  </si>
  <si>
    <t>com.callerscreen.color.phone.ringtone.flash</t>
  </si>
  <si>
    <t>com.cam001.selfievideo</t>
  </si>
  <si>
    <t>com.canva.editor</t>
  </si>
  <si>
    <t>com.chickfila.cfaflagship</t>
  </si>
  <si>
    <t>com.claroColombia.contenedor</t>
  </si>
  <si>
    <t>com.cleanmaster.mguard</t>
  </si>
  <si>
    <t>com.cmplay.dancingline</t>
  </si>
  <si>
    <t>com.contextlogic.wish</t>
  </si>
  <si>
    <t>com.crazylabs.amaze.game</t>
  </si>
  <si>
    <t>com.custom.pickmeup</t>
  </si>
  <si>
    <t>com.dailyselfie.newlook.studio</t>
  </si>
  <si>
    <t>com.dd.doordash</t>
  </si>
  <si>
    <t>com.degoo.android</t>
  </si>
  <si>
    <t>com.differencetenderwhite.skirt</t>
  </si>
  <si>
    <t>com.discord</t>
  </si>
  <si>
    <t>com.dot.azkari</t>
  </si>
  <si>
    <t>com.dreamtech.angryhippoattacksimulator</t>
  </si>
  <si>
    <t>com.dsrtech.macho</t>
  </si>
  <si>
    <t>com.dts.freefireth</t>
  </si>
  <si>
    <t>com.ea.games.r3_row</t>
  </si>
  <si>
    <t>com.eci.citizen</t>
  </si>
  <si>
    <t>com.emoji.keyboard.touchpal</t>
  </si>
  <si>
    <t>com.enigmastudio.secretagentprisonescapemission</t>
  </si>
  <si>
    <t>com.fds.hfdghgfgfh</t>
  </si>
  <si>
    <t>com.freevpn.unblock.proxy</t>
  </si>
  <si>
    <t>com.fugo.wow</t>
  </si>
  <si>
    <t>com.fungames.blockcraft</t>
  </si>
  <si>
    <t>com.gaana</t>
  </si>
  <si>
    <t>com.gel.counter.terrorist.attack</t>
  </si>
  <si>
    <t>com.glu.flcn_new</t>
  </si>
  <si>
    <t>com.gojek.app</t>
  </si>
  <si>
    <t>com.google.android.apps.docs</t>
  </si>
  <si>
    <t>com.google.android.apps.photos</t>
  </si>
  <si>
    <t>com.google.android.apps.tachyon</t>
  </si>
  <si>
    <t>com.google.android.calendar</t>
  </si>
  <si>
    <t>com.google.android.gms</t>
  </si>
  <si>
    <t>com.google.android.googlequicksearchbox</t>
  </si>
  <si>
    <t>com.google.android.inputmethod.latin</t>
  </si>
  <si>
    <t>com.google.android.music</t>
  </si>
  <si>
    <t>com.google.android.play.games</t>
  </si>
  <si>
    <t>com.google.android.youtube</t>
  </si>
  <si>
    <t>com.gpsmycity.iwtmaster</t>
  </si>
  <si>
    <t>com.grability.rappi</t>
  </si>
  <si>
    <t>com.grand.prison.escape.game</t>
  </si>
  <si>
    <t>com.graymatrix.did</t>
  </si>
  <si>
    <t>com.grofers.customerapp</t>
  </si>
  <si>
    <t>com.herocraft.game.free.redball3</t>
  </si>
  <si>
    <t>com.honeycomb.launcher</t>
  </si>
  <si>
    <t>com.housepaint.game</t>
  </si>
  <si>
    <t>com.hp.pregnancy.lite</t>
  </si>
  <si>
    <t>com.huawei.android.thememanager</t>
  </si>
  <si>
    <t>com.huawei.health</t>
  </si>
  <si>
    <t>com.huya.niko</t>
  </si>
  <si>
    <t>com.hy.sfacer</t>
  </si>
  <si>
    <t>com.hyperspeed.rocket.applock.free</t>
  </si>
  <si>
    <t>com.iberia.android</t>
  </si>
  <si>
    <t>com.inditex.zara</t>
  </si>
  <si>
    <t>com.instagram.android</t>
  </si>
  <si>
    <t>com.ivy.galaxyshooting.sky</t>
  </si>
  <si>
    <t>com.ixigo.train.ixitrain</t>
  </si>
  <si>
    <t>com.jamendoandoutly.mainpakage</t>
  </si>
  <si>
    <t>com.jamsco.songvideomakerphotovideomaker</t>
  </si>
  <si>
    <t>com.jio.myjio</t>
  </si>
  <si>
    <t>com.kiloo.subwaysurf</t>
  </si>
  <si>
    <t>com.klook</t>
  </si>
  <si>
    <t>com.koushikdutta.cast</t>
  </si>
  <si>
    <t>com.kronos.mobile.android</t>
  </si>
  <si>
    <t>com.kwalee.drawit</t>
  </si>
  <si>
    <t>com.lambda.fb_video</t>
  </si>
  <si>
    <t>com.lazada.android</t>
  </si>
  <si>
    <t>com.lenovo.anyshare.gps</t>
  </si>
  <si>
    <t>com.livenation.mobile.android.na</t>
  </si>
  <si>
    <t>com.luckyday.app</t>
  </si>
  <si>
    <t>com.luizalabs.mlapp</t>
  </si>
  <si>
    <t>com.matteljv.uno</t>
  </si>
  <si>
    <t>com.mcdonalds.app</t>
  </si>
  <si>
    <t>com.mcdonalds.mobileapp</t>
  </si>
  <si>
    <t>com.mercadopago.wallet</t>
  </si>
  <si>
    <t>com.metropcs.service.vvm</t>
  </si>
  <si>
    <t>com.mi.android.globalFileexplorer</t>
  </si>
  <si>
    <t>com.microsoft.office.excel</t>
  </si>
  <si>
    <t>com.microsoft.office.powerpoint</t>
  </si>
  <si>
    <t>com.microsoft.office.word</t>
  </si>
  <si>
    <t>com.mobile.legends</t>
  </si>
  <si>
    <t>com.mola.playspace.android.bingo</t>
  </si>
  <si>
    <t>com.more.dayzsurvival.gp</t>
  </si>
  <si>
    <t>com.mxtech.videoplayer.ad</t>
  </si>
  <si>
    <t>com.naturalmotion.customstreetracer2</t>
  </si>
  <si>
    <t>com.naver.vapp</t>
  </si>
  <si>
    <t>com.netflix.mediaclient</t>
  </si>
  <si>
    <t>com.nianticlabs.pokemongo</t>
  </si>
  <si>
    <t>com.nintendo.zara</t>
  </si>
  <si>
    <t>com.ocard</t>
  </si>
  <si>
    <t>com.officetool.pdfreader2018.pdfviewer</t>
  </si>
  <si>
    <t>com.opera.mini.native</t>
  </si>
  <si>
    <t>com.outfit7.mytalkingtom2</t>
  </si>
  <si>
    <t>com.paypal.android.p2pmobile</t>
  </si>
  <si>
    <t>com.peoplefun.wordcross</t>
  </si>
  <si>
    <t>com.picsart.studio</t>
  </si>
  <si>
    <t>com.piriform.ccleaner</t>
  </si>
  <si>
    <t>com.pixel.gun3d</t>
  </si>
  <si>
    <t>com.playgendary.ktb2</t>
  </si>
  <si>
    <t>com.playrix.homescapes</t>
  </si>
  <si>
    <t>com.poshmark.app</t>
  </si>
  <si>
    <t>com.pozitron.iscep</t>
  </si>
  <si>
    <t>com.ppa.real.shooting.strike</t>
  </si>
  <si>
    <t>com.prisaradio.replicapp.cadenaser</t>
  </si>
  <si>
    <t>com.professionalgamingart.princessrunningtohome</t>
  </si>
  <si>
    <t>com.psafe.msuite</t>
  </si>
  <si>
    <t>com.qrcorde.scan.barcode.reader.generator</t>
  </si>
  <si>
    <t>com.relayrides.android.relayrides</t>
  </si>
  <si>
    <t>com.robot.ring.fighting</t>
  </si>
  <si>
    <t>com.roposo.android</t>
  </si>
  <si>
    <t>com.samsung.android.oneconnect</t>
  </si>
  <si>
    <t>com.samsung.privilege</t>
  </si>
  <si>
    <t>com.samsung.smartviewad</t>
  </si>
  <si>
    <t>com.sec.android.app.shealth</t>
  </si>
  <si>
    <t>com.sec.app.samsungprintservice</t>
  </si>
  <si>
    <t>com.sega.sonic4episode2</t>
  </si>
  <si>
    <t>com.smule.singandroid</t>
  </si>
  <si>
    <t>com.snapchat.android</t>
  </si>
  <si>
    <t>com.soomapps.screenmirroring</t>
  </si>
  <si>
    <t>com.speedymovil.wire</t>
  </si>
  <si>
    <t>com.spotify.music</t>
  </si>
  <si>
    <t>com.ss.android.ugc.boom</t>
  </si>
  <si>
    <t>com.ss.android.ugc.boomlite</t>
  </si>
  <si>
    <t>com.stubhub</t>
  </si>
  <si>
    <t>com.supercell.brawlstars</t>
  </si>
  <si>
    <t>com.tabtale.daddylittlehelper</t>
  </si>
  <si>
    <t>com.telos.app.im</t>
  </si>
  <si>
    <t>com.tinyco.potter</t>
  </si>
  <si>
    <t>com.tmob.AveaOIM</t>
  </si>
  <si>
    <t>com.tmobile.vvm.application</t>
  </si>
  <si>
    <t>com.transsion.phoenix</t>
  </si>
  <si>
    <t>com.traveloka.android</t>
  </si>
  <si>
    <t>com.tripadvisor.tripadvisor</t>
  </si>
  <si>
    <t>com.truecaller</t>
  </si>
  <si>
    <t>com.turkcell.bip</t>
  </si>
  <si>
    <t>com.turkcell.ott</t>
  </si>
  <si>
    <t>com.tuxera.streambels</t>
  </si>
  <si>
    <t>com.twitter.android</t>
  </si>
  <si>
    <t>com.u2opia.woo</t>
  </si>
  <si>
    <t>com.ubercab</t>
  </si>
  <si>
    <t>com.UCMobile.intl</t>
  </si>
  <si>
    <t>com.ucturbo</t>
  </si>
  <si>
    <t>com.vivashow.share.video.chat</t>
  </si>
  <si>
    <t>com.vova.android</t>
  </si>
  <si>
    <t>com.vzw.hss.myverizon</t>
  </si>
  <si>
    <t>com.weather.Weather</t>
  </si>
  <si>
    <t>com.wf.wellsfargomobile</t>
  </si>
  <si>
    <t>com.whatsapp</t>
  </si>
  <si>
    <t>com.whatsweb.app</t>
  </si>
  <si>
    <t>com.xiaomi.midrop</t>
  </si>
  <si>
    <t>com.xiaomi.smarthome</t>
  </si>
  <si>
    <t>com.zalora.android</t>
  </si>
  <si>
    <t>com.zeenews.hindinews</t>
  </si>
  <si>
    <t>com.zhiliaoapp.musically</t>
  </si>
  <si>
    <t>com.zilingo.users</t>
  </si>
  <si>
    <t>de.commerzbanking.mobil</t>
  </si>
  <si>
    <t>de.flixbus.app</t>
  </si>
  <si>
    <t>fb.video.downloader</t>
  </si>
  <si>
    <t>forex.game</t>
  </si>
  <si>
    <t>free.video.downloader.freevideodownloader</t>
  </si>
  <si>
    <t>free.vpn.unblock.proxy.turbovpn</t>
  </si>
  <si>
    <t>future.me.old.baby.astrology</t>
  </si>
  <si>
    <t>id.dana</t>
  </si>
  <si>
    <t>iflix.play</t>
  </si>
  <si>
    <t>in.swiggy.android</t>
  </si>
  <si>
    <t>in.togetu.video</t>
  </si>
  <si>
    <t>io.moreless.tide</t>
  </si>
  <si>
    <t>io.silvrr.installment</t>
  </si>
  <si>
    <t>io.voodoo.crowdcity</t>
  </si>
  <si>
    <t>io.wifimap.wifimap</t>
  </si>
  <si>
    <t>kr.co.quicket</t>
  </si>
  <si>
    <t>mini.block.craft.free.mc</t>
  </si>
  <si>
    <t>mytown.beautycontest.free</t>
  </si>
  <si>
    <t>net.goldengolds.brightestinyouappss</t>
  </si>
  <si>
    <t>net.one97.paytm</t>
  </si>
  <si>
    <t>org.telegram.messenger</t>
  </si>
  <si>
    <t>org.zwanoo.android.speedtest</t>
  </si>
  <si>
    <t>perfict.design.one</t>
  </si>
  <si>
    <t>pl.com.rossmann.centauros</t>
  </si>
  <si>
    <t>recording.phone.call.auto.recorder</t>
  </si>
  <si>
    <t>ru.appkode.friendsclub</t>
  </si>
  <si>
    <t>screenrecorder.recorder.editor</t>
  </si>
  <si>
    <t>sg.bigo.ludolegend</t>
  </si>
  <si>
    <t>stickerwhatsapp.com.stickers</t>
  </si>
  <si>
    <t>tube.video.tubevideo.playtube</t>
  </si>
  <si>
    <t>tv.pluto.android</t>
  </si>
  <si>
    <t>video.like</t>
  </si>
  <si>
    <t>ID</t>
    <phoneticPr fontId="1" type="noConversion"/>
  </si>
  <si>
    <t>√</t>
  </si>
  <si>
    <t>all.video.downloader.allvideodownloader.apk</t>
  </si>
  <si>
    <t>&lt;root&gt;</t>
  </si>
  <si>
    <t>video/downloader/videodownloader</t>
  </si>
  <si>
    <t>app.zenly.locator.apk</t>
  </si>
  <si>
    <t>co/znly/models/services</t>
  </si>
  <si>
    <t>com/google/android/material</t>
  </si>
  <si>
    <t>ar.com.personal.apk</t>
  </si>
  <si>
    <t>com/google/android/gms/internal/ads</t>
  </si>
  <si>
    <t>com/personal/bandar/app</t>
  </si>
  <si>
    <t>br.com.mobits.cartolafc.apk</t>
  </si>
  <si>
    <t>com/parse</t>
  </si>
  <si>
    <t>android/support/v4</t>
  </si>
  <si>
    <t>br.com.telecineplay.android.apk</t>
  </si>
  <si>
    <t>com/google/android/gms/internal</t>
  </si>
  <si>
    <t>com/google/firebase</t>
  </si>
  <si>
    <t>br.gov.fazenda.receita.irpf.apk</t>
  </si>
  <si>
    <t>android/support</t>
  </si>
  <si>
    <t>bubbleshooter.orig.apk</t>
  </si>
  <si>
    <t>com/facebook/ads/internal</t>
  </si>
  <si>
    <t>club.fromfactory.apk</t>
  </si>
  <si>
    <t>io/b/e/e/e</t>
  </si>
  <si>
    <t>com/facebook/react/modules</t>
  </si>
  <si>
    <t>cn.wps.moffice_eng.apk</t>
  </si>
  <si>
    <t>cn/wps/moffice</t>
  </si>
  <si>
    <t>com.ab.real.video.player.hdvideoplayer.apk</t>
  </si>
  <si>
    <t>com.ab.videoplayerhd.apk</t>
  </si>
  <si>
    <t>com.agoda.mobile.consumer.apk</t>
  </si>
  <si>
    <t>com/google/common/collect</t>
  </si>
  <si>
    <t>com/agoda/mobile/consumer/domain</t>
  </si>
  <si>
    <t>com.airbnb.android.apk</t>
  </si>
  <si>
    <t>com/airbnb/android/core/models</t>
  </si>
  <si>
    <t>com/airbnb/android/core</t>
  </si>
  <si>
    <t>com.akbank.android.apps.axess.apk</t>
  </si>
  <si>
    <t>io/reactivex/internal/operators/observable</t>
  </si>
  <si>
    <t>com/akbank/axessapp/network/request</t>
  </si>
  <si>
    <t>com.alibaba.aliexpresshd.apk</t>
  </si>
  <si>
    <t>com/alibaba/felin/core</t>
  </si>
  <si>
    <t>com.alifesoftware.stocktrainer.apk</t>
  </si>
  <si>
    <t>com/alifesoftware/stocktrainer</t>
  </si>
  <si>
    <t>com.allfootball.news.apk</t>
  </si>
  <si>
    <t>android/support/design</t>
  </si>
  <si>
    <t>com.allstate.view.apk</t>
  </si>
  <si>
    <t>com/google/android/m4b/maps</t>
  </si>
  <si>
    <t>com.amanotes.beathopper.apk</t>
  </si>
  <si>
    <t>com.amazon.aa.apk</t>
  </si>
  <si>
    <t>com/google/android/gms/common</t>
  </si>
  <si>
    <t>com/amazon/aa/core/concepts</t>
  </si>
  <si>
    <t>com.amazon.avod.thirdpartyclient.apk</t>
  </si>
  <si>
    <t>com/amazon/avod</t>
  </si>
  <si>
    <t>com.android.chrome.apk</t>
  </si>
  <si>
    <t>org/chromium/chrome/browser</t>
  </si>
  <si>
    <t>com.appsomniacs.da2.apk</t>
  </si>
  <si>
    <t>com/unity3d/ads</t>
  </si>
  <si>
    <t>com.army.counter.attack.apk</t>
  </si>
  <si>
    <t>com/startapp/android/publish/adsCommon</t>
  </si>
  <si>
    <t>com.asanayoga.asanarebel.apk</t>
  </si>
  <si>
    <t>com/asanarebel/asanayoga/apolloqraphql/query</t>
  </si>
  <si>
    <t>com/asanayoga/asanarebel</t>
  </si>
  <si>
    <t>com.asus.filemanager.apk</t>
  </si>
  <si>
    <t>com/uservoice/uservoicesdk</t>
  </si>
  <si>
    <t>com.axis.mobile.apk</t>
  </si>
  <si>
    <t>com/ibm/mce/sdk</t>
  </si>
  <si>
    <t>com.azurgames.stackball.apk</t>
  </si>
  <si>
    <t>com/unity3d/services/core</t>
  </si>
  <si>
    <t>com.becloser.apk</t>
  </si>
  <si>
    <t>com.best.wordsearch.free.apk</t>
  </si>
  <si>
    <t>com.billiards.city.pool.nation.club.apk</t>
  </si>
  <si>
    <t>com.callerscreen.color.phone.ringtone.flash.apk</t>
  </si>
  <si>
    <t>com/callerscreen/color/phone/ringtone/flash</t>
  </si>
  <si>
    <t>com.cam001.selfievideo.apk</t>
  </si>
  <si>
    <t>com.canva.editor.apk</t>
  </si>
  <si>
    <t>com/canva/editor/ui/element</t>
  </si>
  <si>
    <t>com.chickfila.cfaflagship.apk</t>
  </si>
  <si>
    <t>com/google/common</t>
  </si>
  <si>
    <t>com.claroColombia.contenedor.apk</t>
  </si>
  <si>
    <t>com/google/android/gms</t>
  </si>
  <si>
    <t>com.cleanmaster.mguard.apk</t>
  </si>
  <si>
    <t>com/cleanmaster</t>
  </si>
  <si>
    <t>com.cmplay.dancingline.apk</t>
  </si>
  <si>
    <t>com.contextlogic.wish.apk</t>
  </si>
  <si>
    <t>com/contextlogic/wish/activity</t>
  </si>
  <si>
    <t>com.crazylabs.amaze.game.apk</t>
  </si>
  <si>
    <t>com.custom.pickmeup.apk</t>
  </si>
  <si>
    <t>com.dailyselfie.newlook.studio.apk</t>
  </si>
  <si>
    <t>com/dailyselfie/newlook/studio</t>
  </si>
  <si>
    <t>net/appcloudbox/ads/adadapter</t>
  </si>
  <si>
    <t>com.dd.doordash.apk</t>
  </si>
  <si>
    <t>com/dd/doordash</t>
  </si>
  <si>
    <t>com.degoo.android.apk</t>
  </si>
  <si>
    <t>com.differencetenderwhite.skirt.apk</t>
  </si>
  <si>
    <t>com.discord.apk</t>
  </si>
  <si>
    <t>com/discord/stores</t>
  </si>
  <si>
    <t>com/discord/utilities</t>
  </si>
  <si>
    <t>com.dot.azkari.apk</t>
  </si>
  <si>
    <t>com/dot/azkari</t>
  </si>
  <si>
    <t>org/kobjects</t>
  </si>
  <si>
    <t>com.dreamtech.angryhippoattacksimulator.apk</t>
  </si>
  <si>
    <t>com.dsrtech.macho.apk</t>
  </si>
  <si>
    <t>com.dts.freefireth.apk</t>
  </si>
  <si>
    <t>com.ea.games.r3_row.apk</t>
  </si>
  <si>
    <t>com.eci.citizen.apk</t>
  </si>
  <si>
    <t>com/google/android/gms/internal/measurement</t>
  </si>
  <si>
    <t>com/eci/citizen/features/home</t>
  </si>
  <si>
    <t>com.emoji.keyboard.touchpal.apk</t>
  </si>
  <si>
    <t>com/cootek/smartinput5/func</t>
  </si>
  <si>
    <t>com.enigmastudio.secretagentprisonescapemission.apk</t>
  </si>
  <si>
    <t>com.fds.hfdghgfgfh.apk</t>
  </si>
  <si>
    <t>com.freevpn.unblock.proxy.apk</t>
  </si>
  <si>
    <t>com.fugo.wow.apk</t>
  </si>
  <si>
    <t>com.fungames.blockcraft.apk</t>
  </si>
  <si>
    <t>com/tfg/libs/adspot</t>
  </si>
  <si>
    <t>com.gaana.apk</t>
  </si>
  <si>
    <t>com</t>
  </si>
  <si>
    <t>com.gel.counter.terrorist.attack.apk</t>
  </si>
  <si>
    <t>com.glu.flc2.apk</t>
  </si>
  <si>
    <t>crittercism/android</t>
  </si>
  <si>
    <t>com/glu/plugins/aads</t>
  </si>
  <si>
    <t>com.gojek.app.apk</t>
  </si>
  <si>
    <t>o</t>
  </si>
  <si>
    <t>com/gojek/app</t>
  </si>
  <si>
    <t>com.google.android.apps.docs.apk</t>
  </si>
  <si>
    <t>com/google/android/apps/docs</t>
  </si>
  <si>
    <t>com.google.android.apps.photos.apk</t>
  </si>
  <si>
    <t>com/google/android/apps/photos</t>
  </si>
  <si>
    <t>com.google.android.apps.tachyon.apk</t>
  </si>
  <si>
    <t>com/google/webrtc</t>
  </si>
  <si>
    <t>com.google.android.calendar.apk</t>
  </si>
  <si>
    <t>com/google/android/calendar</t>
  </si>
  <si>
    <t>com/google/android/calendar/utils</t>
  </si>
  <si>
    <t>com.google.android.gms.apk</t>
  </si>
  <si>
    <t>com/google/android/gms/tapandpay</t>
  </si>
  <si>
    <t>com.google.android.googlequicksearchbox.apk</t>
  </si>
  <si>
    <t>com/google/ab/b</t>
  </si>
  <si>
    <t>com/google/android/apps/gsa/staticplugins</t>
  </si>
  <si>
    <t>com.google.android.inputmethod.latin.apk</t>
  </si>
  <si>
    <t>com/google/android/apps/inputmethod/libs</t>
  </si>
  <si>
    <t>com.google.android.music.apk</t>
  </si>
  <si>
    <t>com.google.android.play.games.apk</t>
  </si>
  <si>
    <t>com.google.android.youtube.apk</t>
  </si>
  <si>
    <t>com.gpsmycity.iwtmaster.apk</t>
  </si>
  <si>
    <t>com.grability.rappi.apk</t>
  </si>
  <si>
    <t>com/rappi/base</t>
  </si>
  <si>
    <t>com.grand.prison.escape.game.apk</t>
  </si>
  <si>
    <t>com.graymatrix.did.apk</t>
  </si>
  <si>
    <t>com/graymatrix/did</t>
  </si>
  <si>
    <t>com.grofers.customerapp.apk</t>
  </si>
  <si>
    <t>com/grofers/customerapp/widget</t>
  </si>
  <si>
    <t>com.herocraft.game.free.redball3.apk</t>
  </si>
  <si>
    <t>kotlin</t>
  </si>
  <si>
    <t>com.honeycomb.launcher.apk</t>
  </si>
  <si>
    <t>com/honeycomb/launcher</t>
  </si>
  <si>
    <t>com.housepaint.game.apk</t>
  </si>
  <si>
    <t>com.hp.pregnancy.lite.apk</t>
  </si>
  <si>
    <t>com.huawei.android.thememanager.apk</t>
  </si>
  <si>
    <t>android/support/v7/widget</t>
  </si>
  <si>
    <t>com/huawei/android/thememanager/mvp/model/helper</t>
  </si>
  <si>
    <t>com.huawei.health.apk</t>
  </si>
  <si>
    <t>com/amap/api/col/s3</t>
  </si>
  <si>
    <t>com/huawei</t>
  </si>
  <si>
    <t>com.huya.niko.apk</t>
  </si>
  <si>
    <t>com.hy.sfacer.apk</t>
  </si>
  <si>
    <t>com/liulishuo/filedownloader</t>
  </si>
  <si>
    <t>com.hyperspeed.rocket.applock.free.apk</t>
  </si>
  <si>
    <t>com/hyperspeed/rocket/applock/free</t>
  </si>
  <si>
    <t>com.iberia.android.apk</t>
  </si>
  <si>
    <t>com.inditex.zara.apk</t>
  </si>
  <si>
    <t>com/inditex/zara/components</t>
  </si>
  <si>
    <t>com.instagram.android.apk</t>
  </si>
  <si>
    <t>X</t>
  </si>
  <si>
    <t>com/instagram/ui/widget</t>
  </si>
  <si>
    <t>com.ivy.galaxyshooting.sky.apk</t>
  </si>
  <si>
    <t>com.ixigo.train.ixitrain.apk</t>
  </si>
  <si>
    <t>com.jamendoandoutly.mainpakage.apk</t>
  </si>
  <si>
    <t>com.jamsco.songvideomakerphotovideomaker.apk</t>
  </si>
  <si>
    <t>com/google/android/exoplayer2</t>
  </si>
  <si>
    <t>com.jio.myjio.apk</t>
  </si>
  <si>
    <t>com/jio/myjio/fragments</t>
  </si>
  <si>
    <t>com/ril/jio/jiosdk</t>
  </si>
  <si>
    <t>com.kiloo.subwaysurf.apk</t>
  </si>
  <si>
    <t>com/kiloo</t>
  </si>
  <si>
    <t>com.klook.apk</t>
  </si>
  <si>
    <t>com/klooklib/adapter</t>
  </si>
  <si>
    <t>com.koushikdutta.cast.apk</t>
  </si>
  <si>
    <t>com.kronos.mobile.android.apk</t>
  </si>
  <si>
    <t>com/kronos/mobile/android</t>
  </si>
  <si>
    <t>com.kwalee.drawit.apk</t>
  </si>
  <si>
    <t>com.lambda.fb_video.apk</t>
  </si>
  <si>
    <t>c/d/b/d</t>
  </si>
  <si>
    <t>com.lazada.android.apk</t>
  </si>
  <si>
    <t>com/lazada/android/pdp/sections</t>
  </si>
  <si>
    <t>com.lenovo.anyshare.gps.apk</t>
  </si>
  <si>
    <t>com/lenovo/anyshare</t>
  </si>
  <si>
    <t>com.livenation.mobile.android.na.apk</t>
  </si>
  <si>
    <t>com/livenation/mobile/android/ticketing</t>
  </si>
  <si>
    <t>com.luckyday.app.apk</t>
  </si>
  <si>
    <t>com.luizalabs.mlapp.apk</t>
  </si>
  <si>
    <t>com.matteljv.uno.apk</t>
  </si>
  <si>
    <t>com.mcdonalds.app.apk</t>
  </si>
  <si>
    <t>com.mcdonalds.mobileapp.apk</t>
  </si>
  <si>
    <t>com.mercadopago.wallet.apk</t>
  </si>
  <si>
    <t>com/mercadopago/payment/flow/core/vo</t>
  </si>
  <si>
    <t>com.metropcs.service.vvm.apk</t>
  </si>
  <si>
    <t>com/flurry/android/monolithic/sdk/impl</t>
  </si>
  <si>
    <t>com/metropcs/service/vvm</t>
  </si>
  <si>
    <t>com.mi.android.globalFileexplorer.apk</t>
  </si>
  <si>
    <t>org/bouncycastle/asn1</t>
  </si>
  <si>
    <t>com.microsoft.office.excel.apk</t>
  </si>
  <si>
    <t>com/microsoft/office/docsui/common</t>
  </si>
  <si>
    <t>com/microsoft/office</t>
  </si>
  <si>
    <t>com.microsoft.office.powerpoint.apk</t>
  </si>
  <si>
    <t>com.microsoft.office.word.apk</t>
  </si>
  <si>
    <t>com.mobile.legends.apk</t>
  </si>
  <si>
    <t>com.mola.playspace.android.bingo.apk</t>
  </si>
  <si>
    <t>com.more.dayzsurvival.gp.apk</t>
  </si>
  <si>
    <t>org/telegram/tgnet</t>
  </si>
  <si>
    <t>com/elex/chatservice/model/mail</t>
  </si>
  <si>
    <t>com.mxtech.videoplayer.ad.apk</t>
  </si>
  <si>
    <t>com/mxtech</t>
  </si>
  <si>
    <t>com.naturalmotion.customstreetracer2.apk</t>
  </si>
  <si>
    <t>com.naver.vapp.apk</t>
  </si>
  <si>
    <t>tv/vlive/ui/home</t>
  </si>
  <si>
    <t>com.netflix.mediaclient.apk</t>
  </si>
  <si>
    <t>com/netflix/mediaclient/ui</t>
  </si>
  <si>
    <t>com.nianticlabs.pokemongo.apk</t>
  </si>
  <si>
    <t>com/google/android/gms/internal/places</t>
  </si>
  <si>
    <t>com.nintendo.zara.apk</t>
  </si>
  <si>
    <t>com/google/android/gms/games/internal</t>
  </si>
  <si>
    <t>com.ocard.apk</t>
  </si>
  <si>
    <t>com.officetool.pdfreader2018.pdfviewer.apk</t>
  </si>
  <si>
    <t>com/pdfreader/pdfeditor</t>
  </si>
  <si>
    <t>com.opera.mini.native.apk</t>
  </si>
  <si>
    <t>com/opera/android</t>
  </si>
  <si>
    <t>com.outfit7.mytalkingtom2.apk</t>
  </si>
  <si>
    <t>com.paypal.android.p2pmobile.apk</t>
  </si>
  <si>
    <t>com.peoplefun.wordcross.apk</t>
  </si>
  <si>
    <t>com/fyber/inneractive/sdk</t>
  </si>
  <si>
    <t>com.picsart.studio.apk</t>
  </si>
  <si>
    <t>myobfuscated</t>
  </si>
  <si>
    <t>com.piriform.ccleaner.apk</t>
  </si>
  <si>
    <t>com/avast/android/cleaner</t>
  </si>
  <si>
    <t>com.pixel.gun3d.apk</t>
  </si>
  <si>
    <t>com/flurry/sdk</t>
  </si>
  <si>
    <t>com.playgendary.ktb2.apk</t>
  </si>
  <si>
    <t>com.playrix.homescapes.apk</t>
  </si>
  <si>
    <t>com.poshmark.app.apk</t>
  </si>
  <si>
    <t>com/poshmark/ui/fragments</t>
  </si>
  <si>
    <t>com/poshmark</t>
  </si>
  <si>
    <t>com.pozitron.iscep.apk</t>
  </si>
  <si>
    <t>com/pozitron/iscep</t>
  </si>
  <si>
    <t>com.ppa.real.shooting.strike.apk</t>
  </si>
  <si>
    <t>com.prisaradio.replicapp.cadenaser.apk</t>
  </si>
  <si>
    <t>soa/api</t>
  </si>
  <si>
    <t>com.professionalgamingart.princessrunningtohome.apk</t>
  </si>
  <si>
    <t>com.psafe.msuite.apk</t>
  </si>
  <si>
    <t>com.qrcorde.scan.barcode.reader.generator.apk</t>
  </si>
  <si>
    <t>com/cootek/business/func</t>
  </si>
  <si>
    <t>com.relayrides.android.relayrides.apk</t>
  </si>
  <si>
    <t>com/turo/base/ui/activity</t>
  </si>
  <si>
    <t>com.robot.ring.fighting.apk</t>
  </si>
  <si>
    <t>com.roposo.android.apk</t>
  </si>
  <si>
    <t>com/roposo</t>
  </si>
  <si>
    <t>com.samsung.android.oneconnect.apk</t>
  </si>
  <si>
    <t>com/smartthings/smartclient/restclient/model</t>
  </si>
  <si>
    <t>com.samsung.privilege.apk</t>
  </si>
  <si>
    <t>com/bzbs/libs/models</t>
  </si>
  <si>
    <t>com.samsung.smartviewad.apk</t>
  </si>
  <si>
    <t>com.sec.android.app.shealth.apk</t>
  </si>
  <si>
    <t>com/babylon/sdk/appointment/interactors</t>
  </si>
  <si>
    <t>com.sec.app.samsungprintservice.apk</t>
  </si>
  <si>
    <t>com/samsung/mobileprint/nfclib</t>
  </si>
  <si>
    <t>com.sega.sonic4episode2.apk</t>
  </si>
  <si>
    <t>com.smule.singandroid.apk</t>
  </si>
  <si>
    <t>com/smule/singandroid</t>
  </si>
  <si>
    <t>com.snapchat.android.apk</t>
  </si>
  <si>
    <t>com/snap/composer</t>
  </si>
  <si>
    <t>com.soomapps.screenmirroring.apk</t>
  </si>
  <si>
    <t>org/acra</t>
  </si>
  <si>
    <t>com.speedymovil.wire.apk</t>
  </si>
  <si>
    <t>com.spotify.music.apk</t>
  </si>
  <si>
    <t>com/spotify/music</t>
  </si>
  <si>
    <t>com.ss.android.ugc.boom.apk</t>
  </si>
  <si>
    <t>com/ss/android/ugc/live</t>
  </si>
  <si>
    <t>com.ss.android.ugc.boomlite.apk</t>
  </si>
  <si>
    <t>com.stubhub.apk</t>
  </si>
  <si>
    <t>ch/qos/logback/core</t>
  </si>
  <si>
    <t>com.supercell.brawlstars.apk</t>
  </si>
  <si>
    <t>com.tabtale.daddylittlehelper.apk</t>
  </si>
  <si>
    <t>com/tabtale</t>
  </si>
  <si>
    <t>com.telos.app.im.apk</t>
  </si>
  <si>
    <t>me/dingtone/app/im</t>
  </si>
  <si>
    <t>com.tinyco.potter.apk</t>
  </si>
  <si>
    <t>com/vungle/publisher</t>
  </si>
  <si>
    <t>com.tmob.AveaOIM.apk</t>
  </si>
  <si>
    <t>com/tt/ohm</t>
  </si>
  <si>
    <t>com.tmobile.vvm.application.apk</t>
  </si>
  <si>
    <t>com/tmobile/vvm/application</t>
  </si>
  <si>
    <t>com.transsion.phoenix.apk</t>
  </si>
  <si>
    <t>com.traveloka.android.apk</t>
  </si>
  <si>
    <t>com/traveloka/android/c</t>
  </si>
  <si>
    <t>com.tripadvisor.tripadvisor.apk</t>
  </si>
  <si>
    <t>com.truecaller.apk</t>
  </si>
  <si>
    <t>com/truecaller</t>
  </si>
  <si>
    <t>com.turkcell.bip.apk</t>
  </si>
  <si>
    <t>com/turkcell/bip</t>
  </si>
  <si>
    <t>com.turkcell.ott.apk</t>
  </si>
  <si>
    <t>com/huawei/ott/controller</t>
  </si>
  <si>
    <t>com.tuxera.streambels.apk</t>
  </si>
  <si>
    <t>com.twitter.android.apk</t>
  </si>
  <si>
    <t>com/twitter/model/json</t>
  </si>
  <si>
    <t>com.u2opia.woo.apk</t>
  </si>
  <si>
    <t>com/google/android/gms/internal/firebase_ml</t>
  </si>
  <si>
    <t>com.ubercab.apk</t>
  </si>
  <si>
    <t>com/uber/model/core/generated/rtapi/services</t>
  </si>
  <si>
    <t>com.UCMobile.intl.apk</t>
  </si>
  <si>
    <t>com/uc/base/util</t>
  </si>
  <si>
    <t>com.ucturbo.apk</t>
  </si>
  <si>
    <t>com/ucweb/common/util</t>
  </si>
  <si>
    <t>com.vivashow.share.video.chat.apk</t>
  </si>
  <si>
    <t>com/quvideo/vivashow</t>
  </si>
  <si>
    <t>com.vova.android.apk</t>
  </si>
  <si>
    <t>com.vzw.hss.myverizon.apk</t>
  </si>
  <si>
    <t>com/vzw/geofencing/smart/model</t>
  </si>
  <si>
    <t>com.weather.Weather.apk</t>
  </si>
  <si>
    <t>com/weather/Weather</t>
  </si>
  <si>
    <t>com.wf.wellsfargomobile.apk</t>
  </si>
  <si>
    <t>org/roboguice/shaded/goole/common/collect</t>
  </si>
  <si>
    <t>com.whatsapp.apk</t>
  </si>
  <si>
    <t>d/f</t>
  </si>
  <si>
    <t>com.whatsweb.app.apk</t>
  </si>
  <si>
    <t>b/a/a/a</t>
  </si>
  <si>
    <t>com.xiaomi.midrop.apk</t>
  </si>
  <si>
    <t>com/xiaomi/push</t>
  </si>
  <si>
    <t>com/xiaomi/midrop</t>
  </si>
  <si>
    <t>com.xiaomi.smarthome.apk</t>
  </si>
  <si>
    <t>com/xiaomi/smarthome</t>
  </si>
  <si>
    <t>com.zalora.android.apk</t>
  </si>
  <si>
    <t>com/zalora/api/thrifts</t>
  </si>
  <si>
    <t>pt/rocket/framework/api</t>
  </si>
  <si>
    <t>com.zeenews.hindinews.apk</t>
  </si>
  <si>
    <t>com/zeenews/hindinews</t>
  </si>
  <si>
    <t>com.zhiliaoapp.musically.apk</t>
  </si>
  <si>
    <t>com/ss/android/ugc/aweme</t>
  </si>
  <si>
    <t>com.zilingo.users.apk</t>
  </si>
  <si>
    <t>de.commerzbanking.mobil.apk</t>
  </si>
  <si>
    <t>de.flixbus.app.apk</t>
  </si>
  <si>
    <t>e/a/a</t>
  </si>
  <si>
    <t>e/g/a/c</t>
  </si>
  <si>
    <t>fb.video.downloader.apk</t>
  </si>
  <si>
    <t>com/appbrain</t>
  </si>
  <si>
    <t>forex.game.apk</t>
  </si>
  <si>
    <t>free.video.downloader.freevideodownloader.apk</t>
  </si>
  <si>
    <t>free.vpn.unblock.proxy.turbovpn.apk</t>
  </si>
  <si>
    <t>future.me.old.baby.astrology.apk</t>
  </si>
  <si>
    <t>id.dana.apk</t>
  </si>
  <si>
    <t>id/dana/di/a</t>
  </si>
  <si>
    <t>com/alipay/mobile/nebulacore</t>
  </si>
  <si>
    <t>iflix.play.apk</t>
  </si>
  <si>
    <t>my/com/iflix/core/ui</t>
  </si>
  <si>
    <t>in.swiggy.android.apk</t>
  </si>
  <si>
    <t>in/swiggy/android/l</t>
  </si>
  <si>
    <t>in/swiggy/android/api/models</t>
  </si>
  <si>
    <t>in.togetu.video.apk</t>
  </si>
  <si>
    <t>in/togetu/shortvideo</t>
  </si>
  <si>
    <t>io.moreless.tide.apk</t>
  </si>
  <si>
    <t>com/google/android/gms/l/llI</t>
  </si>
  <si>
    <t>io.silvrr.installment.apk</t>
  </si>
  <si>
    <t>io/silvrr/installment/common</t>
  </si>
  <si>
    <t>io.voodoo.crowdcity.apk</t>
  </si>
  <si>
    <t>io.wifimap.wifimap.apk</t>
  </si>
  <si>
    <t>kr.co.quicket.apk</t>
  </si>
  <si>
    <t>com/ning/http/client</t>
  </si>
  <si>
    <t>mini.block.craft.free.mc.apk</t>
  </si>
  <si>
    <t>mono/android</t>
  </si>
  <si>
    <t>mytown.beautycontest.free.apk</t>
  </si>
  <si>
    <t>net.goldengolds.brightestinyouappss.apk</t>
  </si>
  <si>
    <t>net.one97.paytm.apk</t>
  </si>
  <si>
    <t>net/one97/paytm</t>
  </si>
  <si>
    <t>net/one97/paytm/common/entity</t>
  </si>
  <si>
    <t>org.telegram.messenger.apk</t>
  </si>
  <si>
    <t>org/telegram/ui</t>
  </si>
  <si>
    <t>org.zwanoo.android.speedtest.apk</t>
  </si>
  <si>
    <t>com/ookla</t>
  </si>
  <si>
    <t>perfict.design.one.apk</t>
  </si>
  <si>
    <t>pl.com.rossmann.centauros.apk</t>
  </si>
  <si>
    <t>com/google/android/gms/internal/gtm</t>
  </si>
  <si>
    <t>pl/com/rossmann/centauros/basic</t>
  </si>
  <si>
    <t>recording.phone.call.auto.recorder.apk</t>
  </si>
  <si>
    <t>ru.appkode.friendsclub.apk</t>
  </si>
  <si>
    <t>io/reactivex/internal/operators/flowable</t>
  </si>
  <si>
    <t>io/reactivex</t>
  </si>
  <si>
    <t>screenrecorder.recorder.editor.apk</t>
  </si>
  <si>
    <t>com/xvideostudio/videoeditor</t>
  </si>
  <si>
    <t>sg.bigo.ludolegend.apk</t>
  </si>
  <si>
    <t>com/yy/bigo</t>
  </si>
  <si>
    <t>stickerwhatsapp.com.stickers.apk</t>
  </si>
  <si>
    <t>tube.video.tubevideo.playtube.apk</t>
  </si>
  <si>
    <t>tv.pluto.android.apk</t>
  </si>
  <si>
    <t>tv/pluto/android/controller</t>
  </si>
  <si>
    <t>video.like.apk</t>
  </si>
  <si>
    <t>sg/bigo/live/community/mediashare</t>
  </si>
  <si>
    <t>APP</t>
    <phoneticPr fontId="1" type="noConversion"/>
  </si>
  <si>
    <t>ID</t>
    <phoneticPr fontId="1" type="noConversion"/>
  </si>
  <si>
    <t>26 rpkg APPs</t>
    <phoneticPr fontId="1" type="noConversion"/>
  </si>
  <si>
    <t>LIBLOOM</t>
    <phoneticPr fontId="1" type="noConversion"/>
  </si>
  <si>
    <t>LibID</t>
    <phoneticPr fontId="1" type="noConversion"/>
  </si>
  <si>
    <t>LibPecker</t>
    <phoneticPr fontId="1" type="noConversion"/>
  </si>
  <si>
    <t>LibScout</t>
    <phoneticPr fontId="1" type="noConversion"/>
  </si>
  <si>
    <t>LibRadar</t>
    <phoneticPr fontId="1" type="noConversion"/>
  </si>
  <si>
    <t>orlis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</si>
  <si>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</si>
  <si>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</si>
  <si>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</si>
  <si>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r>
      <rPr>
        <b/>
        <sz val="11"/>
        <color rgb="FF000000"/>
        <rFont val="Times New Roman"/>
        <family val="1"/>
      </rPr>
      <t>Note:</t>
    </r>
    <r>
      <rPr>
        <sz val="11"/>
        <color rgb="FF000000"/>
        <rFont val="Times New Roman"/>
        <family val="1"/>
      </rPr>
      <t xml:space="preserve"> The results of detector LibID, LibPecker,LibScout,LibRadar are from the paper "Automated Third-Party Library Detection for Android Applications: AreWe There Yet?" In close source benchmark, 221 apps were used. 4 apps were lost and we found 3 from Google Play. We use LIBLOOM to detect 220 apps at last.</t>
    </r>
    <phoneticPr fontId="1" type="noConversion"/>
  </si>
  <si>
    <t>APP</t>
    <phoneticPr fontId="2" type="noConversion"/>
  </si>
  <si>
    <t>Ground Truth</t>
    <phoneticPr fontId="2" type="noConversion"/>
  </si>
  <si>
    <t>TP</t>
    <phoneticPr fontId="2" type="noConversion"/>
  </si>
  <si>
    <t>FP</t>
    <phoneticPr fontId="2" type="noConversion"/>
  </si>
  <si>
    <t>FN</t>
    <phoneticPr fontId="2" type="noConversion"/>
  </si>
  <si>
    <t>Precision</t>
    <phoneticPr fontId="2" type="noConversion"/>
  </si>
  <si>
    <t>Recall</t>
    <phoneticPr fontId="2" type="noConversion"/>
  </si>
  <si>
    <t>all.video.downloader.allvideodownloader</t>
    <phoneticPr fontId="1" type="noConversion"/>
  </si>
  <si>
    <t>club.fromfactory</t>
    <phoneticPr fontId="1" type="noConversion"/>
  </si>
  <si>
    <t>-</t>
    <phoneticPr fontId="1" type="noConversion"/>
  </si>
  <si>
    <t>com.glu.flcn_new</t>
    <phoneticPr fontId="1" type="noConversion"/>
  </si>
  <si>
    <t>-</t>
    <phoneticPr fontId="1" type="noConversion"/>
  </si>
  <si>
    <t>Avg.</t>
    <phoneticPr fontId="2" type="noConversion"/>
  </si>
  <si>
    <t>APP</t>
    <phoneticPr fontId="2" type="noConversion"/>
  </si>
  <si>
    <t>Ground Truth</t>
    <phoneticPr fontId="2" type="noConversion"/>
  </si>
  <si>
    <t>TP</t>
    <phoneticPr fontId="2" type="noConversion"/>
  </si>
  <si>
    <t>FP</t>
    <phoneticPr fontId="2" type="noConversion"/>
  </si>
  <si>
    <t>FN</t>
    <phoneticPr fontId="2" type="noConversion"/>
  </si>
  <si>
    <t>Precision</t>
    <phoneticPr fontId="2" type="noConversion"/>
  </si>
  <si>
    <t>Recall</t>
    <phoneticPr fontId="2" type="noConversion"/>
  </si>
  <si>
    <t>-</t>
  </si>
  <si>
    <t>Avg.</t>
    <phoneticPr fontId="2" type="noConversion"/>
  </si>
  <si>
    <t>Avg.</t>
    <phoneticPr fontId="2" type="noConversion"/>
  </si>
  <si>
    <t>Avg.</t>
    <phoneticPr fontId="1" type="noConversion"/>
  </si>
  <si>
    <t>Avg.</t>
    <phoneticPr fontId="1" type="noConversion"/>
  </si>
  <si>
    <t>Avg.</t>
    <phoneticPr fontId="1" type="noConversion"/>
  </si>
  <si>
    <t>com.picsart.studio</t>
    <phoneticPr fontId="1" type="noConversion"/>
  </si>
  <si>
    <t>flattening</t>
    <phoneticPr fontId="1" type="noConversion"/>
  </si>
  <si>
    <t>repackaging</t>
    <phoneticPr fontId="1" type="noConversion"/>
  </si>
  <si>
    <t>common obfuscations</t>
    <phoneticPr fontId="1" type="noConversion"/>
  </si>
  <si>
    <r>
      <t>Note: In 221 apps, there are 29 use repackaging</t>
    </r>
    <r>
      <rPr>
        <sz val="11"/>
        <color theme="1"/>
        <rFont val="宋体"/>
        <family val="2"/>
      </rPr>
      <t>，</t>
    </r>
    <r>
      <rPr>
        <sz val="11"/>
        <color theme="1"/>
        <rFont val="Times New Roman"/>
        <family val="1"/>
      </rPr>
      <t>and only one uses flattening.Others are common obfuscations(code shrinking included).</t>
    </r>
    <phoneticPr fontId="1" type="noConversion"/>
  </si>
  <si>
    <t>comment</t>
    <phoneticPr fontId="1" type="noConversion"/>
  </si>
  <si>
    <t>Performance of 29 repackaging apps and 1 flattening apps</t>
    <phoneticPr fontId="1" type="noConversion"/>
  </si>
  <si>
    <t>Performance of other apps</t>
    <phoneticPr fontId="1" type="noConversion"/>
  </si>
  <si>
    <t>#All classes</t>
    <phoneticPr fontId="1" type="noConversion"/>
  </si>
  <si>
    <t>largest-pkg-name</t>
    <phoneticPr fontId="1" type="noConversion"/>
  </si>
  <si>
    <t># All pkgs</t>
    <phoneticPr fontId="1" type="noConversion"/>
  </si>
  <si>
    <t xml:space="preserve">#singlepkgs </t>
    <phoneticPr fontId="1" type="noConversion"/>
  </si>
  <si>
    <t>#the most singlepkgs in largest parent pkg</t>
    <phoneticPr fontId="1" type="noConversion"/>
  </si>
  <si>
    <t>largest-parent-pkg-name</t>
    <phoneticPr fontId="1" type="noConversion"/>
  </si>
  <si>
    <t xml:space="preserve">#most classes in the largest pkg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</si>
</sst>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1" applyFont="1" applyAlignment="1">
      <alignment horizontal="center" vertical="center"/>
    </xf>
    <xf numFmtId="0" fontId="3" fillId="0" borderId="0" xfId="1"/>
    <xf numFmtId="10" fontId="4" fillId="0" borderId="0" xfId="1" applyNumberFormat="1" applyFont="1" applyAlignment="1">
      <alignment horizontal="center" vertical="center"/>
    </xf>
    <xf numFmtId="0" fontId="3" fillId="0" borderId="0" xfId="1" applyAlignment="1">
      <alignment horizontal="center"/>
    </xf>
    <xf numFmtId="0" fontId="3" fillId="0" borderId="0" xfId="1" applyAlignment="1">
      <alignment horizontal="left"/>
    </xf>
    <xf numFmtId="0" fontId="3" fillId="2" borderId="0" xfId="1" applyFill="1" applyAlignment="1">
      <alignment horizontal="left"/>
    </xf>
    <xf numFmtId="0" fontId="3" fillId="2" borderId="0" xfId="1" applyFill="1" applyAlignment="1">
      <alignment horizontal="center"/>
    </xf>
    <xf numFmtId="0" fontId="3" fillId="2" borderId="0" xfId="1" applyFill="1"/>
    <xf numFmtId="0" fontId="6" fillId="0" borderId="0" xfId="1" applyFont="1" applyAlignment="1">
      <alignment horizontal="center"/>
    </xf>
    <xf numFmtId="176" fontId="6" fillId="0" borderId="0" xfId="1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6" fillId="0" borderId="0" xfId="1" applyFont="1" applyAlignment="1">
      <alignment horizontal="center" vertical="center"/>
    </xf>
    <xf numFmtId="177" fontId="6" fillId="0" borderId="0" xfId="1" applyNumberFormat="1" applyFont="1" applyAlignment="1">
      <alignment horizontal="center" vertical="center"/>
    </xf>
    <xf numFmtId="10" fontId="4" fillId="2" borderId="0" xfId="1" applyNumberFormat="1" applyFont="1" applyFill="1" applyAlignment="1">
      <alignment horizontal="center" vertical="center"/>
    </xf>
    <xf numFmtId="0" fontId="3" fillId="0" borderId="0" xfId="1" applyAlignment="1">
      <alignment horizontal="center"/>
    </xf>
    <xf numFmtId="0" fontId="4" fillId="0" borderId="0" xfId="1" applyFont="1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0" borderId="0" xfId="1" applyFont="1"/>
    <xf numFmtId="0" fontId="8" fillId="0" borderId="0" xfId="0" applyFont="1"/>
    <xf numFmtId="0" fontId="8" fillId="2" borderId="0" xfId="0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zoomScale="115" zoomScaleNormal="115" workbookViewId="0">
      <pane ySplit="2" topLeftCell="A126" activePane="bottomLeft" state="frozen"/>
      <selection pane="bottomLeft" activeCell="F133" sqref="F133"/>
    </sheetView>
  </sheetViews>
  <sheetFormatPr defaultRowHeight="13.5" x14ac:dyDescent="0.15"/>
  <cols>
    <col min="2" max="2" width="49.375" customWidth="1"/>
    <col min="3" max="5" width="12.625" customWidth="1"/>
    <col min="6" max="6" width="30.625" customWidth="1"/>
  </cols>
  <sheetData>
    <row r="1" spans="1:6" ht="15" x14ac:dyDescent="0.25">
      <c r="A1" s="26" t="s">
        <v>667</v>
      </c>
      <c r="B1" s="26"/>
      <c r="C1" s="26"/>
      <c r="D1" s="26"/>
      <c r="E1" s="26"/>
      <c r="F1" s="26"/>
    </row>
    <row r="2" spans="1:6" ht="39.950000000000003" customHeight="1" x14ac:dyDescent="0.15">
      <c r="A2" s="27" t="s">
        <v>222</v>
      </c>
      <c r="B2" s="27" t="s">
        <v>0</v>
      </c>
      <c r="C2" s="28" t="s">
        <v>666</v>
      </c>
      <c r="D2" s="27" t="s">
        <v>664</v>
      </c>
      <c r="E2" s="27" t="s">
        <v>665</v>
      </c>
      <c r="F2" s="27" t="s">
        <v>668</v>
      </c>
    </row>
    <row r="3" spans="1:6" ht="20.100000000000001" customHeight="1" x14ac:dyDescent="0.15">
      <c r="A3" s="5">
        <v>1</v>
      </c>
      <c r="B3" s="4" t="s">
        <v>1</v>
      </c>
      <c r="C3" s="5"/>
      <c r="D3" s="5"/>
      <c r="E3" s="5" t="s">
        <v>223</v>
      </c>
      <c r="F3" s="2"/>
    </row>
    <row r="4" spans="1:6" ht="20.100000000000001" customHeight="1" x14ac:dyDescent="0.15">
      <c r="A4" s="1">
        <v>2</v>
      </c>
      <c r="B4" s="3" t="s">
        <v>2</v>
      </c>
      <c r="C4" s="1" t="s">
        <v>223</v>
      </c>
      <c r="D4" s="1"/>
      <c r="E4" s="1"/>
      <c r="F4" s="2"/>
    </row>
    <row r="5" spans="1:6" ht="20.100000000000001" customHeight="1" x14ac:dyDescent="0.15">
      <c r="A5" s="1">
        <v>3</v>
      </c>
      <c r="B5" s="3" t="s">
        <v>3</v>
      </c>
      <c r="C5" s="1" t="s">
        <v>223</v>
      </c>
      <c r="D5" s="1"/>
      <c r="E5" s="1"/>
      <c r="F5" s="2"/>
    </row>
    <row r="6" spans="1:6" ht="20.100000000000001" customHeight="1" x14ac:dyDescent="0.15">
      <c r="A6" s="1">
        <v>4</v>
      </c>
      <c r="B6" s="3" t="s">
        <v>4</v>
      </c>
      <c r="C6" s="1" t="s">
        <v>223</v>
      </c>
      <c r="D6" s="1"/>
      <c r="E6" s="1"/>
      <c r="F6" s="2"/>
    </row>
    <row r="7" spans="1:6" ht="20.100000000000001" customHeight="1" x14ac:dyDescent="0.15">
      <c r="A7" s="1">
        <v>5</v>
      </c>
      <c r="B7" s="3" t="s">
        <v>5</v>
      </c>
      <c r="C7" s="1" t="s">
        <v>223</v>
      </c>
      <c r="D7" s="1"/>
      <c r="E7" s="1"/>
      <c r="F7" s="2"/>
    </row>
    <row r="8" spans="1:6" ht="20.100000000000001" customHeight="1" x14ac:dyDescent="0.15">
      <c r="A8" s="1">
        <v>6</v>
      </c>
      <c r="B8" s="3" t="s">
        <v>6</v>
      </c>
      <c r="C8" s="1" t="s">
        <v>223</v>
      </c>
      <c r="D8" s="1"/>
      <c r="E8" s="1"/>
      <c r="F8" s="2"/>
    </row>
    <row r="9" spans="1:6" ht="20.100000000000001" customHeight="1" x14ac:dyDescent="0.15">
      <c r="A9" s="1">
        <v>7</v>
      </c>
      <c r="B9" s="3" t="s">
        <v>7</v>
      </c>
      <c r="C9" s="1" t="s">
        <v>223</v>
      </c>
      <c r="D9" s="1"/>
      <c r="E9" s="1"/>
      <c r="F9" s="2"/>
    </row>
    <row r="10" spans="1:6" ht="20.100000000000001" customHeight="1" x14ac:dyDescent="0.15">
      <c r="A10" s="1">
        <v>8</v>
      </c>
      <c r="B10" s="3" t="s">
        <v>8</v>
      </c>
      <c r="C10" s="1" t="s">
        <v>223</v>
      </c>
      <c r="D10" s="1"/>
      <c r="E10" s="1"/>
      <c r="F10" s="2"/>
    </row>
    <row r="11" spans="1:6" ht="20.100000000000001" customHeight="1" x14ac:dyDescent="0.15">
      <c r="A11" s="5">
        <v>9</v>
      </c>
      <c r="B11" s="4" t="s">
        <v>9</v>
      </c>
      <c r="C11" s="5"/>
      <c r="D11" s="5"/>
      <c r="E11" s="5" t="s">
        <v>223</v>
      </c>
      <c r="F11" s="2"/>
    </row>
    <row r="12" spans="1:6" ht="20.100000000000001" customHeight="1" x14ac:dyDescent="0.15">
      <c r="A12" s="1">
        <v>10</v>
      </c>
      <c r="B12" s="3" t="s">
        <v>10</v>
      </c>
      <c r="C12" s="1" t="s">
        <v>223</v>
      </c>
      <c r="D12" s="1"/>
      <c r="E12" s="1"/>
      <c r="F12" s="2"/>
    </row>
    <row r="13" spans="1:6" ht="20.100000000000001" customHeight="1" x14ac:dyDescent="0.15">
      <c r="A13" s="1">
        <v>11</v>
      </c>
      <c r="B13" s="3" t="s">
        <v>11</v>
      </c>
      <c r="C13" s="1" t="s">
        <v>223</v>
      </c>
      <c r="D13" s="1"/>
      <c r="E13" s="1"/>
      <c r="F13" s="2"/>
    </row>
    <row r="14" spans="1:6" ht="20.100000000000001" customHeight="1" x14ac:dyDescent="0.15">
      <c r="A14" s="1">
        <v>12</v>
      </c>
      <c r="B14" s="3" t="s">
        <v>12</v>
      </c>
      <c r="C14" s="1" t="s">
        <v>223</v>
      </c>
      <c r="D14" s="1"/>
      <c r="E14" s="1"/>
      <c r="F14" s="2"/>
    </row>
    <row r="15" spans="1:6" ht="20.100000000000001" customHeight="1" x14ac:dyDescent="0.15">
      <c r="A15" s="1">
        <v>13</v>
      </c>
      <c r="B15" s="3" t="s">
        <v>13</v>
      </c>
      <c r="C15" s="1" t="s">
        <v>223</v>
      </c>
      <c r="D15" s="1"/>
      <c r="E15" s="1"/>
      <c r="F15" s="2"/>
    </row>
    <row r="16" spans="1:6" ht="20.100000000000001" customHeight="1" x14ac:dyDescent="0.15">
      <c r="A16" s="1">
        <v>14</v>
      </c>
      <c r="B16" s="3" t="s">
        <v>14</v>
      </c>
      <c r="C16" s="1" t="s">
        <v>223</v>
      </c>
      <c r="D16" s="1"/>
      <c r="E16" s="1"/>
      <c r="F16" s="2"/>
    </row>
    <row r="17" spans="1:6" ht="20.100000000000001" customHeight="1" x14ac:dyDescent="0.15">
      <c r="A17" s="1">
        <v>15</v>
      </c>
      <c r="B17" s="3" t="s">
        <v>15</v>
      </c>
      <c r="C17" s="1" t="s">
        <v>223</v>
      </c>
      <c r="D17" s="1"/>
      <c r="E17" s="1"/>
      <c r="F17" s="2"/>
    </row>
    <row r="18" spans="1:6" ht="20.100000000000001" customHeight="1" x14ac:dyDescent="0.15">
      <c r="A18" s="1">
        <v>16</v>
      </c>
      <c r="B18" s="3" t="s">
        <v>16</v>
      </c>
      <c r="C18" s="1" t="s">
        <v>223</v>
      </c>
      <c r="D18" s="1"/>
      <c r="E18" s="1"/>
      <c r="F18" s="2"/>
    </row>
    <row r="19" spans="1:6" ht="20.100000000000001" customHeight="1" x14ac:dyDescent="0.15">
      <c r="A19" s="1">
        <v>17</v>
      </c>
      <c r="B19" s="3" t="s">
        <v>17</v>
      </c>
      <c r="C19" s="1" t="s">
        <v>223</v>
      </c>
      <c r="D19" s="1"/>
      <c r="E19" s="1"/>
      <c r="F19" s="2"/>
    </row>
    <row r="20" spans="1:6" ht="20.100000000000001" customHeight="1" x14ac:dyDescent="0.15">
      <c r="A20" s="1">
        <v>18</v>
      </c>
      <c r="B20" s="3" t="s">
        <v>18</v>
      </c>
      <c r="C20" s="1" t="s">
        <v>223</v>
      </c>
      <c r="D20" s="1"/>
      <c r="E20" s="1"/>
      <c r="F20" s="2"/>
    </row>
    <row r="21" spans="1:6" ht="20.100000000000001" customHeight="1" x14ac:dyDescent="0.15">
      <c r="A21" s="1">
        <v>19</v>
      </c>
      <c r="B21" s="3" t="s">
        <v>19</v>
      </c>
      <c r="C21" s="1" t="s">
        <v>223</v>
      </c>
      <c r="D21" s="1"/>
      <c r="E21" s="1"/>
      <c r="F21" s="2"/>
    </row>
    <row r="22" spans="1:6" ht="20.100000000000001" customHeight="1" x14ac:dyDescent="0.15">
      <c r="A22" s="1">
        <v>20</v>
      </c>
      <c r="B22" s="3" t="s">
        <v>20</v>
      </c>
      <c r="C22" s="1" t="s">
        <v>223</v>
      </c>
      <c r="D22" s="1"/>
      <c r="E22" s="1"/>
      <c r="F22" s="2"/>
    </row>
    <row r="23" spans="1:6" ht="20.100000000000001" customHeight="1" x14ac:dyDescent="0.15">
      <c r="A23" s="1">
        <v>21</v>
      </c>
      <c r="B23" s="3" t="s">
        <v>21</v>
      </c>
      <c r="C23" s="1" t="s">
        <v>223</v>
      </c>
      <c r="D23" s="1"/>
      <c r="E23" s="1"/>
      <c r="F23" s="2"/>
    </row>
    <row r="24" spans="1:6" ht="20.100000000000001" customHeight="1" x14ac:dyDescent="0.15">
      <c r="A24" s="5">
        <v>22</v>
      </c>
      <c r="B24" s="4" t="s">
        <v>22</v>
      </c>
      <c r="C24" s="5"/>
      <c r="D24" s="5"/>
      <c r="E24" s="5" t="s">
        <v>223</v>
      </c>
      <c r="F24" s="2"/>
    </row>
    <row r="25" spans="1:6" ht="20.100000000000001" customHeight="1" x14ac:dyDescent="0.15">
      <c r="A25" s="1">
        <v>23</v>
      </c>
      <c r="B25" s="3" t="s">
        <v>23</v>
      </c>
      <c r="C25" s="1" t="s">
        <v>223</v>
      </c>
      <c r="D25" s="1"/>
      <c r="E25" s="1"/>
      <c r="F25" s="2"/>
    </row>
    <row r="26" spans="1:6" ht="20.100000000000001" customHeight="1" x14ac:dyDescent="0.15">
      <c r="A26" s="1">
        <v>24</v>
      </c>
      <c r="B26" s="3" t="s">
        <v>24</v>
      </c>
      <c r="C26" s="1" t="s">
        <v>223</v>
      </c>
      <c r="D26" s="1"/>
      <c r="E26" s="1"/>
      <c r="F26" s="2"/>
    </row>
    <row r="27" spans="1:6" ht="20.100000000000001" customHeight="1" x14ac:dyDescent="0.15">
      <c r="A27" s="1">
        <v>25</v>
      </c>
      <c r="B27" s="3" t="s">
        <v>25</v>
      </c>
      <c r="C27" s="1" t="s">
        <v>223</v>
      </c>
      <c r="D27" s="1"/>
      <c r="E27" s="1"/>
      <c r="F27" s="2"/>
    </row>
    <row r="28" spans="1:6" ht="20.100000000000001" customHeight="1" x14ac:dyDescent="0.15">
      <c r="A28" s="1">
        <v>26</v>
      </c>
      <c r="B28" s="3" t="s">
        <v>26</v>
      </c>
      <c r="C28" s="1" t="s">
        <v>223</v>
      </c>
      <c r="D28" s="1"/>
      <c r="E28" s="1"/>
      <c r="F28" s="2"/>
    </row>
    <row r="29" spans="1:6" ht="20.100000000000001" customHeight="1" x14ac:dyDescent="0.15">
      <c r="A29" s="5">
        <v>27</v>
      </c>
      <c r="B29" s="4" t="s">
        <v>27</v>
      </c>
      <c r="C29" s="5"/>
      <c r="D29" s="5"/>
      <c r="E29" s="5" t="s">
        <v>223</v>
      </c>
      <c r="F29" s="2"/>
    </row>
    <row r="30" spans="1:6" ht="20.100000000000001" customHeight="1" x14ac:dyDescent="0.15">
      <c r="A30" s="1">
        <v>28</v>
      </c>
      <c r="B30" s="3" t="s">
        <v>28</v>
      </c>
      <c r="C30" s="1" t="s">
        <v>223</v>
      </c>
      <c r="D30" s="1"/>
      <c r="E30" s="1"/>
      <c r="F30" s="2"/>
    </row>
    <row r="31" spans="1:6" ht="20.100000000000001" customHeight="1" x14ac:dyDescent="0.15">
      <c r="A31" s="1">
        <v>29</v>
      </c>
      <c r="B31" s="3" t="s">
        <v>29</v>
      </c>
      <c r="C31" s="1" t="s">
        <v>223</v>
      </c>
      <c r="D31" s="1"/>
      <c r="E31" s="1"/>
      <c r="F31" s="2"/>
    </row>
    <row r="32" spans="1:6" ht="20.100000000000001" customHeight="1" x14ac:dyDescent="0.15">
      <c r="A32" s="1">
        <v>30</v>
      </c>
      <c r="B32" s="3" t="s">
        <v>30</v>
      </c>
      <c r="C32" s="1" t="s">
        <v>223</v>
      </c>
      <c r="D32" s="1"/>
      <c r="E32" s="1"/>
      <c r="F32" s="2"/>
    </row>
    <row r="33" spans="1:6" ht="20.100000000000001" customHeight="1" x14ac:dyDescent="0.15">
      <c r="A33" s="1">
        <v>31</v>
      </c>
      <c r="B33" s="3" t="s">
        <v>31</v>
      </c>
      <c r="C33" s="1" t="s">
        <v>223</v>
      </c>
      <c r="D33" s="1"/>
      <c r="E33" s="1"/>
      <c r="F33" s="2"/>
    </row>
    <row r="34" spans="1:6" ht="20.100000000000001" customHeight="1" x14ac:dyDescent="0.15">
      <c r="A34" s="1">
        <v>32</v>
      </c>
      <c r="B34" s="3" t="s">
        <v>32</v>
      </c>
      <c r="C34" s="1" t="s">
        <v>223</v>
      </c>
      <c r="D34" s="1"/>
      <c r="E34" s="1"/>
      <c r="F34" s="2"/>
    </row>
    <row r="35" spans="1:6" ht="20.100000000000001" customHeight="1" x14ac:dyDescent="0.15">
      <c r="A35" s="1">
        <v>33</v>
      </c>
      <c r="B35" s="3" t="s">
        <v>33</v>
      </c>
      <c r="C35" s="1" t="s">
        <v>223</v>
      </c>
      <c r="D35" s="1"/>
      <c r="E35" s="1"/>
      <c r="F35" s="2"/>
    </row>
    <row r="36" spans="1:6" ht="20.100000000000001" customHeight="1" x14ac:dyDescent="0.15">
      <c r="A36" s="1">
        <v>34</v>
      </c>
      <c r="B36" s="3" t="s">
        <v>34</v>
      </c>
      <c r="C36" s="1" t="s">
        <v>223</v>
      </c>
      <c r="D36" s="1"/>
      <c r="E36" s="1"/>
      <c r="F36" s="2"/>
    </row>
    <row r="37" spans="1:6" ht="20.100000000000001" customHeight="1" x14ac:dyDescent="0.15">
      <c r="A37" s="1">
        <v>35</v>
      </c>
      <c r="B37" s="3" t="s">
        <v>35</v>
      </c>
      <c r="C37" s="1" t="s">
        <v>223</v>
      </c>
      <c r="D37" s="1"/>
      <c r="E37" s="1"/>
      <c r="F37" s="2"/>
    </row>
    <row r="38" spans="1:6" ht="20.100000000000001" customHeight="1" x14ac:dyDescent="0.15">
      <c r="A38" s="1">
        <v>36</v>
      </c>
      <c r="B38" s="3" t="s">
        <v>36</v>
      </c>
      <c r="C38" s="1" t="s">
        <v>223</v>
      </c>
      <c r="D38" s="1"/>
      <c r="E38" s="1"/>
      <c r="F38" s="2"/>
    </row>
    <row r="39" spans="1:6" ht="20.100000000000001" customHeight="1" x14ac:dyDescent="0.15">
      <c r="A39" s="1">
        <v>37</v>
      </c>
      <c r="B39" s="3" t="s">
        <v>37</v>
      </c>
      <c r="C39" s="1" t="s">
        <v>223</v>
      </c>
      <c r="D39" s="1"/>
      <c r="E39" s="1"/>
      <c r="F39" s="2"/>
    </row>
    <row r="40" spans="1:6" ht="20.100000000000001" customHeight="1" x14ac:dyDescent="0.15">
      <c r="A40" s="1">
        <v>38</v>
      </c>
      <c r="B40" s="3" t="s">
        <v>38</v>
      </c>
      <c r="C40" s="1" t="s">
        <v>223</v>
      </c>
      <c r="D40" s="1"/>
      <c r="E40" s="1"/>
      <c r="F40" s="2"/>
    </row>
    <row r="41" spans="1:6" ht="20.100000000000001" customHeight="1" x14ac:dyDescent="0.15">
      <c r="A41" s="1">
        <v>39</v>
      </c>
      <c r="B41" s="3" t="s">
        <v>39</v>
      </c>
      <c r="C41" s="1" t="s">
        <v>223</v>
      </c>
      <c r="D41" s="1"/>
      <c r="E41" s="1"/>
      <c r="F41" s="2"/>
    </row>
    <row r="42" spans="1:6" ht="20.100000000000001" customHeight="1" x14ac:dyDescent="0.15">
      <c r="A42" s="1">
        <v>40</v>
      </c>
      <c r="B42" s="3" t="s">
        <v>40</v>
      </c>
      <c r="C42" s="1" t="s">
        <v>223</v>
      </c>
      <c r="D42" s="1"/>
      <c r="E42" s="1"/>
      <c r="F42" s="2"/>
    </row>
    <row r="43" spans="1:6" ht="20.100000000000001" customHeight="1" x14ac:dyDescent="0.15">
      <c r="A43" s="1">
        <v>41</v>
      </c>
      <c r="B43" s="3" t="s">
        <v>41</v>
      </c>
      <c r="C43" s="1" t="s">
        <v>223</v>
      </c>
      <c r="D43" s="1"/>
      <c r="E43" s="1"/>
      <c r="F43" s="2"/>
    </row>
    <row r="44" spans="1:6" ht="20.100000000000001" customHeight="1" x14ac:dyDescent="0.15">
      <c r="A44" s="1">
        <v>42</v>
      </c>
      <c r="B44" s="3" t="s">
        <v>42</v>
      </c>
      <c r="C44" s="1" t="s">
        <v>223</v>
      </c>
      <c r="D44" s="1"/>
      <c r="E44" s="1"/>
      <c r="F44" s="2"/>
    </row>
    <row r="45" spans="1:6" ht="20.100000000000001" customHeight="1" x14ac:dyDescent="0.15">
      <c r="A45" s="1">
        <v>43</v>
      </c>
      <c r="B45" s="3" t="s">
        <v>43</v>
      </c>
      <c r="C45" s="1" t="s">
        <v>223</v>
      </c>
      <c r="D45" s="1"/>
      <c r="E45" s="1"/>
      <c r="F45" s="2"/>
    </row>
    <row r="46" spans="1:6" ht="20.100000000000001" customHeight="1" x14ac:dyDescent="0.15">
      <c r="A46" s="1">
        <v>44</v>
      </c>
      <c r="B46" s="3" t="s">
        <v>44</v>
      </c>
      <c r="C46" s="1" t="s">
        <v>223</v>
      </c>
      <c r="D46" s="1"/>
      <c r="E46" s="1"/>
      <c r="F46" s="2"/>
    </row>
    <row r="47" spans="1:6" ht="20.100000000000001" customHeight="1" x14ac:dyDescent="0.15">
      <c r="A47" s="1">
        <v>45</v>
      </c>
      <c r="B47" s="3" t="s">
        <v>45</v>
      </c>
      <c r="C47" s="1" t="s">
        <v>223</v>
      </c>
      <c r="D47" s="1"/>
      <c r="E47" s="1"/>
      <c r="F47" s="2"/>
    </row>
    <row r="48" spans="1:6" ht="20.100000000000001" customHeight="1" x14ac:dyDescent="0.15">
      <c r="A48" s="1">
        <v>46</v>
      </c>
      <c r="B48" s="3" t="s">
        <v>46</v>
      </c>
      <c r="C48" s="1" t="s">
        <v>223</v>
      </c>
      <c r="D48" s="1"/>
      <c r="E48" s="1"/>
      <c r="F48" s="2"/>
    </row>
    <row r="49" spans="1:6" ht="20.100000000000001" customHeight="1" x14ac:dyDescent="0.15">
      <c r="A49" s="1">
        <v>47</v>
      </c>
      <c r="B49" s="3" t="s">
        <v>47</v>
      </c>
      <c r="C49" s="1" t="s">
        <v>223</v>
      </c>
      <c r="D49" s="1"/>
      <c r="E49" s="1"/>
      <c r="F49" s="2"/>
    </row>
    <row r="50" spans="1:6" ht="20.100000000000001" customHeight="1" x14ac:dyDescent="0.15">
      <c r="A50" s="1">
        <v>48</v>
      </c>
      <c r="B50" s="3" t="s">
        <v>48</v>
      </c>
      <c r="C50" s="1" t="s">
        <v>223</v>
      </c>
      <c r="D50" s="1"/>
      <c r="E50" s="1"/>
      <c r="F50" s="2"/>
    </row>
    <row r="51" spans="1:6" ht="20.100000000000001" customHeight="1" x14ac:dyDescent="0.15">
      <c r="A51" s="1">
        <v>49</v>
      </c>
      <c r="B51" s="3" t="s">
        <v>49</v>
      </c>
      <c r="C51" s="1" t="s">
        <v>223</v>
      </c>
      <c r="D51" s="1"/>
      <c r="E51" s="1"/>
      <c r="F51" s="2"/>
    </row>
    <row r="52" spans="1:6" ht="20.100000000000001" customHeight="1" x14ac:dyDescent="0.15">
      <c r="A52" s="1">
        <v>50</v>
      </c>
      <c r="B52" s="3" t="s">
        <v>50</v>
      </c>
      <c r="C52" s="1" t="s">
        <v>223</v>
      </c>
      <c r="D52" s="1"/>
      <c r="E52" s="1"/>
      <c r="F52" s="2"/>
    </row>
    <row r="53" spans="1:6" ht="20.100000000000001" customHeight="1" x14ac:dyDescent="0.15">
      <c r="A53" s="1">
        <v>51</v>
      </c>
      <c r="B53" s="3" t="s">
        <v>51</v>
      </c>
      <c r="C53" s="1" t="s">
        <v>223</v>
      </c>
      <c r="D53" s="1"/>
      <c r="E53" s="1"/>
      <c r="F53" s="2"/>
    </row>
    <row r="54" spans="1:6" ht="20.100000000000001" customHeight="1" x14ac:dyDescent="0.15">
      <c r="A54" s="1">
        <v>52</v>
      </c>
      <c r="B54" s="3" t="s">
        <v>52</v>
      </c>
      <c r="C54" s="1" t="s">
        <v>223</v>
      </c>
      <c r="D54" s="1"/>
      <c r="E54" s="1"/>
      <c r="F54" s="2"/>
    </row>
    <row r="55" spans="1:6" ht="20.100000000000001" customHeight="1" x14ac:dyDescent="0.15">
      <c r="A55" s="1">
        <v>53</v>
      </c>
      <c r="B55" s="3" t="s">
        <v>53</v>
      </c>
      <c r="C55" s="1" t="s">
        <v>223</v>
      </c>
      <c r="D55" s="1"/>
      <c r="E55" s="1"/>
      <c r="F55" s="2"/>
    </row>
    <row r="56" spans="1:6" ht="20.100000000000001" customHeight="1" x14ac:dyDescent="0.15">
      <c r="A56" s="1">
        <v>54</v>
      </c>
      <c r="B56" s="3" t="s">
        <v>54</v>
      </c>
      <c r="C56" s="1" t="s">
        <v>223</v>
      </c>
      <c r="D56" s="1"/>
      <c r="E56" s="1"/>
      <c r="F56" s="2"/>
    </row>
    <row r="57" spans="1:6" ht="20.100000000000001" customHeight="1" x14ac:dyDescent="0.15">
      <c r="A57" s="1">
        <v>55</v>
      </c>
      <c r="B57" s="3" t="s">
        <v>55</v>
      </c>
      <c r="C57" s="1" t="s">
        <v>223</v>
      </c>
      <c r="D57" s="1"/>
      <c r="E57" s="1"/>
      <c r="F57" s="2"/>
    </row>
    <row r="58" spans="1:6" ht="20.100000000000001" customHeight="1" x14ac:dyDescent="0.15">
      <c r="A58" s="1">
        <v>56</v>
      </c>
      <c r="B58" s="3" t="s">
        <v>56</v>
      </c>
      <c r="C58" s="1" t="s">
        <v>223</v>
      </c>
      <c r="D58" s="1"/>
      <c r="E58" s="1"/>
      <c r="F58" s="2"/>
    </row>
    <row r="59" spans="1:6" ht="20.100000000000001" customHeight="1" x14ac:dyDescent="0.15">
      <c r="A59" s="1">
        <v>57</v>
      </c>
      <c r="B59" s="3" t="s">
        <v>57</v>
      </c>
      <c r="C59" s="1" t="s">
        <v>223</v>
      </c>
      <c r="D59" s="1"/>
      <c r="E59" s="1"/>
      <c r="F59" s="2"/>
    </row>
    <row r="60" spans="1:6" ht="20.100000000000001" customHeight="1" x14ac:dyDescent="0.15">
      <c r="A60" s="1">
        <v>58</v>
      </c>
      <c r="B60" s="3" t="s">
        <v>58</v>
      </c>
      <c r="C60" s="1" t="s">
        <v>223</v>
      </c>
      <c r="D60" s="1"/>
      <c r="E60" s="1"/>
      <c r="F60" s="2"/>
    </row>
    <row r="61" spans="1:6" ht="20.100000000000001" customHeight="1" x14ac:dyDescent="0.15">
      <c r="A61" s="1">
        <v>59</v>
      </c>
      <c r="B61" s="3" t="s">
        <v>59</v>
      </c>
      <c r="C61" s="1" t="s">
        <v>223</v>
      </c>
      <c r="D61" s="1"/>
      <c r="E61" s="1"/>
      <c r="F61" s="2"/>
    </row>
    <row r="62" spans="1:6" ht="20.100000000000001" customHeight="1" x14ac:dyDescent="0.15">
      <c r="A62" s="1">
        <v>60</v>
      </c>
      <c r="B62" s="3" t="s">
        <v>60</v>
      </c>
      <c r="C62" s="1" t="s">
        <v>223</v>
      </c>
      <c r="D62" s="1"/>
      <c r="E62" s="1"/>
      <c r="F62" s="2"/>
    </row>
    <row r="63" spans="1:6" ht="20.100000000000001" customHeight="1" x14ac:dyDescent="0.15">
      <c r="A63" s="1">
        <v>61</v>
      </c>
      <c r="B63" s="6" t="s">
        <v>61</v>
      </c>
      <c r="C63" s="1" t="s">
        <v>223</v>
      </c>
      <c r="D63" s="1"/>
      <c r="E63" s="1"/>
      <c r="F63" s="2"/>
    </row>
    <row r="64" spans="1:6" ht="20.100000000000001" customHeight="1" x14ac:dyDescent="0.15">
      <c r="A64" s="5">
        <v>62</v>
      </c>
      <c r="B64" s="4" t="s">
        <v>62</v>
      </c>
      <c r="C64" s="5"/>
      <c r="D64" s="5"/>
      <c r="E64" s="5" t="s">
        <v>223</v>
      </c>
      <c r="F64" s="2"/>
    </row>
    <row r="65" spans="1:6" ht="20.100000000000001" customHeight="1" x14ac:dyDescent="0.15">
      <c r="A65" s="5">
        <v>63</v>
      </c>
      <c r="B65" s="4" t="s">
        <v>63</v>
      </c>
      <c r="C65" s="5"/>
      <c r="D65" s="5"/>
      <c r="E65" s="5" t="s">
        <v>223</v>
      </c>
      <c r="F65" s="2"/>
    </row>
    <row r="66" spans="1:6" ht="20.100000000000001" customHeight="1" x14ac:dyDescent="0.15">
      <c r="A66" s="5">
        <v>64</v>
      </c>
      <c r="B66" s="4" t="s">
        <v>64</v>
      </c>
      <c r="C66" s="5"/>
      <c r="D66" s="5"/>
      <c r="E66" s="5" t="s">
        <v>223</v>
      </c>
      <c r="F66" s="2"/>
    </row>
    <row r="67" spans="1:6" ht="20.100000000000001" customHeight="1" x14ac:dyDescent="0.15">
      <c r="A67" s="5">
        <v>65</v>
      </c>
      <c r="B67" s="4" t="s">
        <v>65</v>
      </c>
      <c r="C67" s="5"/>
      <c r="D67" s="5"/>
      <c r="E67" s="5" t="s">
        <v>223</v>
      </c>
      <c r="F67" s="2"/>
    </row>
    <row r="68" spans="1:6" ht="20.100000000000001" customHeight="1" x14ac:dyDescent="0.15">
      <c r="A68" s="1">
        <v>66</v>
      </c>
      <c r="B68" s="3" t="s">
        <v>66</v>
      </c>
      <c r="C68" s="1" t="s">
        <v>223</v>
      </c>
      <c r="D68" s="1"/>
      <c r="E68" s="1"/>
      <c r="F68" s="2"/>
    </row>
    <row r="69" spans="1:6" ht="20.100000000000001" customHeight="1" x14ac:dyDescent="0.15">
      <c r="A69" s="5">
        <v>67</v>
      </c>
      <c r="B69" s="4" t="s">
        <v>67</v>
      </c>
      <c r="C69" s="5"/>
      <c r="D69" s="5"/>
      <c r="E69" s="5" t="s">
        <v>223</v>
      </c>
      <c r="F69" s="2"/>
    </row>
    <row r="70" spans="1:6" ht="20.100000000000001" customHeight="1" x14ac:dyDescent="0.15">
      <c r="A70" s="1">
        <v>68</v>
      </c>
      <c r="B70" s="3" t="s">
        <v>68</v>
      </c>
      <c r="C70" s="1" t="s">
        <v>223</v>
      </c>
      <c r="D70" s="1"/>
      <c r="E70" s="1"/>
      <c r="F70" s="2"/>
    </row>
    <row r="71" spans="1:6" ht="20.100000000000001" customHeight="1" x14ac:dyDescent="0.15">
      <c r="A71" s="5">
        <v>69</v>
      </c>
      <c r="B71" s="4" t="s">
        <v>69</v>
      </c>
      <c r="C71" s="5"/>
      <c r="D71" s="5"/>
      <c r="E71" s="5" t="s">
        <v>223</v>
      </c>
      <c r="F71" s="2"/>
    </row>
    <row r="72" spans="1:6" ht="20.100000000000001" customHeight="1" x14ac:dyDescent="0.15">
      <c r="A72" s="1">
        <v>70</v>
      </c>
      <c r="B72" s="3" t="s">
        <v>70</v>
      </c>
      <c r="C72" s="1" t="s">
        <v>223</v>
      </c>
      <c r="D72" s="1"/>
      <c r="E72" s="1"/>
      <c r="F72" s="2"/>
    </row>
    <row r="73" spans="1:6" ht="20.100000000000001" customHeight="1" x14ac:dyDescent="0.15">
      <c r="A73" s="5">
        <v>71</v>
      </c>
      <c r="B73" s="4" t="s">
        <v>71</v>
      </c>
      <c r="C73" s="5"/>
      <c r="D73" s="5"/>
      <c r="E73" s="5" t="s">
        <v>223</v>
      </c>
      <c r="F73" s="2"/>
    </row>
    <row r="74" spans="1:6" ht="20.100000000000001" customHeight="1" x14ac:dyDescent="0.15">
      <c r="A74" s="5">
        <v>72</v>
      </c>
      <c r="B74" s="4" t="s">
        <v>72</v>
      </c>
      <c r="C74" s="5"/>
      <c r="D74" s="5"/>
      <c r="E74" s="5" t="s">
        <v>223</v>
      </c>
      <c r="F74" s="2"/>
    </row>
    <row r="75" spans="1:6" ht="20.100000000000001" customHeight="1" x14ac:dyDescent="0.15">
      <c r="A75" s="1">
        <v>73</v>
      </c>
      <c r="B75" s="3" t="s">
        <v>73</v>
      </c>
      <c r="C75" s="1" t="s">
        <v>223</v>
      </c>
      <c r="D75" s="1"/>
      <c r="E75" s="1"/>
      <c r="F75" s="2"/>
    </row>
    <row r="76" spans="1:6" ht="20.100000000000001" customHeight="1" x14ac:dyDescent="0.15">
      <c r="A76" s="1">
        <v>74</v>
      </c>
      <c r="B76" s="3" t="s">
        <v>74</v>
      </c>
      <c r="C76" s="1" t="s">
        <v>223</v>
      </c>
      <c r="D76" s="1"/>
      <c r="E76" s="1"/>
      <c r="F76" s="2"/>
    </row>
    <row r="77" spans="1:6" ht="20.100000000000001" customHeight="1" x14ac:dyDescent="0.15">
      <c r="A77" s="1">
        <v>75</v>
      </c>
      <c r="B77" s="3" t="s">
        <v>75</v>
      </c>
      <c r="C77" s="1" t="s">
        <v>223</v>
      </c>
      <c r="D77" s="1"/>
      <c r="E77" s="1"/>
      <c r="F77" s="2"/>
    </row>
    <row r="78" spans="1:6" ht="20.100000000000001" customHeight="1" x14ac:dyDescent="0.15">
      <c r="A78" s="1">
        <v>76</v>
      </c>
      <c r="B78" s="3" t="s">
        <v>76</v>
      </c>
      <c r="C78" s="1" t="s">
        <v>223</v>
      </c>
      <c r="D78" s="1"/>
      <c r="E78" s="1"/>
      <c r="F78" s="2"/>
    </row>
    <row r="79" spans="1:6" ht="20.100000000000001" customHeight="1" x14ac:dyDescent="0.15">
      <c r="A79" s="1">
        <v>77</v>
      </c>
      <c r="B79" s="3" t="s">
        <v>77</v>
      </c>
      <c r="C79" s="1" t="s">
        <v>223</v>
      </c>
      <c r="D79" s="1"/>
      <c r="E79" s="1"/>
      <c r="F79" s="2"/>
    </row>
    <row r="80" spans="1:6" ht="20.100000000000001" customHeight="1" x14ac:dyDescent="0.15">
      <c r="A80" s="1">
        <v>78</v>
      </c>
      <c r="B80" s="3" t="s">
        <v>78</v>
      </c>
      <c r="C80" s="1" t="s">
        <v>223</v>
      </c>
      <c r="D80" s="1"/>
      <c r="E80" s="1"/>
      <c r="F80" s="2"/>
    </row>
    <row r="81" spans="1:6" ht="20.100000000000001" customHeight="1" x14ac:dyDescent="0.15">
      <c r="A81" s="1">
        <v>79</v>
      </c>
      <c r="B81" s="3" t="s">
        <v>79</v>
      </c>
      <c r="C81" s="1" t="s">
        <v>223</v>
      </c>
      <c r="D81" s="1"/>
      <c r="E81" s="1"/>
      <c r="F81" s="2"/>
    </row>
    <row r="82" spans="1:6" ht="20.100000000000001" customHeight="1" x14ac:dyDescent="0.15">
      <c r="A82" s="1">
        <v>80</v>
      </c>
      <c r="B82" s="3" t="s">
        <v>80</v>
      </c>
      <c r="C82" s="1" t="s">
        <v>223</v>
      </c>
      <c r="D82" s="1"/>
      <c r="E82" s="1"/>
      <c r="F82" s="2"/>
    </row>
    <row r="83" spans="1:6" ht="20.100000000000001" customHeight="1" x14ac:dyDescent="0.15">
      <c r="A83" s="5">
        <v>81</v>
      </c>
      <c r="B83" s="4" t="s">
        <v>81</v>
      </c>
      <c r="C83" s="5"/>
      <c r="D83" s="5"/>
      <c r="E83" s="5" t="s">
        <v>223</v>
      </c>
      <c r="F83" s="2"/>
    </row>
    <row r="84" spans="1:6" ht="20.100000000000001" customHeight="1" x14ac:dyDescent="0.15">
      <c r="A84" s="1">
        <v>82</v>
      </c>
      <c r="B84" s="3" t="s">
        <v>82</v>
      </c>
      <c r="C84" s="1" t="s">
        <v>223</v>
      </c>
      <c r="D84" s="1"/>
      <c r="E84" s="1"/>
      <c r="F84" s="2"/>
    </row>
    <row r="85" spans="1:6" ht="20.100000000000001" customHeight="1" x14ac:dyDescent="0.15">
      <c r="A85" s="1">
        <v>83</v>
      </c>
      <c r="B85" s="3" t="s">
        <v>83</v>
      </c>
      <c r="C85" s="1" t="s">
        <v>223</v>
      </c>
      <c r="D85" s="1"/>
      <c r="E85" s="1"/>
      <c r="F85" s="2"/>
    </row>
    <row r="86" spans="1:6" ht="20.100000000000001" customHeight="1" x14ac:dyDescent="0.15">
      <c r="A86" s="1">
        <v>84</v>
      </c>
      <c r="B86" s="3" t="s">
        <v>84</v>
      </c>
      <c r="C86" s="1" t="s">
        <v>223</v>
      </c>
      <c r="D86" s="1"/>
      <c r="E86" s="1"/>
      <c r="F86" s="2"/>
    </row>
    <row r="87" spans="1:6" ht="20.100000000000001" customHeight="1" x14ac:dyDescent="0.15">
      <c r="A87" s="1">
        <v>85</v>
      </c>
      <c r="B87" s="3" t="s">
        <v>85</v>
      </c>
      <c r="C87" s="1" t="s">
        <v>223</v>
      </c>
      <c r="D87" s="1"/>
      <c r="E87" s="1"/>
      <c r="F87" s="2"/>
    </row>
    <row r="88" spans="1:6" ht="20.100000000000001" customHeight="1" x14ac:dyDescent="0.15">
      <c r="A88" s="1">
        <v>86</v>
      </c>
      <c r="B88" s="3" t="s">
        <v>86</v>
      </c>
      <c r="C88" s="1" t="s">
        <v>223</v>
      </c>
      <c r="D88" s="1"/>
      <c r="E88" s="1"/>
      <c r="F88" s="2"/>
    </row>
    <row r="89" spans="1:6" ht="20.100000000000001" customHeight="1" x14ac:dyDescent="0.15">
      <c r="A89" s="1">
        <v>87</v>
      </c>
      <c r="B89" s="3" t="s">
        <v>87</v>
      </c>
      <c r="C89" s="1" t="s">
        <v>223</v>
      </c>
      <c r="D89" s="1"/>
      <c r="E89" s="1"/>
      <c r="F89" s="2"/>
    </row>
    <row r="90" spans="1:6" ht="20.100000000000001" customHeight="1" x14ac:dyDescent="0.15">
      <c r="A90" s="5">
        <v>88</v>
      </c>
      <c r="B90" s="4" t="s">
        <v>88</v>
      </c>
      <c r="C90" s="5"/>
      <c r="D90" s="5"/>
      <c r="E90" s="5" t="s">
        <v>223</v>
      </c>
      <c r="F90" s="2"/>
    </row>
    <row r="91" spans="1:6" ht="20.100000000000001" customHeight="1" x14ac:dyDescent="0.15">
      <c r="A91" s="5">
        <v>89</v>
      </c>
      <c r="B91" s="4" t="s">
        <v>89</v>
      </c>
      <c r="C91" s="5"/>
      <c r="D91" s="5"/>
      <c r="E91" s="5" t="s">
        <v>223</v>
      </c>
      <c r="F91" s="2"/>
    </row>
    <row r="92" spans="1:6" ht="20.100000000000001" customHeight="1" x14ac:dyDescent="0.15">
      <c r="A92" s="1">
        <v>90</v>
      </c>
      <c r="B92" s="3" t="s">
        <v>90</v>
      </c>
      <c r="C92" s="1" t="s">
        <v>223</v>
      </c>
      <c r="D92" s="1"/>
      <c r="E92" s="1"/>
      <c r="F92" s="2"/>
    </row>
    <row r="93" spans="1:6" ht="20.100000000000001" customHeight="1" x14ac:dyDescent="0.15">
      <c r="A93" s="1">
        <v>91</v>
      </c>
      <c r="B93" s="3" t="s">
        <v>91</v>
      </c>
      <c r="C93" s="1" t="s">
        <v>223</v>
      </c>
      <c r="D93" s="1"/>
      <c r="E93" s="1"/>
      <c r="F93" s="2"/>
    </row>
    <row r="94" spans="1:6" ht="20.100000000000001" customHeight="1" x14ac:dyDescent="0.15">
      <c r="A94" s="1">
        <v>92</v>
      </c>
      <c r="B94" s="3" t="s">
        <v>92</v>
      </c>
      <c r="C94" s="1" t="s">
        <v>223</v>
      </c>
      <c r="D94" s="1"/>
      <c r="E94" s="1"/>
      <c r="F94" s="2"/>
    </row>
    <row r="95" spans="1:6" ht="20.100000000000001" customHeight="1" x14ac:dyDescent="0.15">
      <c r="A95" s="1">
        <v>93</v>
      </c>
      <c r="B95" s="3" t="s">
        <v>93</v>
      </c>
      <c r="C95" s="1" t="s">
        <v>223</v>
      </c>
      <c r="D95" s="1"/>
      <c r="E95" s="1"/>
      <c r="F95" s="2"/>
    </row>
    <row r="96" spans="1:6" ht="20.100000000000001" customHeight="1" x14ac:dyDescent="0.15">
      <c r="A96" s="1">
        <v>94</v>
      </c>
      <c r="B96" s="3" t="s">
        <v>94</v>
      </c>
      <c r="C96" s="1" t="s">
        <v>223</v>
      </c>
      <c r="D96" s="1"/>
      <c r="E96" s="1"/>
      <c r="F96" s="2"/>
    </row>
    <row r="97" spans="1:6" ht="20.100000000000001" customHeight="1" x14ac:dyDescent="0.15">
      <c r="A97" s="1">
        <v>95</v>
      </c>
      <c r="B97" s="3" t="s">
        <v>95</v>
      </c>
      <c r="C97" s="1" t="s">
        <v>223</v>
      </c>
      <c r="D97" s="1"/>
      <c r="E97" s="1"/>
      <c r="F97" s="2"/>
    </row>
    <row r="98" spans="1:6" ht="20.100000000000001" customHeight="1" x14ac:dyDescent="0.15">
      <c r="A98" s="1">
        <v>96</v>
      </c>
      <c r="B98" s="3" t="s">
        <v>96</v>
      </c>
      <c r="C98" s="1" t="s">
        <v>223</v>
      </c>
      <c r="D98" s="1"/>
      <c r="E98" s="1"/>
      <c r="F98" s="2"/>
    </row>
    <row r="99" spans="1:6" ht="20.100000000000001" customHeight="1" x14ac:dyDescent="0.15">
      <c r="A99" s="1">
        <v>97</v>
      </c>
      <c r="B99" s="3" t="s">
        <v>97</v>
      </c>
      <c r="C99" s="1" t="s">
        <v>223</v>
      </c>
      <c r="D99" s="1"/>
      <c r="E99" s="1"/>
      <c r="F99" s="2"/>
    </row>
    <row r="100" spans="1:6" ht="20.100000000000001" customHeight="1" x14ac:dyDescent="0.15">
      <c r="A100" s="1">
        <v>98</v>
      </c>
      <c r="B100" s="3" t="s">
        <v>98</v>
      </c>
      <c r="C100" s="1" t="s">
        <v>223</v>
      </c>
      <c r="D100" s="1"/>
      <c r="E100" s="1"/>
      <c r="F100" s="2"/>
    </row>
    <row r="101" spans="1:6" ht="20.100000000000001" customHeight="1" x14ac:dyDescent="0.15">
      <c r="A101" s="1">
        <v>99</v>
      </c>
      <c r="B101" s="3" t="s">
        <v>99</v>
      </c>
      <c r="C101" s="1" t="s">
        <v>223</v>
      </c>
      <c r="D101" s="1"/>
      <c r="E101" s="1"/>
      <c r="F101" s="2"/>
    </row>
    <row r="102" spans="1:6" ht="20.100000000000001" customHeight="1" x14ac:dyDescent="0.15">
      <c r="A102" s="1">
        <v>100</v>
      </c>
      <c r="B102" s="3" t="s">
        <v>100</v>
      </c>
      <c r="C102" s="1" t="s">
        <v>223</v>
      </c>
      <c r="D102" s="1"/>
      <c r="E102" s="1"/>
      <c r="F102" s="2"/>
    </row>
    <row r="103" spans="1:6" ht="20.100000000000001" customHeight="1" x14ac:dyDescent="0.15">
      <c r="A103" s="1">
        <v>101</v>
      </c>
      <c r="B103" s="3" t="s">
        <v>101</v>
      </c>
      <c r="C103" s="1" t="s">
        <v>223</v>
      </c>
      <c r="D103" s="1"/>
      <c r="E103" s="1"/>
      <c r="F103" s="2"/>
    </row>
    <row r="104" spans="1:6" ht="20.100000000000001" customHeight="1" x14ac:dyDescent="0.15">
      <c r="A104" s="1">
        <v>102</v>
      </c>
      <c r="B104" s="3" t="s">
        <v>102</v>
      </c>
      <c r="C104" s="1" t="s">
        <v>223</v>
      </c>
      <c r="D104" s="1"/>
      <c r="E104" s="1"/>
      <c r="F104" s="2"/>
    </row>
    <row r="105" spans="1:6" ht="20.100000000000001" customHeight="1" x14ac:dyDescent="0.15">
      <c r="A105" s="1">
        <v>103</v>
      </c>
      <c r="B105" s="3" t="s">
        <v>103</v>
      </c>
      <c r="C105" s="1" t="s">
        <v>223</v>
      </c>
      <c r="D105" s="1"/>
      <c r="E105" s="1"/>
      <c r="F105" s="2"/>
    </row>
    <row r="106" spans="1:6" ht="20.100000000000001" customHeight="1" x14ac:dyDescent="0.15">
      <c r="A106" s="1">
        <v>104</v>
      </c>
      <c r="B106" s="3" t="s">
        <v>104</v>
      </c>
      <c r="C106" s="1" t="s">
        <v>223</v>
      </c>
      <c r="D106" s="1"/>
      <c r="E106" s="1"/>
      <c r="F106" s="2"/>
    </row>
    <row r="107" spans="1:6" ht="20.100000000000001" customHeight="1" x14ac:dyDescent="0.15">
      <c r="A107" s="1">
        <v>105</v>
      </c>
      <c r="B107" s="3" t="s">
        <v>105</v>
      </c>
      <c r="C107" s="1" t="s">
        <v>223</v>
      </c>
      <c r="D107" s="1"/>
      <c r="E107" s="1"/>
      <c r="F107" s="2"/>
    </row>
    <row r="108" spans="1:6" ht="20.100000000000001" customHeight="1" x14ac:dyDescent="0.15">
      <c r="A108" s="1">
        <v>106</v>
      </c>
      <c r="B108" s="3" t="s">
        <v>106</v>
      </c>
      <c r="C108" s="1" t="s">
        <v>223</v>
      </c>
      <c r="D108" s="1"/>
      <c r="E108" s="1"/>
      <c r="F108" s="2"/>
    </row>
    <row r="109" spans="1:6" ht="20.100000000000001" customHeight="1" x14ac:dyDescent="0.15">
      <c r="A109" s="1">
        <v>107</v>
      </c>
      <c r="B109" s="3" t="s">
        <v>107</v>
      </c>
      <c r="C109" s="1" t="s">
        <v>223</v>
      </c>
      <c r="D109" s="1"/>
      <c r="E109" s="1"/>
      <c r="F109" s="2"/>
    </row>
    <row r="110" spans="1:6" ht="20.100000000000001" customHeight="1" x14ac:dyDescent="0.15">
      <c r="A110" s="1">
        <v>108</v>
      </c>
      <c r="B110" s="3" t="s">
        <v>108</v>
      </c>
      <c r="C110" s="1" t="s">
        <v>223</v>
      </c>
      <c r="D110" s="1"/>
      <c r="E110" s="1"/>
      <c r="F110" s="2"/>
    </row>
    <row r="111" spans="1:6" ht="20.100000000000001" customHeight="1" x14ac:dyDescent="0.15">
      <c r="A111" s="1">
        <v>109</v>
      </c>
      <c r="B111" s="3" t="s">
        <v>109</v>
      </c>
      <c r="C111" s="1" t="s">
        <v>223</v>
      </c>
      <c r="D111" s="1"/>
      <c r="E111" s="1"/>
      <c r="F111" s="2"/>
    </row>
    <row r="112" spans="1:6" ht="20.100000000000001" customHeight="1" x14ac:dyDescent="0.15">
      <c r="A112" s="1">
        <v>110</v>
      </c>
      <c r="B112" s="3" t="s">
        <v>110</v>
      </c>
      <c r="C112" s="1" t="s">
        <v>223</v>
      </c>
      <c r="D112" s="1"/>
      <c r="E112" s="1"/>
      <c r="F112" s="2"/>
    </row>
    <row r="113" spans="1:6" ht="20.100000000000001" customHeight="1" x14ac:dyDescent="0.15">
      <c r="A113" s="1">
        <v>111</v>
      </c>
      <c r="B113" s="3" t="s">
        <v>111</v>
      </c>
      <c r="C113" s="1" t="s">
        <v>223</v>
      </c>
      <c r="D113" s="1"/>
      <c r="E113" s="1"/>
      <c r="F113" s="2"/>
    </row>
    <row r="114" spans="1:6" ht="20.100000000000001" customHeight="1" x14ac:dyDescent="0.15">
      <c r="A114" s="1">
        <v>112</v>
      </c>
      <c r="B114" s="3" t="s">
        <v>112</v>
      </c>
      <c r="C114" s="1" t="s">
        <v>223</v>
      </c>
      <c r="D114" s="1"/>
      <c r="E114" s="1"/>
      <c r="F114" s="2"/>
    </row>
    <row r="115" spans="1:6" ht="20.100000000000001" customHeight="1" x14ac:dyDescent="0.15">
      <c r="A115" s="1">
        <v>113</v>
      </c>
      <c r="B115" s="3" t="s">
        <v>113</v>
      </c>
      <c r="C115" s="1" t="s">
        <v>223</v>
      </c>
      <c r="D115" s="1"/>
      <c r="E115" s="1"/>
      <c r="F115" s="2"/>
    </row>
    <row r="116" spans="1:6" ht="20.100000000000001" customHeight="1" x14ac:dyDescent="0.15">
      <c r="A116" s="1">
        <v>114</v>
      </c>
      <c r="B116" s="3" t="s">
        <v>114</v>
      </c>
      <c r="C116" s="1" t="s">
        <v>223</v>
      </c>
      <c r="D116" s="1"/>
      <c r="E116" s="1"/>
      <c r="F116" s="2"/>
    </row>
    <row r="117" spans="1:6" ht="20.100000000000001" customHeight="1" x14ac:dyDescent="0.15">
      <c r="A117" s="1">
        <v>115</v>
      </c>
      <c r="B117" s="3" t="s">
        <v>115</v>
      </c>
      <c r="C117" s="1" t="s">
        <v>223</v>
      </c>
      <c r="D117" s="1"/>
      <c r="E117" s="1"/>
      <c r="F117" s="2"/>
    </row>
    <row r="118" spans="1:6" ht="20.100000000000001" customHeight="1" x14ac:dyDescent="0.15">
      <c r="A118" s="1">
        <v>116</v>
      </c>
      <c r="B118" s="3" t="s">
        <v>116</v>
      </c>
      <c r="C118" s="1" t="s">
        <v>223</v>
      </c>
      <c r="D118" s="1"/>
      <c r="E118" s="1"/>
      <c r="F118" s="2"/>
    </row>
    <row r="119" spans="1:6" ht="20.100000000000001" customHeight="1" x14ac:dyDescent="0.15">
      <c r="A119" s="1">
        <v>117</v>
      </c>
      <c r="B119" s="3" t="s">
        <v>117</v>
      </c>
      <c r="C119" s="1" t="s">
        <v>223</v>
      </c>
      <c r="D119" s="1"/>
      <c r="E119" s="1"/>
      <c r="F119" s="2"/>
    </row>
    <row r="120" spans="1:6" ht="20.100000000000001" customHeight="1" x14ac:dyDescent="0.15">
      <c r="A120" s="5">
        <v>118</v>
      </c>
      <c r="B120" s="4" t="s">
        <v>118</v>
      </c>
      <c r="C120" s="5"/>
      <c r="D120" s="5"/>
      <c r="E120" s="5" t="s">
        <v>223</v>
      </c>
      <c r="F120" s="2"/>
    </row>
    <row r="121" spans="1:6" ht="20.100000000000001" customHeight="1" x14ac:dyDescent="0.15">
      <c r="A121" s="1">
        <v>119</v>
      </c>
      <c r="B121" s="3" t="s">
        <v>119</v>
      </c>
      <c r="C121" s="1" t="s">
        <v>223</v>
      </c>
      <c r="D121" s="1"/>
      <c r="E121" s="1"/>
      <c r="F121" s="2"/>
    </row>
    <row r="122" spans="1:6" ht="20.100000000000001" customHeight="1" x14ac:dyDescent="0.15">
      <c r="A122" s="1">
        <v>120</v>
      </c>
      <c r="B122" s="3" t="s">
        <v>120</v>
      </c>
      <c r="C122" s="1" t="s">
        <v>223</v>
      </c>
      <c r="D122" s="1"/>
      <c r="E122" s="1"/>
      <c r="F122" s="2"/>
    </row>
    <row r="123" spans="1:6" ht="20.100000000000001" customHeight="1" x14ac:dyDescent="0.15">
      <c r="A123" s="1">
        <v>121</v>
      </c>
      <c r="B123" s="3" t="s">
        <v>121</v>
      </c>
      <c r="C123" s="1" t="s">
        <v>223</v>
      </c>
      <c r="D123" s="1"/>
      <c r="E123" s="1"/>
      <c r="F123" s="2"/>
    </row>
    <row r="124" spans="1:6" ht="20.100000000000001" customHeight="1" x14ac:dyDescent="0.15">
      <c r="A124" s="1">
        <v>122</v>
      </c>
      <c r="B124" s="3" t="s">
        <v>122</v>
      </c>
      <c r="C124" s="1" t="s">
        <v>223</v>
      </c>
      <c r="D124" s="1"/>
      <c r="E124" s="1"/>
      <c r="F124" s="2"/>
    </row>
    <row r="125" spans="1:6" ht="20.100000000000001" customHeight="1" x14ac:dyDescent="0.15">
      <c r="A125" s="1">
        <v>123</v>
      </c>
      <c r="B125" s="3" t="s">
        <v>123</v>
      </c>
      <c r="C125" s="1" t="s">
        <v>223</v>
      </c>
      <c r="D125" s="1"/>
      <c r="E125" s="1"/>
      <c r="F125" s="2"/>
    </row>
    <row r="126" spans="1:6" ht="20.100000000000001" customHeight="1" x14ac:dyDescent="0.15">
      <c r="A126" s="5">
        <v>124</v>
      </c>
      <c r="B126" s="4" t="s">
        <v>124</v>
      </c>
      <c r="C126" s="5"/>
      <c r="D126" s="5"/>
      <c r="E126" s="5" t="s">
        <v>223</v>
      </c>
      <c r="F126" s="2"/>
    </row>
    <row r="127" spans="1:6" ht="20.100000000000001" customHeight="1" x14ac:dyDescent="0.15">
      <c r="A127" s="1">
        <v>125</v>
      </c>
      <c r="B127" s="3" t="s">
        <v>125</v>
      </c>
      <c r="C127" s="1" t="s">
        <v>223</v>
      </c>
      <c r="D127" s="1"/>
      <c r="E127" s="1"/>
      <c r="F127" s="2"/>
    </row>
    <row r="128" spans="1:6" ht="20.100000000000001" customHeight="1" x14ac:dyDescent="0.15">
      <c r="A128" s="5">
        <v>126</v>
      </c>
      <c r="B128" s="4" t="s">
        <v>126</v>
      </c>
      <c r="C128" s="5"/>
      <c r="D128" s="5"/>
      <c r="E128" s="5" t="s">
        <v>223</v>
      </c>
      <c r="F128" s="2"/>
    </row>
    <row r="129" spans="1:6" ht="20.100000000000001" customHeight="1" x14ac:dyDescent="0.15">
      <c r="A129" s="1">
        <v>127</v>
      </c>
      <c r="B129" s="3" t="s">
        <v>127</v>
      </c>
      <c r="C129" s="1" t="s">
        <v>223</v>
      </c>
      <c r="D129" s="1"/>
      <c r="E129" s="1"/>
      <c r="F129" s="2"/>
    </row>
    <row r="130" spans="1:6" ht="20.100000000000001" customHeight="1" x14ac:dyDescent="0.15">
      <c r="A130" s="1">
        <v>128</v>
      </c>
      <c r="B130" s="3" t="s">
        <v>128</v>
      </c>
      <c r="C130" s="1" t="s">
        <v>223</v>
      </c>
      <c r="D130" s="1"/>
      <c r="E130" s="1"/>
      <c r="F130" s="2"/>
    </row>
    <row r="131" spans="1:6" ht="20.100000000000001" customHeight="1" x14ac:dyDescent="0.15">
      <c r="A131" s="1">
        <v>129</v>
      </c>
      <c r="B131" s="3" t="s">
        <v>129</v>
      </c>
      <c r="C131" s="1" t="s">
        <v>223</v>
      </c>
      <c r="D131" s="1"/>
      <c r="E131" s="1"/>
      <c r="F131" s="2"/>
    </row>
    <row r="132" spans="1:6" ht="20.100000000000001" customHeight="1" x14ac:dyDescent="0.15">
      <c r="A132" s="7">
        <v>130</v>
      </c>
      <c r="B132" s="8" t="s">
        <v>663</v>
      </c>
      <c r="C132" s="7"/>
      <c r="D132" s="7" t="s">
        <v>223</v>
      </c>
      <c r="E132" s="7"/>
      <c r="F132" s="2"/>
    </row>
    <row r="133" spans="1:6" ht="20.100000000000001" customHeight="1" x14ac:dyDescent="0.15">
      <c r="A133" s="1">
        <v>131</v>
      </c>
      <c r="B133" s="3" t="s">
        <v>131</v>
      </c>
      <c r="C133" s="1" t="s">
        <v>223</v>
      </c>
      <c r="D133" s="1"/>
      <c r="E133" s="1"/>
      <c r="F133" s="2"/>
    </row>
    <row r="134" spans="1:6" ht="20.100000000000001" customHeight="1" x14ac:dyDescent="0.15">
      <c r="A134" s="1">
        <v>132</v>
      </c>
      <c r="B134" s="3" t="s">
        <v>132</v>
      </c>
      <c r="C134" s="1" t="s">
        <v>223</v>
      </c>
      <c r="D134" s="1"/>
      <c r="E134" s="1"/>
      <c r="F134" s="2"/>
    </row>
    <row r="135" spans="1:6" ht="20.100000000000001" customHeight="1" x14ac:dyDescent="0.15">
      <c r="A135" s="1">
        <v>133</v>
      </c>
      <c r="B135" s="3" t="s">
        <v>133</v>
      </c>
      <c r="C135" s="1" t="s">
        <v>223</v>
      </c>
      <c r="D135" s="1"/>
      <c r="E135" s="1"/>
      <c r="F135" s="2"/>
    </row>
    <row r="136" spans="1:6" ht="20.100000000000001" customHeight="1" x14ac:dyDescent="0.15">
      <c r="A136" s="1">
        <v>134</v>
      </c>
      <c r="B136" s="3" t="s">
        <v>134</v>
      </c>
      <c r="C136" s="1" t="s">
        <v>223</v>
      </c>
      <c r="D136" s="1"/>
      <c r="E136" s="1"/>
      <c r="F136" s="2"/>
    </row>
    <row r="137" spans="1:6" ht="20.100000000000001" customHeight="1" x14ac:dyDescent="0.15">
      <c r="A137" s="1">
        <v>135</v>
      </c>
      <c r="B137" s="3" t="s">
        <v>135</v>
      </c>
      <c r="C137" s="1" t="s">
        <v>223</v>
      </c>
      <c r="D137" s="1"/>
      <c r="E137" s="1"/>
      <c r="F137" s="2"/>
    </row>
    <row r="138" spans="1:6" ht="20.100000000000001" customHeight="1" x14ac:dyDescent="0.15">
      <c r="A138" s="5">
        <v>136</v>
      </c>
      <c r="B138" s="4" t="s">
        <v>136</v>
      </c>
      <c r="C138" s="5"/>
      <c r="D138" s="5"/>
      <c r="E138" s="5" t="s">
        <v>223</v>
      </c>
      <c r="F138" s="2"/>
    </row>
    <row r="139" spans="1:6" ht="20.100000000000001" customHeight="1" x14ac:dyDescent="0.15">
      <c r="A139" s="1">
        <v>137</v>
      </c>
      <c r="B139" s="3" t="s">
        <v>137</v>
      </c>
      <c r="C139" s="1" t="s">
        <v>223</v>
      </c>
      <c r="D139" s="1"/>
      <c r="E139" s="1"/>
      <c r="F139" s="2"/>
    </row>
    <row r="140" spans="1:6" ht="20.100000000000001" customHeight="1" x14ac:dyDescent="0.15">
      <c r="A140" s="1">
        <v>138</v>
      </c>
      <c r="B140" s="3" t="s">
        <v>138</v>
      </c>
      <c r="C140" s="1" t="s">
        <v>223</v>
      </c>
      <c r="D140" s="1"/>
      <c r="E140" s="1"/>
      <c r="F140" s="2"/>
    </row>
    <row r="141" spans="1:6" ht="20.100000000000001" customHeight="1" x14ac:dyDescent="0.15">
      <c r="A141" s="1">
        <v>139</v>
      </c>
      <c r="B141" s="3" t="s">
        <v>139</v>
      </c>
      <c r="C141" s="1" t="s">
        <v>223</v>
      </c>
      <c r="D141" s="1"/>
      <c r="E141" s="1"/>
      <c r="F141" s="2"/>
    </row>
    <row r="142" spans="1:6" ht="20.100000000000001" customHeight="1" x14ac:dyDescent="0.15">
      <c r="A142" s="5">
        <v>140</v>
      </c>
      <c r="B142" s="4" t="s">
        <v>140</v>
      </c>
      <c r="C142" s="5"/>
      <c r="D142" s="5"/>
      <c r="E142" s="5" t="s">
        <v>223</v>
      </c>
      <c r="F142" s="2"/>
    </row>
    <row r="143" spans="1:6" ht="20.100000000000001" customHeight="1" x14ac:dyDescent="0.15">
      <c r="A143" s="1">
        <v>141</v>
      </c>
      <c r="B143" s="3" t="s">
        <v>141</v>
      </c>
      <c r="C143" s="1" t="s">
        <v>223</v>
      </c>
      <c r="D143" s="1"/>
      <c r="E143" s="1"/>
      <c r="F143" s="2"/>
    </row>
    <row r="144" spans="1:6" ht="20.100000000000001" customHeight="1" x14ac:dyDescent="0.15">
      <c r="A144" s="1">
        <v>142</v>
      </c>
      <c r="B144" s="3" t="s">
        <v>142</v>
      </c>
      <c r="C144" s="1" t="s">
        <v>223</v>
      </c>
      <c r="D144" s="1"/>
      <c r="E144" s="1"/>
      <c r="F144" s="2"/>
    </row>
    <row r="145" spans="1:6" ht="20.100000000000001" customHeight="1" x14ac:dyDescent="0.15">
      <c r="A145" s="1">
        <v>143</v>
      </c>
      <c r="B145" s="3" t="s">
        <v>143</v>
      </c>
      <c r="C145" s="1" t="s">
        <v>223</v>
      </c>
      <c r="D145" s="1"/>
      <c r="E145" s="1"/>
      <c r="F145" s="2"/>
    </row>
    <row r="146" spans="1:6" ht="20.100000000000001" customHeight="1" x14ac:dyDescent="0.15">
      <c r="A146" s="1">
        <v>144</v>
      </c>
      <c r="B146" s="3" t="s">
        <v>144</v>
      </c>
      <c r="C146" s="1" t="s">
        <v>223</v>
      </c>
      <c r="D146" s="1"/>
      <c r="E146" s="1"/>
      <c r="F146" s="2"/>
    </row>
    <row r="147" spans="1:6" ht="20.100000000000001" customHeight="1" x14ac:dyDescent="0.15">
      <c r="A147" s="1">
        <v>145</v>
      </c>
      <c r="B147" s="3" t="s">
        <v>145</v>
      </c>
      <c r="C147" s="1" t="s">
        <v>223</v>
      </c>
      <c r="D147" s="1"/>
      <c r="E147" s="1"/>
      <c r="F147" s="2"/>
    </row>
    <row r="148" spans="1:6" ht="20.100000000000001" customHeight="1" x14ac:dyDescent="0.15">
      <c r="A148" s="1">
        <v>146</v>
      </c>
      <c r="B148" s="3" t="s">
        <v>146</v>
      </c>
      <c r="C148" s="1" t="s">
        <v>223</v>
      </c>
      <c r="D148" s="1"/>
      <c r="E148" s="1"/>
      <c r="F148" s="2"/>
    </row>
    <row r="149" spans="1:6" ht="20.100000000000001" customHeight="1" x14ac:dyDescent="0.15">
      <c r="A149" s="1">
        <v>147</v>
      </c>
      <c r="B149" s="3" t="s">
        <v>147</v>
      </c>
      <c r="C149" s="1" t="s">
        <v>223</v>
      </c>
      <c r="D149" s="1"/>
      <c r="E149" s="1"/>
      <c r="F149" s="2"/>
    </row>
    <row r="150" spans="1:6" ht="20.100000000000001" customHeight="1" x14ac:dyDescent="0.15">
      <c r="A150" s="1">
        <v>148</v>
      </c>
      <c r="B150" s="3" t="s">
        <v>148</v>
      </c>
      <c r="C150" s="1" t="s">
        <v>223</v>
      </c>
      <c r="D150" s="1"/>
      <c r="E150" s="1"/>
      <c r="F150" s="2"/>
    </row>
    <row r="151" spans="1:6" ht="20.100000000000001" customHeight="1" x14ac:dyDescent="0.15">
      <c r="A151" s="1">
        <v>149</v>
      </c>
      <c r="B151" s="3" t="s">
        <v>149</v>
      </c>
      <c r="C151" s="1" t="s">
        <v>223</v>
      </c>
      <c r="D151" s="1"/>
      <c r="E151" s="1"/>
      <c r="F151" s="2"/>
    </row>
    <row r="152" spans="1:6" ht="20.100000000000001" customHeight="1" x14ac:dyDescent="0.15">
      <c r="A152" s="1">
        <v>150</v>
      </c>
      <c r="B152" s="3" t="s">
        <v>150</v>
      </c>
      <c r="C152" s="1" t="s">
        <v>223</v>
      </c>
      <c r="D152" s="1"/>
      <c r="E152" s="1"/>
      <c r="F152" s="2"/>
    </row>
    <row r="153" spans="1:6" ht="20.100000000000001" customHeight="1" x14ac:dyDescent="0.15">
      <c r="A153" s="1">
        <v>151</v>
      </c>
      <c r="B153" s="3" t="s">
        <v>151</v>
      </c>
      <c r="C153" s="1" t="s">
        <v>223</v>
      </c>
      <c r="D153" s="1"/>
      <c r="E153" s="1"/>
      <c r="F153" s="2"/>
    </row>
    <row r="154" spans="1:6" ht="20.100000000000001" customHeight="1" x14ac:dyDescent="0.15">
      <c r="A154" s="5">
        <v>152</v>
      </c>
      <c r="B154" s="4" t="s">
        <v>152</v>
      </c>
      <c r="C154" s="5"/>
      <c r="D154" s="5"/>
      <c r="E154" s="5" t="s">
        <v>223</v>
      </c>
      <c r="F154" s="2"/>
    </row>
    <row r="155" spans="1:6" ht="20.100000000000001" customHeight="1" x14ac:dyDescent="0.15">
      <c r="A155" s="1">
        <v>153</v>
      </c>
      <c r="B155" s="3" t="s">
        <v>153</v>
      </c>
      <c r="C155" s="1" t="s">
        <v>223</v>
      </c>
      <c r="D155" s="1"/>
      <c r="E155" s="1"/>
      <c r="F155" s="2"/>
    </row>
    <row r="156" spans="1:6" ht="20.100000000000001" customHeight="1" x14ac:dyDescent="0.15">
      <c r="A156" s="1">
        <v>154</v>
      </c>
      <c r="B156" s="3" t="s">
        <v>154</v>
      </c>
      <c r="C156" s="1" t="s">
        <v>223</v>
      </c>
      <c r="D156" s="1"/>
      <c r="E156" s="1"/>
      <c r="F156" s="2"/>
    </row>
    <row r="157" spans="1:6" ht="20.100000000000001" customHeight="1" x14ac:dyDescent="0.15">
      <c r="A157" s="5">
        <v>155</v>
      </c>
      <c r="B157" s="4" t="s">
        <v>155</v>
      </c>
      <c r="C157" s="5"/>
      <c r="D157" s="5"/>
      <c r="E157" s="5" t="s">
        <v>223</v>
      </c>
      <c r="F157" s="2"/>
    </row>
    <row r="158" spans="1:6" ht="20.100000000000001" customHeight="1" x14ac:dyDescent="0.15">
      <c r="A158" s="1">
        <v>156</v>
      </c>
      <c r="B158" s="3" t="s">
        <v>156</v>
      </c>
      <c r="C158" s="1" t="s">
        <v>223</v>
      </c>
      <c r="D158" s="1"/>
      <c r="E158" s="1"/>
      <c r="F158" s="2"/>
    </row>
    <row r="159" spans="1:6" ht="20.100000000000001" customHeight="1" x14ac:dyDescent="0.15">
      <c r="A159" s="1">
        <v>157</v>
      </c>
      <c r="B159" s="3" t="s">
        <v>157</v>
      </c>
      <c r="C159" s="1" t="s">
        <v>223</v>
      </c>
      <c r="D159" s="1"/>
      <c r="E159" s="1"/>
      <c r="F159" s="2"/>
    </row>
    <row r="160" spans="1:6" ht="20.100000000000001" customHeight="1" x14ac:dyDescent="0.15">
      <c r="A160" s="1">
        <v>158</v>
      </c>
      <c r="B160" s="3" t="s">
        <v>158</v>
      </c>
      <c r="C160" s="1" t="s">
        <v>223</v>
      </c>
      <c r="D160" s="1"/>
      <c r="E160" s="1"/>
      <c r="F160" s="2"/>
    </row>
    <row r="161" spans="1:6" ht="20.100000000000001" customHeight="1" x14ac:dyDescent="0.15">
      <c r="A161" s="1">
        <v>159</v>
      </c>
      <c r="B161" s="3" t="s">
        <v>159</v>
      </c>
      <c r="C161" s="1" t="s">
        <v>223</v>
      </c>
      <c r="D161" s="1"/>
      <c r="E161" s="1"/>
      <c r="F161" s="2"/>
    </row>
    <row r="162" spans="1:6" ht="20.100000000000001" customHeight="1" x14ac:dyDescent="0.15">
      <c r="A162" s="1">
        <v>160</v>
      </c>
      <c r="B162" s="3" t="s">
        <v>160</v>
      </c>
      <c r="C162" s="1" t="s">
        <v>223</v>
      </c>
      <c r="D162" s="1"/>
      <c r="E162" s="1"/>
      <c r="F162" s="2"/>
    </row>
    <row r="163" spans="1:6" ht="20.100000000000001" customHeight="1" x14ac:dyDescent="0.15">
      <c r="A163" s="1">
        <v>161</v>
      </c>
      <c r="B163" s="3" t="s">
        <v>161</v>
      </c>
      <c r="C163" s="1" t="s">
        <v>223</v>
      </c>
      <c r="D163" s="1"/>
      <c r="E163" s="1"/>
      <c r="F163" s="2"/>
    </row>
    <row r="164" spans="1:6" ht="20.100000000000001" customHeight="1" x14ac:dyDescent="0.15">
      <c r="A164" s="1">
        <v>162</v>
      </c>
      <c r="B164" s="3" t="s">
        <v>162</v>
      </c>
      <c r="C164" s="1" t="s">
        <v>223</v>
      </c>
      <c r="D164" s="1"/>
      <c r="E164" s="1"/>
      <c r="F164" s="2"/>
    </row>
    <row r="165" spans="1:6" ht="20.100000000000001" customHeight="1" x14ac:dyDescent="0.15">
      <c r="A165" s="5">
        <v>163</v>
      </c>
      <c r="B165" s="4" t="s">
        <v>163</v>
      </c>
      <c r="C165" s="5"/>
      <c r="D165" s="5"/>
      <c r="E165" s="5" t="s">
        <v>223</v>
      </c>
      <c r="F165" s="2"/>
    </row>
    <row r="166" spans="1:6" ht="20.100000000000001" customHeight="1" x14ac:dyDescent="0.15">
      <c r="A166" s="1">
        <v>164</v>
      </c>
      <c r="B166" s="3" t="s">
        <v>164</v>
      </c>
      <c r="C166" s="1" t="s">
        <v>223</v>
      </c>
      <c r="D166" s="1"/>
      <c r="E166" s="1"/>
      <c r="F166" s="2"/>
    </row>
    <row r="167" spans="1:6" ht="20.100000000000001" customHeight="1" x14ac:dyDescent="0.15">
      <c r="A167" s="1">
        <v>165</v>
      </c>
      <c r="B167" s="3" t="s">
        <v>165</v>
      </c>
      <c r="C167" s="1" t="s">
        <v>223</v>
      </c>
      <c r="D167" s="1"/>
      <c r="E167" s="1"/>
      <c r="F167" s="2"/>
    </row>
    <row r="168" spans="1:6" ht="20.100000000000001" customHeight="1" x14ac:dyDescent="0.15">
      <c r="A168" s="1">
        <v>166</v>
      </c>
      <c r="B168" s="3" t="s">
        <v>166</v>
      </c>
      <c r="C168" s="1" t="s">
        <v>223</v>
      </c>
      <c r="D168" s="1"/>
      <c r="E168" s="1"/>
      <c r="F168" s="2"/>
    </row>
    <row r="169" spans="1:6" ht="20.100000000000001" customHeight="1" x14ac:dyDescent="0.15">
      <c r="A169" s="1">
        <v>167</v>
      </c>
      <c r="B169" s="3" t="s">
        <v>167</v>
      </c>
      <c r="C169" s="1" t="s">
        <v>223</v>
      </c>
      <c r="D169" s="1"/>
      <c r="E169" s="1"/>
      <c r="F169" s="2"/>
    </row>
    <row r="170" spans="1:6" ht="20.100000000000001" customHeight="1" x14ac:dyDescent="0.15">
      <c r="A170" s="1">
        <v>168</v>
      </c>
      <c r="B170" s="3" t="s">
        <v>168</v>
      </c>
      <c r="C170" s="1" t="s">
        <v>223</v>
      </c>
      <c r="D170" s="1"/>
      <c r="E170" s="1"/>
      <c r="F170" s="2"/>
    </row>
    <row r="171" spans="1:6" ht="20.100000000000001" customHeight="1" x14ac:dyDescent="0.15">
      <c r="A171" s="5">
        <v>169</v>
      </c>
      <c r="B171" s="4" t="s">
        <v>169</v>
      </c>
      <c r="C171" s="5"/>
      <c r="D171" s="5"/>
      <c r="E171" s="5" t="s">
        <v>223</v>
      </c>
      <c r="F171" s="2"/>
    </row>
    <row r="172" spans="1:6" ht="20.100000000000001" customHeight="1" x14ac:dyDescent="0.15">
      <c r="A172" s="1">
        <v>170</v>
      </c>
      <c r="B172" s="3" t="s">
        <v>170</v>
      </c>
      <c r="C172" s="1" t="s">
        <v>223</v>
      </c>
      <c r="D172" s="1"/>
      <c r="E172" s="1"/>
      <c r="F172" s="2"/>
    </row>
    <row r="173" spans="1:6" ht="20.100000000000001" customHeight="1" x14ac:dyDescent="0.15">
      <c r="A173" s="5">
        <v>171</v>
      </c>
      <c r="B173" s="4" t="s">
        <v>171</v>
      </c>
      <c r="C173" s="5"/>
      <c r="D173" s="5"/>
      <c r="E173" s="5" t="s">
        <v>223</v>
      </c>
      <c r="F173" s="2"/>
    </row>
    <row r="174" spans="1:6" ht="20.100000000000001" customHeight="1" x14ac:dyDescent="0.15">
      <c r="A174" s="5">
        <v>172</v>
      </c>
      <c r="B174" s="4" t="s">
        <v>172</v>
      </c>
      <c r="C174" s="5"/>
      <c r="D174" s="5"/>
      <c r="E174" s="5" t="s">
        <v>223</v>
      </c>
      <c r="F174" s="2"/>
    </row>
    <row r="175" spans="1:6" ht="20.100000000000001" customHeight="1" x14ac:dyDescent="0.15">
      <c r="A175" s="1">
        <v>173</v>
      </c>
      <c r="B175" s="3" t="s">
        <v>173</v>
      </c>
      <c r="C175" s="1" t="s">
        <v>223</v>
      </c>
      <c r="D175" s="1"/>
      <c r="E175" s="1"/>
      <c r="F175" s="2"/>
    </row>
    <row r="176" spans="1:6" ht="20.100000000000001" customHeight="1" x14ac:dyDescent="0.15">
      <c r="A176" s="1">
        <v>174</v>
      </c>
      <c r="B176" s="3" t="s">
        <v>174</v>
      </c>
      <c r="C176" s="1" t="s">
        <v>223</v>
      </c>
      <c r="D176" s="1"/>
      <c r="E176" s="1"/>
      <c r="F176" s="2"/>
    </row>
    <row r="177" spans="1:6" ht="20.100000000000001" customHeight="1" x14ac:dyDescent="0.15">
      <c r="A177" s="5">
        <v>175</v>
      </c>
      <c r="B177" s="4" t="s">
        <v>175</v>
      </c>
      <c r="C177" s="5"/>
      <c r="D177" s="5"/>
      <c r="E177" s="5" t="s">
        <v>223</v>
      </c>
      <c r="F177" s="2"/>
    </row>
    <row r="178" spans="1:6" ht="20.100000000000001" customHeight="1" x14ac:dyDescent="0.15">
      <c r="A178" s="1">
        <v>176</v>
      </c>
      <c r="B178" s="3" t="s">
        <v>176</v>
      </c>
      <c r="C178" s="1" t="s">
        <v>223</v>
      </c>
      <c r="D178" s="1"/>
      <c r="E178" s="1"/>
      <c r="F178" s="2"/>
    </row>
    <row r="179" spans="1:6" ht="20.100000000000001" customHeight="1" x14ac:dyDescent="0.15">
      <c r="A179" s="1">
        <v>177</v>
      </c>
      <c r="B179" s="3" t="s">
        <v>177</v>
      </c>
      <c r="C179" s="1" t="s">
        <v>223</v>
      </c>
      <c r="D179" s="1"/>
      <c r="E179" s="1"/>
      <c r="F179" s="2"/>
    </row>
    <row r="180" spans="1:6" ht="20.100000000000001" customHeight="1" x14ac:dyDescent="0.15">
      <c r="A180" s="1">
        <v>178</v>
      </c>
      <c r="B180" s="3" t="s">
        <v>178</v>
      </c>
      <c r="C180" s="1" t="s">
        <v>223</v>
      </c>
      <c r="D180" s="1"/>
      <c r="E180" s="1"/>
      <c r="F180" s="2"/>
    </row>
    <row r="181" spans="1:6" ht="20.100000000000001" customHeight="1" x14ac:dyDescent="0.15">
      <c r="A181" s="5">
        <v>179</v>
      </c>
      <c r="B181" s="4" t="s">
        <v>179</v>
      </c>
      <c r="C181" s="5"/>
      <c r="D181" s="5"/>
      <c r="E181" s="5" t="s">
        <v>223</v>
      </c>
      <c r="F181" s="2"/>
    </row>
    <row r="182" spans="1:6" ht="20.100000000000001" customHeight="1" x14ac:dyDescent="0.15">
      <c r="A182" s="1">
        <v>180</v>
      </c>
      <c r="B182" s="3" t="s">
        <v>180</v>
      </c>
      <c r="C182" s="1" t="s">
        <v>223</v>
      </c>
      <c r="D182" s="1"/>
      <c r="E182" s="1"/>
      <c r="F182" s="2"/>
    </row>
    <row r="183" spans="1:6" ht="20.100000000000001" customHeight="1" x14ac:dyDescent="0.15">
      <c r="A183" s="1">
        <v>181</v>
      </c>
      <c r="B183" s="3" t="s">
        <v>181</v>
      </c>
      <c r="C183" s="1" t="s">
        <v>223</v>
      </c>
      <c r="D183" s="1"/>
      <c r="E183" s="1"/>
      <c r="F183" s="2"/>
    </row>
    <row r="184" spans="1:6" ht="20.100000000000001" customHeight="1" x14ac:dyDescent="0.15">
      <c r="A184" s="1">
        <v>182</v>
      </c>
      <c r="B184" s="3" t="s">
        <v>182</v>
      </c>
      <c r="C184" s="1" t="s">
        <v>223</v>
      </c>
      <c r="D184" s="1"/>
      <c r="E184" s="1"/>
      <c r="F184" s="2"/>
    </row>
    <row r="185" spans="1:6" ht="20.100000000000001" customHeight="1" x14ac:dyDescent="0.15">
      <c r="A185" s="1">
        <v>183</v>
      </c>
      <c r="B185" s="3" t="s">
        <v>183</v>
      </c>
      <c r="C185" s="1" t="s">
        <v>223</v>
      </c>
      <c r="D185" s="1"/>
      <c r="E185" s="1"/>
      <c r="F185" s="2"/>
    </row>
    <row r="186" spans="1:6" ht="20.100000000000001" customHeight="1" x14ac:dyDescent="0.15">
      <c r="A186" s="1">
        <v>184</v>
      </c>
      <c r="B186" s="3" t="s">
        <v>184</v>
      </c>
      <c r="C186" s="1" t="s">
        <v>223</v>
      </c>
      <c r="D186" s="1"/>
      <c r="E186" s="1"/>
      <c r="F186" s="2"/>
    </row>
    <row r="187" spans="1:6" ht="20.100000000000001" customHeight="1" x14ac:dyDescent="0.15">
      <c r="A187" s="1">
        <v>185</v>
      </c>
      <c r="B187" s="3" t="s">
        <v>185</v>
      </c>
      <c r="C187" s="1" t="s">
        <v>223</v>
      </c>
      <c r="D187" s="1"/>
      <c r="E187" s="1"/>
      <c r="F187" s="2"/>
    </row>
    <row r="188" spans="1:6" ht="20.100000000000001" customHeight="1" x14ac:dyDescent="0.15">
      <c r="A188" s="1">
        <v>186</v>
      </c>
      <c r="B188" s="3" t="s">
        <v>186</v>
      </c>
      <c r="C188" s="1" t="s">
        <v>223</v>
      </c>
      <c r="D188" s="1"/>
      <c r="E188" s="1"/>
      <c r="F188" s="2"/>
    </row>
    <row r="189" spans="1:6" ht="20.100000000000001" customHeight="1" x14ac:dyDescent="0.15">
      <c r="A189" s="1">
        <v>187</v>
      </c>
      <c r="B189" s="3" t="s">
        <v>187</v>
      </c>
      <c r="C189" s="1" t="s">
        <v>223</v>
      </c>
      <c r="D189" s="1"/>
      <c r="E189" s="1"/>
      <c r="F189" s="2"/>
    </row>
    <row r="190" spans="1:6" ht="20.100000000000001" customHeight="1" x14ac:dyDescent="0.15">
      <c r="A190" s="1">
        <v>188</v>
      </c>
      <c r="B190" s="3" t="s">
        <v>188</v>
      </c>
      <c r="C190" s="1" t="s">
        <v>223</v>
      </c>
      <c r="D190" s="1"/>
      <c r="E190" s="1"/>
      <c r="F190" s="2"/>
    </row>
    <row r="191" spans="1:6" ht="20.100000000000001" customHeight="1" x14ac:dyDescent="0.15">
      <c r="A191" s="1">
        <v>189</v>
      </c>
      <c r="B191" s="3" t="s">
        <v>189</v>
      </c>
      <c r="C191" s="1" t="s">
        <v>223</v>
      </c>
      <c r="D191" s="1"/>
      <c r="E191" s="1"/>
      <c r="F191" s="2"/>
    </row>
    <row r="192" spans="1:6" ht="20.100000000000001" customHeight="1" x14ac:dyDescent="0.15">
      <c r="A192" s="1">
        <v>190</v>
      </c>
      <c r="B192" s="3" t="s">
        <v>190</v>
      </c>
      <c r="C192" s="1" t="s">
        <v>223</v>
      </c>
      <c r="D192" s="1"/>
      <c r="E192" s="1"/>
      <c r="F192" s="2"/>
    </row>
    <row r="193" spans="1:6" ht="20.100000000000001" customHeight="1" x14ac:dyDescent="0.15">
      <c r="A193" s="1">
        <v>191</v>
      </c>
      <c r="B193" s="3" t="s">
        <v>191</v>
      </c>
      <c r="C193" s="1" t="s">
        <v>223</v>
      </c>
      <c r="D193" s="1"/>
      <c r="E193" s="1"/>
      <c r="F193" s="2"/>
    </row>
    <row r="194" spans="1:6" ht="20.100000000000001" customHeight="1" x14ac:dyDescent="0.15">
      <c r="A194" s="1">
        <v>192</v>
      </c>
      <c r="B194" s="3" t="s">
        <v>192</v>
      </c>
      <c r="C194" s="1" t="s">
        <v>223</v>
      </c>
      <c r="D194" s="1"/>
      <c r="E194" s="1"/>
      <c r="F194" s="2"/>
    </row>
    <row r="195" spans="1:6" ht="20.100000000000001" customHeight="1" x14ac:dyDescent="0.15">
      <c r="A195" s="1">
        <v>193</v>
      </c>
      <c r="B195" s="3" t="s">
        <v>193</v>
      </c>
      <c r="C195" s="1" t="s">
        <v>223</v>
      </c>
      <c r="D195" s="1"/>
      <c r="E195" s="1"/>
      <c r="F195" s="2"/>
    </row>
    <row r="196" spans="1:6" ht="20.100000000000001" customHeight="1" x14ac:dyDescent="0.15">
      <c r="A196" s="5">
        <v>194</v>
      </c>
      <c r="B196" s="4" t="s">
        <v>194</v>
      </c>
      <c r="C196" s="5"/>
      <c r="D196" s="5"/>
      <c r="E196" s="5" t="s">
        <v>223</v>
      </c>
      <c r="F196" s="2"/>
    </row>
    <row r="197" spans="1:6" ht="20.100000000000001" customHeight="1" x14ac:dyDescent="0.15">
      <c r="A197" s="1">
        <v>195</v>
      </c>
      <c r="B197" s="3" t="s">
        <v>195</v>
      </c>
      <c r="C197" s="1" t="s">
        <v>223</v>
      </c>
      <c r="D197" s="1"/>
      <c r="E197" s="1"/>
      <c r="F197" s="2"/>
    </row>
    <row r="198" spans="1:6" ht="20.100000000000001" customHeight="1" x14ac:dyDescent="0.15">
      <c r="A198" s="1">
        <v>196</v>
      </c>
      <c r="B198" s="3" t="s">
        <v>196</v>
      </c>
      <c r="C198" s="1" t="s">
        <v>223</v>
      </c>
      <c r="D198" s="1"/>
      <c r="E198" s="1"/>
      <c r="F198" s="2"/>
    </row>
    <row r="199" spans="1:6" ht="20.100000000000001" customHeight="1" x14ac:dyDescent="0.15">
      <c r="A199" s="1">
        <v>197</v>
      </c>
      <c r="B199" s="3" t="s">
        <v>197</v>
      </c>
      <c r="C199" s="1" t="s">
        <v>223</v>
      </c>
      <c r="D199" s="1"/>
      <c r="E199" s="1"/>
      <c r="F199" s="2"/>
    </row>
    <row r="200" spans="1:6" ht="20.100000000000001" customHeight="1" x14ac:dyDescent="0.15">
      <c r="A200" s="1">
        <v>198</v>
      </c>
      <c r="B200" s="3" t="s">
        <v>198</v>
      </c>
      <c r="C200" s="1" t="s">
        <v>223</v>
      </c>
      <c r="D200" s="1"/>
      <c r="E200" s="1"/>
      <c r="F200" s="2"/>
    </row>
    <row r="201" spans="1:6" ht="20.100000000000001" customHeight="1" x14ac:dyDescent="0.15">
      <c r="A201" s="1">
        <v>199</v>
      </c>
      <c r="B201" s="3" t="s">
        <v>199</v>
      </c>
      <c r="C201" s="1" t="s">
        <v>223</v>
      </c>
      <c r="D201" s="1"/>
      <c r="E201" s="1"/>
      <c r="F201" s="2"/>
    </row>
    <row r="202" spans="1:6" ht="20.100000000000001" customHeight="1" x14ac:dyDescent="0.15">
      <c r="A202" s="1">
        <v>200</v>
      </c>
      <c r="B202" s="3" t="s">
        <v>200</v>
      </c>
      <c r="C202" s="1" t="s">
        <v>223</v>
      </c>
      <c r="D202" s="1"/>
      <c r="E202" s="1"/>
      <c r="F202" s="2"/>
    </row>
    <row r="203" spans="1:6" ht="20.100000000000001" customHeight="1" x14ac:dyDescent="0.15">
      <c r="A203" s="1">
        <v>201</v>
      </c>
      <c r="B203" s="3" t="s">
        <v>201</v>
      </c>
      <c r="C203" s="1" t="s">
        <v>223</v>
      </c>
      <c r="D203" s="1"/>
      <c r="E203" s="1"/>
      <c r="F203" s="2"/>
    </row>
    <row r="204" spans="1:6" ht="20.100000000000001" customHeight="1" x14ac:dyDescent="0.15">
      <c r="A204" s="1">
        <v>202</v>
      </c>
      <c r="B204" s="3" t="s">
        <v>202</v>
      </c>
      <c r="C204" s="1" t="s">
        <v>223</v>
      </c>
      <c r="D204" s="1"/>
      <c r="E204" s="1"/>
      <c r="F204" s="2"/>
    </row>
    <row r="205" spans="1:6" ht="20.100000000000001" customHeight="1" x14ac:dyDescent="0.15">
      <c r="A205" s="1">
        <v>203</v>
      </c>
      <c r="B205" s="3" t="s">
        <v>203</v>
      </c>
      <c r="C205" s="1" t="s">
        <v>223</v>
      </c>
      <c r="D205" s="1"/>
      <c r="E205" s="1"/>
      <c r="F205" s="2"/>
    </row>
    <row r="206" spans="1:6" ht="20.100000000000001" customHeight="1" x14ac:dyDescent="0.15">
      <c r="A206" s="1">
        <v>204</v>
      </c>
      <c r="B206" s="3" t="s">
        <v>204</v>
      </c>
      <c r="C206" s="1" t="s">
        <v>223</v>
      </c>
      <c r="D206" s="1"/>
      <c r="E206" s="1"/>
      <c r="F206" s="2"/>
    </row>
    <row r="207" spans="1:6" ht="20.100000000000001" customHeight="1" x14ac:dyDescent="0.15">
      <c r="A207" s="1">
        <v>205</v>
      </c>
      <c r="B207" s="3" t="s">
        <v>205</v>
      </c>
      <c r="C207" s="1" t="s">
        <v>223</v>
      </c>
      <c r="D207" s="1"/>
      <c r="E207" s="1"/>
      <c r="F207" s="2"/>
    </row>
    <row r="208" spans="1:6" ht="20.100000000000001" customHeight="1" x14ac:dyDescent="0.15">
      <c r="A208" s="1">
        <v>206</v>
      </c>
      <c r="B208" s="3" t="s">
        <v>206</v>
      </c>
      <c r="C208" s="1" t="s">
        <v>223</v>
      </c>
      <c r="D208" s="1"/>
      <c r="E208" s="1"/>
      <c r="F208" s="2"/>
    </row>
    <row r="209" spans="1:6" ht="20.100000000000001" customHeight="1" x14ac:dyDescent="0.15">
      <c r="A209" s="1">
        <v>207</v>
      </c>
      <c r="B209" s="3" t="s">
        <v>207</v>
      </c>
      <c r="C209" s="1" t="s">
        <v>223</v>
      </c>
      <c r="D209" s="1"/>
      <c r="E209" s="1"/>
      <c r="F209" s="2"/>
    </row>
    <row r="210" spans="1:6" ht="20.100000000000001" customHeight="1" x14ac:dyDescent="0.15">
      <c r="A210" s="1">
        <v>208</v>
      </c>
      <c r="B210" s="3" t="s">
        <v>208</v>
      </c>
      <c r="C210" s="1" t="s">
        <v>223</v>
      </c>
      <c r="D210" s="1"/>
      <c r="E210" s="1"/>
      <c r="F210" s="2"/>
    </row>
    <row r="211" spans="1:6" ht="20.100000000000001" customHeight="1" x14ac:dyDescent="0.15">
      <c r="A211" s="1">
        <v>209</v>
      </c>
      <c r="B211" s="3" t="s">
        <v>209</v>
      </c>
      <c r="C211" s="1" t="s">
        <v>223</v>
      </c>
      <c r="D211" s="1"/>
      <c r="E211" s="1"/>
      <c r="F211" s="2"/>
    </row>
    <row r="212" spans="1:6" ht="20.100000000000001" customHeight="1" x14ac:dyDescent="0.15">
      <c r="A212" s="1">
        <v>210</v>
      </c>
      <c r="B212" s="3" t="s">
        <v>210</v>
      </c>
      <c r="C212" s="1" t="s">
        <v>223</v>
      </c>
      <c r="D212" s="1"/>
      <c r="E212" s="1"/>
      <c r="F212" s="2"/>
    </row>
    <row r="213" spans="1:6" ht="20.100000000000001" customHeight="1" x14ac:dyDescent="0.15">
      <c r="A213" s="1">
        <v>211</v>
      </c>
      <c r="B213" s="3" t="s">
        <v>211</v>
      </c>
      <c r="C213" s="1" t="s">
        <v>223</v>
      </c>
      <c r="D213" s="1"/>
      <c r="E213" s="1"/>
      <c r="F213" s="2"/>
    </row>
    <row r="214" spans="1:6" ht="20.100000000000001" customHeight="1" x14ac:dyDescent="0.15">
      <c r="A214" s="1">
        <v>212</v>
      </c>
      <c r="B214" s="3" t="s">
        <v>212</v>
      </c>
      <c r="C214" s="1" t="s">
        <v>223</v>
      </c>
      <c r="D214" s="1"/>
      <c r="E214" s="1"/>
      <c r="F214" s="2"/>
    </row>
    <row r="215" spans="1:6" ht="20.100000000000001" customHeight="1" x14ac:dyDescent="0.15">
      <c r="A215" s="1">
        <v>213</v>
      </c>
      <c r="B215" s="3" t="s">
        <v>213</v>
      </c>
      <c r="C215" s="1" t="s">
        <v>223</v>
      </c>
      <c r="D215" s="1"/>
      <c r="E215" s="1"/>
      <c r="F215" s="2"/>
    </row>
    <row r="216" spans="1:6" ht="20.100000000000001" customHeight="1" x14ac:dyDescent="0.15">
      <c r="A216" s="1">
        <v>214</v>
      </c>
      <c r="B216" s="3" t="s">
        <v>214</v>
      </c>
      <c r="C216" s="1" t="s">
        <v>223</v>
      </c>
      <c r="D216" s="1"/>
      <c r="E216" s="1"/>
      <c r="F216" s="2"/>
    </row>
    <row r="217" spans="1:6" ht="20.100000000000001" customHeight="1" x14ac:dyDescent="0.15">
      <c r="A217" s="1">
        <v>215</v>
      </c>
      <c r="B217" s="3" t="s">
        <v>215</v>
      </c>
      <c r="C217" s="1" t="s">
        <v>223</v>
      </c>
      <c r="D217" s="1"/>
      <c r="E217" s="1"/>
      <c r="F217" s="2"/>
    </row>
    <row r="218" spans="1:6" ht="20.100000000000001" customHeight="1" x14ac:dyDescent="0.15">
      <c r="A218" s="1">
        <v>216</v>
      </c>
      <c r="B218" s="3" t="s">
        <v>216</v>
      </c>
      <c r="C218" s="1" t="s">
        <v>223</v>
      </c>
      <c r="D218" s="1"/>
      <c r="E218" s="1"/>
      <c r="F218" s="2"/>
    </row>
    <row r="219" spans="1:6" ht="20.100000000000001" customHeight="1" x14ac:dyDescent="0.15">
      <c r="A219" s="1">
        <v>217</v>
      </c>
      <c r="B219" s="3" t="s">
        <v>217</v>
      </c>
      <c r="C219" s="1" t="s">
        <v>223</v>
      </c>
      <c r="D219" s="1"/>
      <c r="E219" s="1"/>
      <c r="F219" s="2"/>
    </row>
    <row r="220" spans="1:6" ht="20.100000000000001" customHeight="1" x14ac:dyDescent="0.15">
      <c r="A220" s="1">
        <v>218</v>
      </c>
      <c r="B220" s="3" t="s">
        <v>218</v>
      </c>
      <c r="C220" s="1" t="s">
        <v>223</v>
      </c>
      <c r="D220" s="1"/>
      <c r="E220" s="1"/>
      <c r="F220" s="2"/>
    </row>
    <row r="221" spans="1:6" ht="20.100000000000001" customHeight="1" x14ac:dyDescent="0.15">
      <c r="A221" s="1">
        <v>219</v>
      </c>
      <c r="B221" s="3" t="s">
        <v>219</v>
      </c>
      <c r="C221" s="1" t="s">
        <v>223</v>
      </c>
      <c r="D221" s="1"/>
      <c r="E221" s="1"/>
      <c r="F221" s="2"/>
    </row>
    <row r="222" spans="1:6" ht="20.100000000000001" customHeight="1" x14ac:dyDescent="0.15">
      <c r="A222" s="1">
        <v>220</v>
      </c>
      <c r="B222" s="3" t="s">
        <v>220</v>
      </c>
      <c r="C222" s="1" t="s">
        <v>223</v>
      </c>
      <c r="D222" s="1"/>
      <c r="E222" s="1"/>
      <c r="F222" s="2"/>
    </row>
    <row r="223" spans="1:6" ht="20.100000000000001" customHeight="1" x14ac:dyDescent="0.15">
      <c r="A223" s="1">
        <v>221</v>
      </c>
      <c r="B223" s="3" t="s">
        <v>221</v>
      </c>
      <c r="C223" s="1" t="s">
        <v>223</v>
      </c>
      <c r="D223" s="1"/>
      <c r="E223" s="1"/>
      <c r="F223" s="2"/>
    </row>
    <row r="225" spans="3:5" x14ac:dyDescent="0.15">
      <c r="C225" s="9">
        <v>191</v>
      </c>
      <c r="D225" s="9">
        <v>1</v>
      </c>
      <c r="E225" s="9">
        <v>29</v>
      </c>
    </row>
  </sheetData>
  <autoFilter ref="A2:F2"/>
  <mergeCells count="1">
    <mergeCell ref="A1:F1"/>
  </mergeCells>
  <phoneticPr fontId="1" type="noConversion"/>
  <dataValidations count="1">
    <dataValidation type="list" allowBlank="1" showInputMessage="1" showErrorMessage="1" sqref="E3:E222 C3:D223">
      <formula1>"√"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D12" sqref="D12"/>
    </sheetView>
  </sheetViews>
  <sheetFormatPr defaultRowHeight="13.5" x14ac:dyDescent="0.15"/>
  <cols>
    <col min="2" max="2" width="50.625" customWidth="1"/>
    <col min="3" max="4" width="16.625" style="1" customWidth="1"/>
    <col min="5" max="5" width="50.625" customWidth="1"/>
    <col min="6" max="8" width="16.625" style="1" customWidth="1"/>
    <col min="9" max="9" width="50.625" customWidth="1"/>
  </cols>
  <sheetData>
    <row r="1" spans="1:9" ht="30" customHeight="1" x14ac:dyDescent="0.15">
      <c r="A1" s="28" t="s">
        <v>625</v>
      </c>
      <c r="B1" s="28" t="s">
        <v>624</v>
      </c>
      <c r="C1" s="28" t="s">
        <v>671</v>
      </c>
      <c r="D1" s="28" t="s">
        <v>677</v>
      </c>
      <c r="E1" s="28" t="s">
        <v>672</v>
      </c>
      <c r="F1" s="28" t="s">
        <v>673</v>
      </c>
      <c r="G1" s="28" t="s">
        <v>674</v>
      </c>
      <c r="H1" s="28" t="s">
        <v>675</v>
      </c>
      <c r="I1" s="28" t="s">
        <v>676</v>
      </c>
    </row>
    <row r="2" spans="1:9" ht="15" x14ac:dyDescent="0.25">
      <c r="A2" s="31">
        <v>1</v>
      </c>
      <c r="B2" s="31" t="s">
        <v>224</v>
      </c>
      <c r="C2" s="27">
        <v>8823</v>
      </c>
      <c r="D2" s="27">
        <v>3506</v>
      </c>
      <c r="E2" s="32" t="s">
        <v>225</v>
      </c>
      <c r="F2" s="27">
        <v>178</v>
      </c>
      <c r="G2" s="27">
        <v>146</v>
      </c>
      <c r="H2" s="27">
        <v>7</v>
      </c>
      <c r="I2" s="31" t="s">
        <v>226</v>
      </c>
    </row>
    <row r="3" spans="1:9" ht="15" x14ac:dyDescent="0.25">
      <c r="A3" s="31">
        <v>2</v>
      </c>
      <c r="B3" s="31" t="s">
        <v>227</v>
      </c>
      <c r="C3" s="27">
        <v>15741</v>
      </c>
      <c r="D3" s="27">
        <v>768</v>
      </c>
      <c r="E3" s="31" t="s">
        <v>228</v>
      </c>
      <c r="F3" s="27">
        <v>699</v>
      </c>
      <c r="G3" s="27">
        <v>521</v>
      </c>
      <c r="H3" s="27">
        <v>20</v>
      </c>
      <c r="I3" s="31" t="s">
        <v>229</v>
      </c>
    </row>
    <row r="4" spans="1:9" ht="15" x14ac:dyDescent="0.25">
      <c r="A4" s="31">
        <v>3</v>
      </c>
      <c r="B4" s="31" t="s">
        <v>230</v>
      </c>
      <c r="C4" s="27">
        <v>14242</v>
      </c>
      <c r="D4" s="27">
        <v>1586</v>
      </c>
      <c r="E4" s="31" t="s">
        <v>231</v>
      </c>
      <c r="F4" s="27">
        <v>539</v>
      </c>
      <c r="G4" s="27">
        <v>407</v>
      </c>
      <c r="H4" s="27">
        <v>23</v>
      </c>
      <c r="I4" s="31" t="s">
        <v>232</v>
      </c>
    </row>
    <row r="5" spans="1:9" ht="15" x14ac:dyDescent="0.25">
      <c r="A5" s="31">
        <v>4</v>
      </c>
      <c r="B5" s="31" t="s">
        <v>233</v>
      </c>
      <c r="C5" s="27">
        <v>3544</v>
      </c>
      <c r="D5" s="27">
        <v>343</v>
      </c>
      <c r="E5" s="31" t="s">
        <v>234</v>
      </c>
      <c r="F5" s="27">
        <v>141</v>
      </c>
      <c r="G5" s="27">
        <v>107</v>
      </c>
      <c r="H5" s="27">
        <v>11</v>
      </c>
      <c r="I5" s="31" t="s">
        <v>235</v>
      </c>
    </row>
    <row r="6" spans="1:9" ht="15" x14ac:dyDescent="0.25">
      <c r="A6" s="31">
        <v>5</v>
      </c>
      <c r="B6" s="31" t="s">
        <v>236</v>
      </c>
      <c r="C6" s="27">
        <v>14616</v>
      </c>
      <c r="D6" s="27">
        <v>1163</v>
      </c>
      <c r="E6" s="31" t="s">
        <v>237</v>
      </c>
      <c r="F6" s="27">
        <v>910</v>
      </c>
      <c r="G6" s="27">
        <v>654</v>
      </c>
      <c r="H6" s="27">
        <v>10</v>
      </c>
      <c r="I6" s="31" t="s">
        <v>238</v>
      </c>
    </row>
    <row r="7" spans="1:9" ht="15" x14ac:dyDescent="0.25">
      <c r="A7" s="31">
        <v>6</v>
      </c>
      <c r="B7" s="31" t="s">
        <v>239</v>
      </c>
      <c r="C7" s="27">
        <v>6436</v>
      </c>
      <c r="D7" s="27">
        <v>550</v>
      </c>
      <c r="E7" s="31" t="s">
        <v>237</v>
      </c>
      <c r="F7" s="27">
        <v>311</v>
      </c>
      <c r="G7" s="27">
        <v>240</v>
      </c>
      <c r="H7" s="27">
        <v>21</v>
      </c>
      <c r="I7" s="31" t="s">
        <v>240</v>
      </c>
    </row>
    <row r="8" spans="1:9" ht="15" x14ac:dyDescent="0.25">
      <c r="A8" s="31">
        <v>7</v>
      </c>
      <c r="B8" s="31" t="s">
        <v>241</v>
      </c>
      <c r="C8" s="27">
        <v>18757</v>
      </c>
      <c r="D8" s="27">
        <v>3991</v>
      </c>
      <c r="E8" s="31" t="s">
        <v>237</v>
      </c>
      <c r="F8" s="27">
        <v>699</v>
      </c>
      <c r="G8" s="27">
        <v>523</v>
      </c>
      <c r="H8" s="27">
        <v>20</v>
      </c>
      <c r="I8" s="31" t="s">
        <v>242</v>
      </c>
    </row>
    <row r="9" spans="1:9" ht="15" x14ac:dyDescent="0.25">
      <c r="A9" s="31">
        <v>8</v>
      </c>
      <c r="B9" s="31" t="s">
        <v>243</v>
      </c>
      <c r="C9" s="27">
        <v>15528</v>
      </c>
      <c r="D9" s="27">
        <v>376</v>
      </c>
      <c r="E9" s="31" t="s">
        <v>244</v>
      </c>
      <c r="F9" s="27">
        <v>1086</v>
      </c>
      <c r="G9" s="27">
        <v>828</v>
      </c>
      <c r="H9" s="27">
        <v>28</v>
      </c>
      <c r="I9" s="31" t="s">
        <v>245</v>
      </c>
    </row>
    <row r="10" spans="1:9" ht="15" x14ac:dyDescent="0.25">
      <c r="A10" s="31">
        <v>9</v>
      </c>
      <c r="B10" s="31" t="s">
        <v>246</v>
      </c>
      <c r="C10" s="27">
        <v>86077</v>
      </c>
      <c r="D10" s="27">
        <v>58756</v>
      </c>
      <c r="E10" s="32" t="s">
        <v>225</v>
      </c>
      <c r="F10" s="27">
        <v>2064</v>
      </c>
      <c r="G10" s="27">
        <v>1612</v>
      </c>
      <c r="H10" s="27">
        <v>40</v>
      </c>
      <c r="I10" s="31" t="s">
        <v>247</v>
      </c>
    </row>
    <row r="11" spans="1:9" ht="15" x14ac:dyDescent="0.25">
      <c r="A11" s="31">
        <v>10</v>
      </c>
      <c r="B11" s="31" t="s">
        <v>248</v>
      </c>
      <c r="C11" s="27">
        <v>8289</v>
      </c>
      <c r="D11" s="27">
        <v>1586</v>
      </c>
      <c r="E11" s="31" t="s">
        <v>231</v>
      </c>
      <c r="F11" s="27">
        <v>334</v>
      </c>
      <c r="G11" s="27">
        <v>265</v>
      </c>
      <c r="H11" s="27">
        <v>21</v>
      </c>
      <c r="I11" s="31" t="s">
        <v>240</v>
      </c>
    </row>
    <row r="12" spans="1:9" ht="15" x14ac:dyDescent="0.25">
      <c r="A12" s="31">
        <v>11</v>
      </c>
      <c r="B12" s="31" t="s">
        <v>249</v>
      </c>
      <c r="C12" s="27">
        <v>8069</v>
      </c>
      <c r="D12" s="27">
        <v>1586</v>
      </c>
      <c r="E12" s="31" t="s">
        <v>231</v>
      </c>
      <c r="F12" s="27">
        <v>323</v>
      </c>
      <c r="G12" s="27">
        <v>257</v>
      </c>
      <c r="H12" s="27">
        <v>21</v>
      </c>
      <c r="I12" s="31" t="s">
        <v>240</v>
      </c>
    </row>
    <row r="13" spans="1:9" ht="15" x14ac:dyDescent="0.25">
      <c r="A13" s="31">
        <v>12</v>
      </c>
      <c r="B13" s="31" t="s">
        <v>250</v>
      </c>
      <c r="C13" s="27">
        <v>34933</v>
      </c>
      <c r="D13" s="27">
        <v>835</v>
      </c>
      <c r="E13" s="31" t="s">
        <v>251</v>
      </c>
      <c r="F13" s="27">
        <v>1993</v>
      </c>
      <c r="G13" s="27">
        <v>1520</v>
      </c>
      <c r="H13" s="27">
        <v>31</v>
      </c>
      <c r="I13" s="31" t="s">
        <v>252</v>
      </c>
    </row>
    <row r="14" spans="1:9" ht="15" x14ac:dyDescent="0.25">
      <c r="A14" s="31">
        <v>13</v>
      </c>
      <c r="B14" s="31" t="s">
        <v>253</v>
      </c>
      <c r="C14" s="27">
        <v>51139</v>
      </c>
      <c r="D14" s="27">
        <v>1302</v>
      </c>
      <c r="E14" s="31" t="s">
        <v>254</v>
      </c>
      <c r="F14" s="27">
        <v>2309</v>
      </c>
      <c r="G14" s="27">
        <v>1897</v>
      </c>
      <c r="H14" s="27">
        <v>37</v>
      </c>
      <c r="I14" s="31" t="s">
        <v>255</v>
      </c>
    </row>
    <row r="15" spans="1:9" ht="15" x14ac:dyDescent="0.25">
      <c r="A15" s="31">
        <v>14</v>
      </c>
      <c r="B15" s="31" t="s">
        <v>256</v>
      </c>
      <c r="C15" s="27">
        <v>11645</v>
      </c>
      <c r="D15" s="27">
        <v>377</v>
      </c>
      <c r="E15" s="31" t="s">
        <v>257</v>
      </c>
      <c r="F15" s="27">
        <v>672</v>
      </c>
      <c r="G15" s="27">
        <v>518</v>
      </c>
      <c r="H15" s="27">
        <v>29</v>
      </c>
      <c r="I15" s="31" t="s">
        <v>258</v>
      </c>
    </row>
    <row r="16" spans="1:9" ht="15" x14ac:dyDescent="0.25">
      <c r="A16" s="31">
        <v>15</v>
      </c>
      <c r="B16" s="31" t="s">
        <v>259</v>
      </c>
      <c r="C16" s="27">
        <v>36586</v>
      </c>
      <c r="D16" s="27">
        <v>406</v>
      </c>
      <c r="E16" s="31" t="s">
        <v>237</v>
      </c>
      <c r="F16" s="27">
        <v>3272</v>
      </c>
      <c r="G16" s="27">
        <v>2421</v>
      </c>
      <c r="H16" s="27">
        <v>31</v>
      </c>
      <c r="I16" s="31" t="s">
        <v>260</v>
      </c>
    </row>
    <row r="17" spans="1:9" ht="15" x14ac:dyDescent="0.25">
      <c r="A17" s="31">
        <v>16</v>
      </c>
      <c r="B17" s="31" t="s">
        <v>261</v>
      </c>
      <c r="C17" s="27">
        <v>20653</v>
      </c>
      <c r="D17" s="27">
        <v>2097</v>
      </c>
      <c r="E17" s="31" t="s">
        <v>231</v>
      </c>
      <c r="F17" s="27">
        <v>903</v>
      </c>
      <c r="G17" s="27">
        <v>698</v>
      </c>
      <c r="H17" s="27">
        <v>35</v>
      </c>
      <c r="I17" s="31" t="s">
        <v>262</v>
      </c>
    </row>
    <row r="18" spans="1:9" ht="15" x14ac:dyDescent="0.25">
      <c r="A18" s="31">
        <v>17</v>
      </c>
      <c r="B18" s="31" t="s">
        <v>263</v>
      </c>
      <c r="C18" s="27">
        <v>16033</v>
      </c>
      <c r="D18" s="27">
        <v>1021</v>
      </c>
      <c r="E18" s="31" t="s">
        <v>242</v>
      </c>
      <c r="F18" s="27">
        <v>746</v>
      </c>
      <c r="G18" s="27">
        <v>564</v>
      </c>
      <c r="H18" s="27">
        <v>19</v>
      </c>
      <c r="I18" s="31" t="s">
        <v>264</v>
      </c>
    </row>
    <row r="19" spans="1:9" ht="15" x14ac:dyDescent="0.25">
      <c r="A19" s="31">
        <v>18</v>
      </c>
      <c r="B19" s="31" t="s">
        <v>265</v>
      </c>
      <c r="C19" s="27">
        <v>15514</v>
      </c>
      <c r="D19" s="27">
        <v>1179</v>
      </c>
      <c r="E19" s="31" t="s">
        <v>237</v>
      </c>
      <c r="F19" s="27">
        <v>820</v>
      </c>
      <c r="G19" s="27">
        <v>646</v>
      </c>
      <c r="H19" s="27">
        <v>101</v>
      </c>
      <c r="I19" s="31" t="s">
        <v>266</v>
      </c>
    </row>
    <row r="20" spans="1:9" ht="15" x14ac:dyDescent="0.25">
      <c r="A20" s="31">
        <v>19</v>
      </c>
      <c r="B20" s="31" t="s">
        <v>267</v>
      </c>
      <c r="C20" s="27">
        <v>12836</v>
      </c>
      <c r="D20" s="27">
        <v>3320</v>
      </c>
      <c r="E20" s="31" t="s">
        <v>231</v>
      </c>
      <c r="F20" s="27">
        <v>462</v>
      </c>
      <c r="G20" s="27">
        <v>355</v>
      </c>
      <c r="H20" s="27">
        <v>20</v>
      </c>
      <c r="I20" s="31" t="s">
        <v>242</v>
      </c>
    </row>
    <row r="21" spans="1:9" ht="15" x14ac:dyDescent="0.25">
      <c r="A21" s="31">
        <v>20</v>
      </c>
      <c r="B21" s="31" t="s">
        <v>268</v>
      </c>
      <c r="C21" s="27">
        <v>5247</v>
      </c>
      <c r="D21" s="27">
        <v>308</v>
      </c>
      <c r="E21" s="31" t="s">
        <v>269</v>
      </c>
      <c r="F21" s="27">
        <v>387</v>
      </c>
      <c r="G21" s="27">
        <v>310</v>
      </c>
      <c r="H21" s="27">
        <v>27</v>
      </c>
      <c r="I21" s="31" t="s">
        <v>270</v>
      </c>
    </row>
    <row r="22" spans="1:9" ht="15" x14ac:dyDescent="0.25">
      <c r="A22" s="31">
        <v>21</v>
      </c>
      <c r="B22" s="31" t="s">
        <v>271</v>
      </c>
      <c r="C22" s="27">
        <v>23342</v>
      </c>
      <c r="D22" s="27">
        <v>629</v>
      </c>
      <c r="E22" s="31" t="s">
        <v>251</v>
      </c>
      <c r="F22" s="27">
        <v>1374</v>
      </c>
      <c r="G22" s="27">
        <v>1030</v>
      </c>
      <c r="H22" s="27">
        <v>53</v>
      </c>
      <c r="I22" s="31" t="s">
        <v>272</v>
      </c>
    </row>
    <row r="23" spans="1:9" ht="15" x14ac:dyDescent="0.25">
      <c r="A23" s="31">
        <v>22</v>
      </c>
      <c r="B23" s="31" t="s">
        <v>273</v>
      </c>
      <c r="C23" s="27">
        <v>11013</v>
      </c>
      <c r="D23" s="27">
        <v>9391</v>
      </c>
      <c r="E23" s="32" t="s">
        <v>225</v>
      </c>
      <c r="F23" s="27">
        <v>341</v>
      </c>
      <c r="G23" s="27">
        <v>285</v>
      </c>
      <c r="H23" s="27">
        <v>74</v>
      </c>
      <c r="I23" s="31" t="s">
        <v>274</v>
      </c>
    </row>
    <row r="24" spans="1:9" ht="15" x14ac:dyDescent="0.25">
      <c r="A24" s="31">
        <v>23</v>
      </c>
      <c r="B24" s="31" t="s">
        <v>275</v>
      </c>
      <c r="C24" s="27">
        <v>11927</v>
      </c>
      <c r="D24" s="27">
        <v>1586</v>
      </c>
      <c r="E24" s="31" t="s">
        <v>231</v>
      </c>
      <c r="F24" s="27">
        <v>496</v>
      </c>
      <c r="G24" s="27">
        <v>382</v>
      </c>
      <c r="H24" s="27">
        <v>20</v>
      </c>
      <c r="I24" s="31" t="s">
        <v>276</v>
      </c>
    </row>
    <row r="25" spans="1:9" ht="15" x14ac:dyDescent="0.25">
      <c r="A25" s="31">
        <v>24</v>
      </c>
      <c r="B25" s="31" t="s">
        <v>277</v>
      </c>
      <c r="C25" s="27">
        <v>8652</v>
      </c>
      <c r="D25" s="27">
        <v>1289</v>
      </c>
      <c r="E25" s="31" t="s">
        <v>237</v>
      </c>
      <c r="F25" s="27">
        <v>347</v>
      </c>
      <c r="G25" s="27">
        <v>276</v>
      </c>
      <c r="H25" s="27">
        <v>14</v>
      </c>
      <c r="I25" s="31" t="s">
        <v>278</v>
      </c>
    </row>
    <row r="26" spans="1:9" ht="15" x14ac:dyDescent="0.25">
      <c r="A26" s="31">
        <v>25</v>
      </c>
      <c r="B26" s="31" t="s">
        <v>279</v>
      </c>
      <c r="C26" s="27">
        <v>23384</v>
      </c>
      <c r="D26" s="27">
        <v>896</v>
      </c>
      <c r="E26" s="31" t="s">
        <v>280</v>
      </c>
      <c r="F26" s="27">
        <v>939</v>
      </c>
      <c r="G26" s="27">
        <v>742</v>
      </c>
      <c r="H26" s="27">
        <v>37</v>
      </c>
      <c r="I26" s="31" t="s">
        <v>281</v>
      </c>
    </row>
    <row r="27" spans="1:9" ht="15" x14ac:dyDescent="0.25">
      <c r="A27" s="31">
        <v>26</v>
      </c>
      <c r="B27" s="31" t="s">
        <v>282</v>
      </c>
      <c r="C27" s="27">
        <v>7949</v>
      </c>
      <c r="D27" s="27">
        <v>500</v>
      </c>
      <c r="E27" s="31" t="s">
        <v>237</v>
      </c>
      <c r="F27" s="27">
        <v>387</v>
      </c>
      <c r="G27" s="27">
        <v>280</v>
      </c>
      <c r="H27" s="27">
        <v>13</v>
      </c>
      <c r="I27" s="31" t="s">
        <v>283</v>
      </c>
    </row>
    <row r="28" spans="1:9" ht="15" x14ac:dyDescent="0.25">
      <c r="A28" s="31">
        <v>27</v>
      </c>
      <c r="B28" s="31" t="s">
        <v>284</v>
      </c>
      <c r="C28" s="27">
        <v>8512</v>
      </c>
      <c r="D28" s="27">
        <v>3614</v>
      </c>
      <c r="E28" s="32" t="s">
        <v>225</v>
      </c>
      <c r="F28" s="27">
        <v>270</v>
      </c>
      <c r="G28" s="27">
        <v>203</v>
      </c>
      <c r="H28" s="27">
        <v>17</v>
      </c>
      <c r="I28" s="31" t="s">
        <v>285</v>
      </c>
    </row>
    <row r="29" spans="1:9" ht="15" x14ac:dyDescent="0.25">
      <c r="A29" s="31">
        <v>28</v>
      </c>
      <c r="B29" s="31" t="s">
        <v>286</v>
      </c>
      <c r="C29" s="27">
        <v>9653</v>
      </c>
      <c r="D29" s="27">
        <v>2097</v>
      </c>
      <c r="E29" s="31" t="s">
        <v>231</v>
      </c>
      <c r="F29" s="27">
        <v>317</v>
      </c>
      <c r="G29" s="27">
        <v>250</v>
      </c>
      <c r="H29" s="27">
        <v>13</v>
      </c>
      <c r="I29" s="31" t="s">
        <v>287</v>
      </c>
    </row>
    <row r="30" spans="1:9" ht="15" x14ac:dyDescent="0.25">
      <c r="A30" s="31">
        <v>29</v>
      </c>
      <c r="B30" s="31" t="s">
        <v>288</v>
      </c>
      <c r="C30" s="27">
        <v>15127</v>
      </c>
      <c r="D30" s="27">
        <v>1586</v>
      </c>
      <c r="E30" s="31" t="s">
        <v>231</v>
      </c>
      <c r="F30" s="27">
        <v>742</v>
      </c>
      <c r="G30" s="27">
        <v>582</v>
      </c>
      <c r="H30" s="27">
        <v>28</v>
      </c>
      <c r="I30" s="31" t="s">
        <v>245</v>
      </c>
    </row>
    <row r="31" spans="1:9" ht="15" x14ac:dyDescent="0.25">
      <c r="A31" s="31">
        <v>30</v>
      </c>
      <c r="B31" s="31" t="s">
        <v>289</v>
      </c>
      <c r="C31" s="27">
        <v>11001</v>
      </c>
      <c r="D31" s="27">
        <v>1416</v>
      </c>
      <c r="E31" s="31" t="s">
        <v>237</v>
      </c>
      <c r="F31" s="27">
        <v>483</v>
      </c>
      <c r="G31" s="27">
        <v>374</v>
      </c>
      <c r="H31" s="27">
        <v>18</v>
      </c>
      <c r="I31" s="31" t="s">
        <v>242</v>
      </c>
    </row>
    <row r="32" spans="1:9" ht="15" x14ac:dyDescent="0.25">
      <c r="A32" s="31">
        <v>31</v>
      </c>
      <c r="B32" s="31" t="s">
        <v>290</v>
      </c>
      <c r="C32" s="27">
        <v>9737</v>
      </c>
      <c r="D32" s="27">
        <v>1586</v>
      </c>
      <c r="E32" s="31" t="s">
        <v>231</v>
      </c>
      <c r="F32" s="27">
        <v>422</v>
      </c>
      <c r="G32" s="27">
        <v>325</v>
      </c>
      <c r="H32" s="27">
        <v>18</v>
      </c>
      <c r="I32" s="31" t="s">
        <v>242</v>
      </c>
    </row>
    <row r="33" spans="1:9" ht="15" x14ac:dyDescent="0.25">
      <c r="A33" s="31">
        <v>32</v>
      </c>
      <c r="B33" s="31" t="s">
        <v>291</v>
      </c>
      <c r="C33" s="27">
        <v>20904</v>
      </c>
      <c r="D33" s="27">
        <v>9295</v>
      </c>
      <c r="E33" s="31" t="s">
        <v>292</v>
      </c>
      <c r="F33" s="27">
        <v>569</v>
      </c>
      <c r="G33" s="27">
        <v>442</v>
      </c>
      <c r="H33" s="27">
        <v>26</v>
      </c>
      <c r="I33" s="31" t="s">
        <v>292</v>
      </c>
    </row>
    <row r="34" spans="1:9" ht="15" x14ac:dyDescent="0.25">
      <c r="A34" s="31">
        <v>33</v>
      </c>
      <c r="B34" s="31" t="s">
        <v>293</v>
      </c>
      <c r="C34" s="27">
        <v>7121</v>
      </c>
      <c r="D34" s="27">
        <v>1128</v>
      </c>
      <c r="E34" s="31" t="s">
        <v>237</v>
      </c>
      <c r="F34" s="27">
        <v>239</v>
      </c>
      <c r="G34" s="27">
        <v>185</v>
      </c>
      <c r="H34" s="27">
        <v>10</v>
      </c>
      <c r="I34" s="31" t="s">
        <v>235</v>
      </c>
    </row>
    <row r="35" spans="1:9" ht="15" x14ac:dyDescent="0.25">
      <c r="A35" s="31">
        <v>34</v>
      </c>
      <c r="B35" s="31" t="s">
        <v>294</v>
      </c>
      <c r="C35" s="27">
        <v>21031</v>
      </c>
      <c r="D35" s="27">
        <v>2029</v>
      </c>
      <c r="E35" s="31" t="s">
        <v>231</v>
      </c>
      <c r="F35" s="27">
        <v>812</v>
      </c>
      <c r="G35" s="27">
        <v>594</v>
      </c>
      <c r="H35" s="27">
        <v>15</v>
      </c>
      <c r="I35" s="31" t="s">
        <v>295</v>
      </c>
    </row>
    <row r="36" spans="1:9" ht="15" x14ac:dyDescent="0.25">
      <c r="A36" s="31">
        <v>35</v>
      </c>
      <c r="B36" s="31" t="s">
        <v>296</v>
      </c>
      <c r="C36" s="27">
        <v>2801</v>
      </c>
      <c r="D36" s="27">
        <v>637</v>
      </c>
      <c r="E36" s="31" t="s">
        <v>251</v>
      </c>
      <c r="F36" s="27">
        <v>133</v>
      </c>
      <c r="G36" s="27">
        <v>94</v>
      </c>
      <c r="H36" s="27">
        <v>9</v>
      </c>
      <c r="I36" s="31" t="s">
        <v>297</v>
      </c>
    </row>
    <row r="37" spans="1:9" ht="15" x14ac:dyDescent="0.25">
      <c r="A37" s="31">
        <v>36</v>
      </c>
      <c r="B37" s="31" t="s">
        <v>298</v>
      </c>
      <c r="C37" s="27">
        <v>7567</v>
      </c>
      <c r="D37" s="27">
        <v>1237</v>
      </c>
      <c r="E37" s="31" t="s">
        <v>237</v>
      </c>
      <c r="F37" s="27">
        <v>241</v>
      </c>
      <c r="G37" s="27">
        <v>176</v>
      </c>
      <c r="H37" s="27">
        <v>14</v>
      </c>
      <c r="I37" s="31" t="s">
        <v>299</v>
      </c>
    </row>
    <row r="38" spans="1:9" ht="15" x14ac:dyDescent="0.25">
      <c r="A38" s="31">
        <v>37</v>
      </c>
      <c r="B38" s="31" t="s">
        <v>300</v>
      </c>
      <c r="C38" s="27">
        <v>28117</v>
      </c>
      <c r="D38" s="27">
        <v>1602</v>
      </c>
      <c r="E38" s="31" t="s">
        <v>237</v>
      </c>
      <c r="F38" s="27">
        <v>1746</v>
      </c>
      <c r="G38" s="27">
        <v>1279</v>
      </c>
      <c r="H38" s="27">
        <v>29</v>
      </c>
      <c r="I38" s="31" t="s">
        <v>301</v>
      </c>
    </row>
    <row r="39" spans="1:9" ht="15" x14ac:dyDescent="0.25">
      <c r="A39" s="31">
        <v>38</v>
      </c>
      <c r="B39" s="31" t="s">
        <v>302</v>
      </c>
      <c r="C39" s="27">
        <v>16371</v>
      </c>
      <c r="D39" s="27">
        <v>1717</v>
      </c>
      <c r="E39" s="31" t="s">
        <v>231</v>
      </c>
      <c r="F39" s="27">
        <v>698</v>
      </c>
      <c r="G39" s="27">
        <v>546</v>
      </c>
      <c r="H39" s="27">
        <v>20</v>
      </c>
      <c r="I39" s="31" t="s">
        <v>276</v>
      </c>
    </row>
    <row r="40" spans="1:9" ht="15" x14ac:dyDescent="0.25">
      <c r="A40" s="31">
        <v>39</v>
      </c>
      <c r="B40" s="31" t="s">
        <v>303</v>
      </c>
      <c r="C40" s="27">
        <v>17080</v>
      </c>
      <c r="D40" s="27">
        <v>2030</v>
      </c>
      <c r="E40" s="31" t="s">
        <v>231</v>
      </c>
      <c r="F40" s="27">
        <v>620</v>
      </c>
      <c r="G40" s="27">
        <v>489</v>
      </c>
      <c r="H40" s="27">
        <v>32</v>
      </c>
      <c r="I40" s="31" t="s">
        <v>304</v>
      </c>
    </row>
    <row r="41" spans="1:9" ht="15" x14ac:dyDescent="0.25">
      <c r="A41" s="31">
        <v>40</v>
      </c>
      <c r="B41" s="31" t="s">
        <v>305</v>
      </c>
      <c r="C41" s="27">
        <v>13270</v>
      </c>
      <c r="D41" s="27">
        <v>1586</v>
      </c>
      <c r="E41" s="31" t="s">
        <v>231</v>
      </c>
      <c r="F41" s="27">
        <v>585</v>
      </c>
      <c r="G41" s="27">
        <v>454</v>
      </c>
      <c r="H41" s="27">
        <v>20</v>
      </c>
      <c r="I41" s="31" t="s">
        <v>240</v>
      </c>
    </row>
    <row r="42" spans="1:9" ht="15" x14ac:dyDescent="0.25">
      <c r="A42" s="31">
        <v>41</v>
      </c>
      <c r="B42" s="31" t="s">
        <v>306</v>
      </c>
      <c r="C42" s="27">
        <v>18741</v>
      </c>
      <c r="D42" s="27">
        <v>3320</v>
      </c>
      <c r="E42" s="31" t="s">
        <v>231</v>
      </c>
      <c r="F42" s="27">
        <v>669</v>
      </c>
      <c r="G42" s="27">
        <v>513</v>
      </c>
      <c r="H42" s="27">
        <v>13</v>
      </c>
      <c r="I42" s="31" t="s">
        <v>287</v>
      </c>
    </row>
    <row r="43" spans="1:9" ht="15" x14ac:dyDescent="0.25">
      <c r="A43" s="31">
        <v>42</v>
      </c>
      <c r="B43" s="31" t="s">
        <v>307</v>
      </c>
      <c r="C43" s="27">
        <v>16437</v>
      </c>
      <c r="D43" s="27">
        <v>8503</v>
      </c>
      <c r="E43" s="31" t="s">
        <v>308</v>
      </c>
      <c r="F43" s="27">
        <v>494</v>
      </c>
      <c r="G43" s="27">
        <v>393</v>
      </c>
      <c r="H43" s="27">
        <v>26</v>
      </c>
      <c r="I43" s="31" t="s">
        <v>309</v>
      </c>
    </row>
    <row r="44" spans="1:9" ht="15" x14ac:dyDescent="0.25">
      <c r="A44" s="31">
        <v>43</v>
      </c>
      <c r="B44" s="31" t="s">
        <v>310</v>
      </c>
      <c r="C44" s="27">
        <v>8013</v>
      </c>
      <c r="D44" s="27">
        <v>454</v>
      </c>
      <c r="E44" s="31" t="s">
        <v>237</v>
      </c>
      <c r="F44" s="27">
        <v>463</v>
      </c>
      <c r="G44" s="27">
        <v>362</v>
      </c>
      <c r="H44" s="27">
        <v>24</v>
      </c>
      <c r="I44" s="31" t="s">
        <v>311</v>
      </c>
    </row>
    <row r="45" spans="1:9" ht="15" x14ac:dyDescent="0.25">
      <c r="A45" s="31">
        <v>44</v>
      </c>
      <c r="B45" s="31" t="s">
        <v>312</v>
      </c>
      <c r="C45" s="27">
        <v>27893</v>
      </c>
      <c r="D45" s="27">
        <v>3320</v>
      </c>
      <c r="E45" s="31" t="s">
        <v>231</v>
      </c>
      <c r="F45" s="27">
        <v>1204</v>
      </c>
      <c r="G45" s="27">
        <v>931</v>
      </c>
      <c r="H45" s="27">
        <v>21</v>
      </c>
      <c r="I45" s="31" t="s">
        <v>237</v>
      </c>
    </row>
    <row r="46" spans="1:9" ht="15" x14ac:dyDescent="0.25">
      <c r="A46" s="31">
        <v>45</v>
      </c>
      <c r="B46" s="31" t="s">
        <v>313</v>
      </c>
      <c r="C46" s="27">
        <v>10262</v>
      </c>
      <c r="D46" s="27">
        <v>1586</v>
      </c>
      <c r="E46" s="31" t="s">
        <v>231</v>
      </c>
      <c r="F46" s="27">
        <v>436</v>
      </c>
      <c r="G46" s="27">
        <v>342</v>
      </c>
      <c r="H46" s="27">
        <v>18</v>
      </c>
      <c r="I46" s="31" t="s">
        <v>242</v>
      </c>
    </row>
    <row r="47" spans="1:9" ht="15" x14ac:dyDescent="0.25">
      <c r="A47" s="31">
        <v>46</v>
      </c>
      <c r="B47" s="31" t="s">
        <v>314</v>
      </c>
      <c r="C47" s="27">
        <v>12826</v>
      </c>
      <c r="D47" s="27">
        <v>876</v>
      </c>
      <c r="E47" s="31" t="s">
        <v>315</v>
      </c>
      <c r="F47" s="27">
        <v>642</v>
      </c>
      <c r="G47" s="27">
        <v>497</v>
      </c>
      <c r="H47" s="27">
        <v>57</v>
      </c>
      <c r="I47" s="31" t="s">
        <v>316</v>
      </c>
    </row>
    <row r="48" spans="1:9" ht="15" x14ac:dyDescent="0.25">
      <c r="A48" s="31">
        <v>47</v>
      </c>
      <c r="B48" s="31" t="s">
        <v>317</v>
      </c>
      <c r="C48" s="27">
        <v>1029</v>
      </c>
      <c r="D48" s="27">
        <v>120</v>
      </c>
      <c r="E48" s="31" t="s">
        <v>318</v>
      </c>
      <c r="F48" s="27">
        <v>72</v>
      </c>
      <c r="G48" s="27">
        <v>61</v>
      </c>
      <c r="H48" s="27">
        <v>9</v>
      </c>
      <c r="I48" s="31" t="s">
        <v>319</v>
      </c>
    </row>
    <row r="49" spans="1:9" ht="15" x14ac:dyDescent="0.25">
      <c r="A49" s="31">
        <v>48</v>
      </c>
      <c r="B49" s="31" t="s">
        <v>320</v>
      </c>
      <c r="C49" s="27">
        <v>6559</v>
      </c>
      <c r="D49" s="27">
        <v>937</v>
      </c>
      <c r="E49" s="31" t="s">
        <v>237</v>
      </c>
      <c r="F49" s="27">
        <v>234</v>
      </c>
      <c r="G49" s="27">
        <v>188</v>
      </c>
      <c r="H49" s="27">
        <v>12</v>
      </c>
      <c r="I49" s="31" t="s">
        <v>299</v>
      </c>
    </row>
    <row r="50" spans="1:9" ht="15" x14ac:dyDescent="0.25">
      <c r="A50" s="31">
        <v>49</v>
      </c>
      <c r="B50" s="31" t="s">
        <v>321</v>
      </c>
      <c r="C50" s="27">
        <v>11395</v>
      </c>
      <c r="D50" s="27">
        <v>3320</v>
      </c>
      <c r="E50" s="31" t="s">
        <v>231</v>
      </c>
      <c r="F50" s="27">
        <v>372</v>
      </c>
      <c r="G50" s="27">
        <v>277</v>
      </c>
      <c r="H50" s="27">
        <v>17</v>
      </c>
      <c r="I50" s="31" t="s">
        <v>242</v>
      </c>
    </row>
    <row r="51" spans="1:9" ht="15" x14ac:dyDescent="0.25">
      <c r="A51" s="31">
        <v>50</v>
      </c>
      <c r="B51" s="31" t="s">
        <v>322</v>
      </c>
      <c r="C51" s="27">
        <v>10314</v>
      </c>
      <c r="D51" s="27">
        <v>1586</v>
      </c>
      <c r="E51" s="31" t="s">
        <v>231</v>
      </c>
      <c r="F51" s="27">
        <v>530</v>
      </c>
      <c r="G51" s="27">
        <v>393</v>
      </c>
      <c r="H51" s="27">
        <v>18</v>
      </c>
      <c r="I51" s="31" t="s">
        <v>242</v>
      </c>
    </row>
    <row r="52" spans="1:9" ht="15" x14ac:dyDescent="0.25">
      <c r="A52" s="31">
        <v>51</v>
      </c>
      <c r="B52" s="31" t="s">
        <v>323</v>
      </c>
      <c r="C52" s="27">
        <v>13723</v>
      </c>
      <c r="D52" s="27">
        <v>4045</v>
      </c>
      <c r="E52" s="31" t="s">
        <v>231</v>
      </c>
      <c r="F52" s="27">
        <v>582</v>
      </c>
      <c r="G52" s="27">
        <v>446</v>
      </c>
      <c r="H52" s="27">
        <v>13</v>
      </c>
      <c r="I52" s="31" t="s">
        <v>287</v>
      </c>
    </row>
    <row r="53" spans="1:9" ht="15" x14ac:dyDescent="0.25">
      <c r="A53" s="31">
        <v>52</v>
      </c>
      <c r="B53" s="31" t="s">
        <v>324</v>
      </c>
      <c r="C53" s="27">
        <v>12290</v>
      </c>
      <c r="D53" s="27">
        <v>399</v>
      </c>
      <c r="E53" s="31" t="s">
        <v>325</v>
      </c>
      <c r="F53" s="27">
        <v>545</v>
      </c>
      <c r="G53" s="27">
        <v>429</v>
      </c>
      <c r="H53" s="27">
        <v>15</v>
      </c>
      <c r="I53" s="31" t="s">
        <v>326</v>
      </c>
    </row>
    <row r="54" spans="1:9" ht="15" x14ac:dyDescent="0.25">
      <c r="A54" s="31">
        <v>53</v>
      </c>
      <c r="B54" s="31" t="s">
        <v>327</v>
      </c>
      <c r="C54" s="27">
        <v>31563</v>
      </c>
      <c r="D54" s="27">
        <v>1586</v>
      </c>
      <c r="E54" s="31" t="s">
        <v>231</v>
      </c>
      <c r="F54" s="27">
        <v>1261</v>
      </c>
      <c r="G54" s="27">
        <v>971</v>
      </c>
      <c r="H54" s="27">
        <v>23</v>
      </c>
      <c r="I54" s="31" t="s">
        <v>328</v>
      </c>
    </row>
    <row r="55" spans="1:9" ht="15" x14ac:dyDescent="0.25">
      <c r="A55" s="31">
        <v>54</v>
      </c>
      <c r="B55" s="31" t="s">
        <v>329</v>
      </c>
      <c r="C55" s="27">
        <v>6560</v>
      </c>
      <c r="D55" s="27">
        <v>937</v>
      </c>
      <c r="E55" s="31" t="s">
        <v>237</v>
      </c>
      <c r="F55" s="27">
        <v>234</v>
      </c>
      <c r="G55" s="27">
        <v>188</v>
      </c>
      <c r="H55" s="27">
        <v>12</v>
      </c>
      <c r="I55" s="31" t="s">
        <v>299</v>
      </c>
    </row>
    <row r="56" spans="1:9" ht="15" x14ac:dyDescent="0.25">
      <c r="A56" s="31">
        <v>55</v>
      </c>
      <c r="B56" s="31" t="s">
        <v>330</v>
      </c>
      <c r="C56" s="27">
        <v>8207</v>
      </c>
      <c r="D56" s="27">
        <v>1569</v>
      </c>
      <c r="E56" s="31" t="s">
        <v>231</v>
      </c>
      <c r="F56" s="27">
        <v>395</v>
      </c>
      <c r="G56" s="27">
        <v>309</v>
      </c>
      <c r="H56" s="27">
        <v>14</v>
      </c>
      <c r="I56" s="31" t="s">
        <v>264</v>
      </c>
    </row>
    <row r="57" spans="1:9" ht="15" x14ac:dyDescent="0.25">
      <c r="A57" s="31">
        <v>56</v>
      </c>
      <c r="B57" s="31" t="s">
        <v>331</v>
      </c>
      <c r="C57" s="27">
        <v>13731</v>
      </c>
      <c r="D57" s="27">
        <v>1586</v>
      </c>
      <c r="E57" s="31" t="s">
        <v>231</v>
      </c>
      <c r="F57" s="27">
        <v>611</v>
      </c>
      <c r="G57" s="27">
        <v>452</v>
      </c>
      <c r="H57" s="27">
        <v>18</v>
      </c>
      <c r="I57" s="31" t="s">
        <v>242</v>
      </c>
    </row>
    <row r="58" spans="1:9" ht="15" x14ac:dyDescent="0.25">
      <c r="A58" s="31">
        <v>57</v>
      </c>
      <c r="B58" s="31" t="s">
        <v>332</v>
      </c>
      <c r="C58" s="27">
        <v>21342</v>
      </c>
      <c r="D58" s="27">
        <v>2097</v>
      </c>
      <c r="E58" s="31" t="s">
        <v>231</v>
      </c>
      <c r="F58" s="27">
        <v>890</v>
      </c>
      <c r="G58" s="27">
        <v>691</v>
      </c>
      <c r="H58" s="27">
        <v>20</v>
      </c>
      <c r="I58" s="31" t="s">
        <v>240</v>
      </c>
    </row>
    <row r="59" spans="1:9" ht="15" x14ac:dyDescent="0.25">
      <c r="A59" s="31">
        <v>58</v>
      </c>
      <c r="B59" s="31" t="s">
        <v>333</v>
      </c>
      <c r="C59" s="27">
        <v>14150</v>
      </c>
      <c r="D59" s="27">
        <v>1586</v>
      </c>
      <c r="E59" s="31" t="s">
        <v>231</v>
      </c>
      <c r="F59" s="27">
        <v>574</v>
      </c>
      <c r="G59" s="27">
        <v>450</v>
      </c>
      <c r="H59" s="27">
        <v>20</v>
      </c>
      <c r="I59" s="31" t="s">
        <v>334</v>
      </c>
    </row>
    <row r="60" spans="1:9" ht="15" x14ac:dyDescent="0.25">
      <c r="A60" s="31">
        <v>59</v>
      </c>
      <c r="B60" s="31" t="s">
        <v>335</v>
      </c>
      <c r="C60" s="27">
        <v>21650</v>
      </c>
      <c r="D60" s="27">
        <v>2097</v>
      </c>
      <c r="E60" s="31" t="s">
        <v>231</v>
      </c>
      <c r="F60" s="27">
        <v>856</v>
      </c>
      <c r="G60" s="27">
        <v>641</v>
      </c>
      <c r="H60" s="27">
        <v>20</v>
      </c>
      <c r="I60" s="31" t="s">
        <v>336</v>
      </c>
    </row>
    <row r="61" spans="1:9" ht="15" x14ac:dyDescent="0.25">
      <c r="A61" s="31">
        <v>60</v>
      </c>
      <c r="B61" s="31" t="s">
        <v>337</v>
      </c>
      <c r="C61" s="27">
        <v>8674</v>
      </c>
      <c r="D61" s="27">
        <v>1289</v>
      </c>
      <c r="E61" s="31" t="s">
        <v>237</v>
      </c>
      <c r="F61" s="27">
        <v>350</v>
      </c>
      <c r="G61" s="27">
        <v>280</v>
      </c>
      <c r="H61" s="27">
        <v>14</v>
      </c>
      <c r="I61" s="31" t="s">
        <v>278</v>
      </c>
    </row>
    <row r="62" spans="1:9" ht="15" x14ac:dyDescent="0.25">
      <c r="A62" s="31">
        <v>61</v>
      </c>
      <c r="B62" s="31" t="s">
        <v>338</v>
      </c>
      <c r="C62" s="27">
        <v>9340</v>
      </c>
      <c r="D62" s="27">
        <v>474</v>
      </c>
      <c r="E62" s="31" t="s">
        <v>339</v>
      </c>
      <c r="F62" s="27">
        <v>456</v>
      </c>
      <c r="G62" s="27">
        <v>344</v>
      </c>
      <c r="H62" s="27">
        <v>13</v>
      </c>
      <c r="I62" s="31" t="s">
        <v>340</v>
      </c>
    </row>
    <row r="63" spans="1:9" ht="15" x14ac:dyDescent="0.25">
      <c r="A63" s="31">
        <v>62</v>
      </c>
      <c r="B63" s="31" t="s">
        <v>341</v>
      </c>
      <c r="C63" s="27">
        <v>36109</v>
      </c>
      <c r="D63" s="27">
        <v>13598</v>
      </c>
      <c r="E63" s="32" t="s">
        <v>342</v>
      </c>
      <c r="F63" s="27">
        <v>1406</v>
      </c>
      <c r="G63" s="27">
        <v>1086</v>
      </c>
      <c r="H63" s="27">
        <v>19</v>
      </c>
      <c r="I63" s="31" t="s">
        <v>343</v>
      </c>
    </row>
    <row r="64" spans="1:9" ht="15" x14ac:dyDescent="0.25">
      <c r="A64" s="31">
        <v>63</v>
      </c>
      <c r="B64" s="31" t="s">
        <v>344</v>
      </c>
      <c r="C64" s="27">
        <v>20341</v>
      </c>
      <c r="D64" s="27">
        <v>16995</v>
      </c>
      <c r="E64" s="32" t="s">
        <v>225</v>
      </c>
      <c r="F64" s="27">
        <v>466</v>
      </c>
      <c r="G64" s="27">
        <v>397</v>
      </c>
      <c r="H64" s="27">
        <v>32</v>
      </c>
      <c r="I64" s="31" t="s">
        <v>345</v>
      </c>
    </row>
    <row r="65" spans="1:9" ht="15" x14ac:dyDescent="0.25">
      <c r="A65" s="31">
        <v>64</v>
      </c>
      <c r="B65" s="31" t="s">
        <v>346</v>
      </c>
      <c r="C65" s="27">
        <v>35459</v>
      </c>
      <c r="D65" s="27">
        <v>33532</v>
      </c>
      <c r="E65" s="32" t="s">
        <v>225</v>
      </c>
      <c r="F65" s="27">
        <v>600</v>
      </c>
      <c r="G65" s="27">
        <v>515</v>
      </c>
      <c r="H65" s="27">
        <v>52</v>
      </c>
      <c r="I65" s="31" t="s">
        <v>347</v>
      </c>
    </row>
    <row r="66" spans="1:9" ht="15" x14ac:dyDescent="0.25">
      <c r="A66" s="31">
        <v>65</v>
      </c>
      <c r="B66" s="31" t="s">
        <v>348</v>
      </c>
      <c r="C66" s="27">
        <v>13013</v>
      </c>
      <c r="D66" s="27">
        <v>12093</v>
      </c>
      <c r="E66" s="32" t="s">
        <v>225</v>
      </c>
      <c r="F66" s="27">
        <v>237</v>
      </c>
      <c r="G66" s="27">
        <v>208</v>
      </c>
      <c r="H66" s="27">
        <v>14</v>
      </c>
      <c r="I66" s="31" t="s">
        <v>349</v>
      </c>
    </row>
    <row r="67" spans="1:9" ht="15" x14ac:dyDescent="0.25">
      <c r="A67" s="31">
        <v>66</v>
      </c>
      <c r="B67" s="31" t="s">
        <v>350</v>
      </c>
      <c r="C67" s="27">
        <v>16236</v>
      </c>
      <c r="D67" s="27">
        <v>394</v>
      </c>
      <c r="E67" s="31" t="s">
        <v>351</v>
      </c>
      <c r="F67" s="27">
        <v>965</v>
      </c>
      <c r="G67" s="27">
        <v>756</v>
      </c>
      <c r="H67" s="27">
        <v>33</v>
      </c>
      <c r="I67" s="31" t="s">
        <v>352</v>
      </c>
    </row>
    <row r="68" spans="1:9" ht="15" x14ac:dyDescent="0.25">
      <c r="A68" s="31">
        <v>67</v>
      </c>
      <c r="B68" s="31" t="s">
        <v>353</v>
      </c>
      <c r="C68" s="27">
        <v>33987</v>
      </c>
      <c r="D68" s="27">
        <v>28511</v>
      </c>
      <c r="E68" s="32" t="s">
        <v>225</v>
      </c>
      <c r="F68" s="27">
        <v>801</v>
      </c>
      <c r="G68" s="27">
        <v>640</v>
      </c>
      <c r="H68" s="27">
        <v>22</v>
      </c>
      <c r="I68" s="31" t="s">
        <v>354</v>
      </c>
    </row>
    <row r="69" spans="1:9" ht="15" x14ac:dyDescent="0.25">
      <c r="A69" s="31">
        <v>68</v>
      </c>
      <c r="B69" s="31" t="s">
        <v>355</v>
      </c>
      <c r="C69" s="27">
        <v>65499</v>
      </c>
      <c r="D69" s="27">
        <v>1070</v>
      </c>
      <c r="E69" s="31" t="s">
        <v>356</v>
      </c>
      <c r="F69" s="27">
        <v>4466</v>
      </c>
      <c r="G69" s="27">
        <v>3241</v>
      </c>
      <c r="H69" s="27">
        <v>61</v>
      </c>
      <c r="I69" s="31" t="s">
        <v>357</v>
      </c>
    </row>
    <row r="70" spans="1:9" ht="15" x14ac:dyDescent="0.25">
      <c r="A70" s="31">
        <v>69</v>
      </c>
      <c r="B70" s="31" t="s">
        <v>358</v>
      </c>
      <c r="C70" s="27">
        <v>12645</v>
      </c>
      <c r="D70" s="27">
        <v>11938</v>
      </c>
      <c r="E70" s="32" t="s">
        <v>225</v>
      </c>
      <c r="F70" s="27">
        <v>192</v>
      </c>
      <c r="G70" s="27">
        <v>161</v>
      </c>
      <c r="H70" s="27">
        <v>17</v>
      </c>
      <c r="I70" s="31" t="s">
        <v>359</v>
      </c>
    </row>
    <row r="71" spans="1:9" ht="15" x14ac:dyDescent="0.25">
      <c r="A71" s="31">
        <v>70</v>
      </c>
      <c r="B71" s="31" t="s">
        <v>360</v>
      </c>
      <c r="C71" s="27">
        <v>16129</v>
      </c>
      <c r="D71" s="27">
        <v>1633</v>
      </c>
      <c r="E71" s="31" t="s">
        <v>237</v>
      </c>
      <c r="F71" s="27">
        <v>617</v>
      </c>
      <c r="G71" s="27">
        <v>491</v>
      </c>
      <c r="H71" s="27">
        <v>32</v>
      </c>
      <c r="I71" s="31" t="s">
        <v>264</v>
      </c>
    </row>
    <row r="72" spans="1:9" ht="15" x14ac:dyDescent="0.25">
      <c r="A72" s="31">
        <v>71</v>
      </c>
      <c r="B72" s="31" t="s">
        <v>361</v>
      </c>
      <c r="C72" s="27">
        <v>13638</v>
      </c>
      <c r="D72" s="27">
        <v>13115</v>
      </c>
      <c r="E72" s="32" t="s">
        <v>225</v>
      </c>
      <c r="F72" s="27">
        <v>207</v>
      </c>
      <c r="G72" s="27">
        <v>185</v>
      </c>
      <c r="H72" s="27">
        <v>14</v>
      </c>
      <c r="I72" s="31" t="s">
        <v>264</v>
      </c>
    </row>
    <row r="73" spans="1:9" ht="15" x14ac:dyDescent="0.25">
      <c r="A73" s="31">
        <v>72</v>
      </c>
      <c r="B73" s="31" t="s">
        <v>362</v>
      </c>
      <c r="C73" s="27">
        <v>39365</v>
      </c>
      <c r="D73" s="27">
        <v>37843</v>
      </c>
      <c r="E73" s="32" t="s">
        <v>225</v>
      </c>
      <c r="F73" s="27">
        <v>253</v>
      </c>
      <c r="G73" s="27">
        <v>218</v>
      </c>
      <c r="H73" s="27">
        <v>12</v>
      </c>
      <c r="I73" s="31" t="s">
        <v>264</v>
      </c>
    </row>
    <row r="74" spans="1:9" ht="15" x14ac:dyDescent="0.25">
      <c r="A74" s="31">
        <v>73</v>
      </c>
      <c r="B74" s="31" t="s">
        <v>363</v>
      </c>
      <c r="C74" s="27">
        <v>12224</v>
      </c>
      <c r="D74" s="27">
        <v>3320</v>
      </c>
      <c r="E74" s="31" t="s">
        <v>231</v>
      </c>
      <c r="F74" s="27">
        <v>434</v>
      </c>
      <c r="G74" s="27">
        <v>343</v>
      </c>
      <c r="H74" s="27">
        <v>14</v>
      </c>
      <c r="I74" s="31" t="s">
        <v>297</v>
      </c>
    </row>
    <row r="75" spans="1:9" ht="15" x14ac:dyDescent="0.25">
      <c r="A75" s="31">
        <v>74</v>
      </c>
      <c r="B75" s="31" t="s">
        <v>364</v>
      </c>
      <c r="C75" s="27">
        <v>37218</v>
      </c>
      <c r="D75" s="27">
        <v>1284</v>
      </c>
      <c r="E75" s="31" t="s">
        <v>237</v>
      </c>
      <c r="F75" s="27">
        <v>1886</v>
      </c>
      <c r="G75" s="27">
        <v>1441</v>
      </c>
      <c r="H75" s="27">
        <v>18</v>
      </c>
      <c r="I75" s="31" t="s">
        <v>365</v>
      </c>
    </row>
    <row r="76" spans="1:9" ht="15" x14ac:dyDescent="0.25">
      <c r="A76" s="31">
        <v>75</v>
      </c>
      <c r="B76" s="31" t="s">
        <v>366</v>
      </c>
      <c r="C76" s="27">
        <v>8652</v>
      </c>
      <c r="D76" s="27">
        <v>1289</v>
      </c>
      <c r="E76" s="31" t="s">
        <v>237</v>
      </c>
      <c r="F76" s="27">
        <v>347</v>
      </c>
      <c r="G76" s="27">
        <v>276</v>
      </c>
      <c r="H76" s="27">
        <v>14</v>
      </c>
      <c r="I76" s="31" t="s">
        <v>278</v>
      </c>
    </row>
    <row r="77" spans="1:9" ht="15" x14ac:dyDescent="0.25">
      <c r="A77" s="31">
        <v>76</v>
      </c>
      <c r="B77" s="31" t="s">
        <v>367</v>
      </c>
      <c r="C77" s="27">
        <v>27688</v>
      </c>
      <c r="D77" s="27">
        <v>1586</v>
      </c>
      <c r="E77" s="31" t="s">
        <v>231</v>
      </c>
      <c r="F77" s="27">
        <v>927</v>
      </c>
      <c r="G77" s="27">
        <v>697</v>
      </c>
      <c r="H77" s="27">
        <v>20</v>
      </c>
      <c r="I77" s="31" t="s">
        <v>368</v>
      </c>
    </row>
    <row r="78" spans="1:9" ht="15" x14ac:dyDescent="0.25">
      <c r="A78" s="31">
        <v>77</v>
      </c>
      <c r="B78" s="31" t="s">
        <v>369</v>
      </c>
      <c r="C78" s="27">
        <v>19146</v>
      </c>
      <c r="D78" s="27">
        <v>452</v>
      </c>
      <c r="E78" s="31" t="s">
        <v>370</v>
      </c>
      <c r="F78" s="27">
        <v>949</v>
      </c>
      <c r="G78" s="27">
        <v>707</v>
      </c>
      <c r="H78" s="27">
        <v>28</v>
      </c>
      <c r="I78" s="31" t="s">
        <v>245</v>
      </c>
    </row>
    <row r="79" spans="1:9" ht="15" x14ac:dyDescent="0.25">
      <c r="A79" s="31">
        <v>78</v>
      </c>
      <c r="B79" s="31" t="s">
        <v>371</v>
      </c>
      <c r="C79" s="27">
        <v>13339</v>
      </c>
      <c r="D79" s="27">
        <v>1586</v>
      </c>
      <c r="E79" s="31" t="s">
        <v>231</v>
      </c>
      <c r="F79" s="27">
        <v>522</v>
      </c>
      <c r="G79" s="27">
        <v>409</v>
      </c>
      <c r="H79" s="27">
        <v>17</v>
      </c>
      <c r="I79" s="31" t="s">
        <v>372</v>
      </c>
    </row>
    <row r="80" spans="1:9" ht="15" x14ac:dyDescent="0.25">
      <c r="A80" s="31">
        <v>79</v>
      </c>
      <c r="B80" s="31" t="s">
        <v>373</v>
      </c>
      <c r="C80" s="27">
        <v>20964</v>
      </c>
      <c r="D80" s="27">
        <v>9357</v>
      </c>
      <c r="E80" s="31" t="s">
        <v>374</v>
      </c>
      <c r="F80" s="27">
        <v>573</v>
      </c>
      <c r="G80" s="27">
        <v>445</v>
      </c>
      <c r="H80" s="27">
        <v>26</v>
      </c>
      <c r="I80" s="31" t="s">
        <v>374</v>
      </c>
    </row>
    <row r="81" spans="1:9" ht="15" x14ac:dyDescent="0.25">
      <c r="A81" s="31">
        <v>80</v>
      </c>
      <c r="B81" s="31" t="s">
        <v>375</v>
      </c>
      <c r="C81" s="27">
        <v>12626</v>
      </c>
      <c r="D81" s="27">
        <v>3320</v>
      </c>
      <c r="E81" s="31" t="s">
        <v>231</v>
      </c>
      <c r="F81" s="27">
        <v>386</v>
      </c>
      <c r="G81" s="27">
        <v>304</v>
      </c>
      <c r="H81" s="27">
        <v>13</v>
      </c>
      <c r="I81" s="31" t="s">
        <v>287</v>
      </c>
    </row>
    <row r="82" spans="1:9" ht="15" x14ac:dyDescent="0.25">
      <c r="A82" s="31">
        <v>81</v>
      </c>
      <c r="B82" s="31" t="s">
        <v>376</v>
      </c>
      <c r="C82" s="27">
        <v>17542</v>
      </c>
      <c r="D82" s="27">
        <v>3546</v>
      </c>
      <c r="E82" s="32" t="s">
        <v>225</v>
      </c>
      <c r="F82" s="27">
        <v>568</v>
      </c>
      <c r="G82" s="27">
        <v>445</v>
      </c>
      <c r="H82" s="27">
        <v>30</v>
      </c>
      <c r="I82" s="31" t="s">
        <v>229</v>
      </c>
    </row>
    <row r="83" spans="1:9" ht="15" x14ac:dyDescent="0.25">
      <c r="A83" s="31">
        <v>82</v>
      </c>
      <c r="B83" s="31" t="s">
        <v>377</v>
      </c>
      <c r="C83" s="27">
        <v>8201</v>
      </c>
      <c r="D83" s="27">
        <v>323</v>
      </c>
      <c r="E83" s="31" t="s">
        <v>378</v>
      </c>
      <c r="F83" s="27">
        <v>616</v>
      </c>
      <c r="G83" s="27">
        <v>466</v>
      </c>
      <c r="H83" s="27">
        <v>13</v>
      </c>
      <c r="I83" s="31" t="s">
        <v>379</v>
      </c>
    </row>
    <row r="84" spans="1:9" ht="15" x14ac:dyDescent="0.25">
      <c r="A84" s="31">
        <v>83</v>
      </c>
      <c r="B84" s="31" t="s">
        <v>380</v>
      </c>
      <c r="C84" s="27">
        <v>27596</v>
      </c>
      <c r="D84" s="27">
        <v>575</v>
      </c>
      <c r="E84" s="31" t="s">
        <v>381</v>
      </c>
      <c r="F84" s="27">
        <v>2187</v>
      </c>
      <c r="G84" s="27">
        <v>1633</v>
      </c>
      <c r="H84" s="27">
        <v>26</v>
      </c>
      <c r="I84" s="31" t="s">
        <v>382</v>
      </c>
    </row>
    <row r="85" spans="1:9" ht="15" x14ac:dyDescent="0.25">
      <c r="A85" s="31">
        <v>84</v>
      </c>
      <c r="B85" s="31" t="s">
        <v>383</v>
      </c>
      <c r="C85" s="27">
        <v>24371</v>
      </c>
      <c r="D85" s="27">
        <v>666</v>
      </c>
      <c r="E85" s="31" t="s">
        <v>237</v>
      </c>
      <c r="F85" s="27">
        <v>1208</v>
      </c>
      <c r="G85" s="27">
        <v>917</v>
      </c>
      <c r="H85" s="27">
        <v>26</v>
      </c>
      <c r="I85" s="31" t="s">
        <v>229</v>
      </c>
    </row>
    <row r="86" spans="1:9" ht="15" x14ac:dyDescent="0.25">
      <c r="A86" s="31">
        <v>85</v>
      </c>
      <c r="B86" s="31" t="s">
        <v>384</v>
      </c>
      <c r="C86" s="27">
        <v>12011</v>
      </c>
      <c r="D86" s="27">
        <v>1586</v>
      </c>
      <c r="E86" s="31" t="s">
        <v>231</v>
      </c>
      <c r="F86" s="27">
        <v>615</v>
      </c>
      <c r="G86" s="27">
        <v>464</v>
      </c>
      <c r="H86" s="27">
        <v>11</v>
      </c>
      <c r="I86" s="31" t="s">
        <v>385</v>
      </c>
    </row>
    <row r="87" spans="1:9" ht="15" x14ac:dyDescent="0.25">
      <c r="A87" s="31">
        <v>86</v>
      </c>
      <c r="B87" s="31" t="s">
        <v>386</v>
      </c>
      <c r="C87" s="27">
        <v>13195</v>
      </c>
      <c r="D87" s="27">
        <v>6024</v>
      </c>
      <c r="E87" s="31" t="s">
        <v>387</v>
      </c>
      <c r="F87" s="27">
        <v>363</v>
      </c>
      <c r="G87" s="27">
        <v>286</v>
      </c>
      <c r="H87" s="27">
        <v>24</v>
      </c>
      <c r="I87" s="31" t="s">
        <v>309</v>
      </c>
    </row>
    <row r="88" spans="1:9" ht="15" x14ac:dyDescent="0.25">
      <c r="A88" s="31">
        <v>87</v>
      </c>
      <c r="B88" s="31" t="s">
        <v>388</v>
      </c>
      <c r="C88" s="27">
        <v>19978</v>
      </c>
      <c r="D88" s="27">
        <v>638</v>
      </c>
      <c r="E88" s="31" t="s">
        <v>237</v>
      </c>
      <c r="F88" s="27">
        <v>1134</v>
      </c>
      <c r="G88" s="27">
        <v>808</v>
      </c>
      <c r="H88" s="27">
        <v>16</v>
      </c>
      <c r="I88" s="31" t="s">
        <v>372</v>
      </c>
    </row>
    <row r="89" spans="1:9" ht="15" x14ac:dyDescent="0.25">
      <c r="A89" s="31">
        <v>88</v>
      </c>
      <c r="B89" s="31" t="s">
        <v>389</v>
      </c>
      <c r="C89" s="27">
        <v>22091</v>
      </c>
      <c r="D89" s="27">
        <v>3582</v>
      </c>
      <c r="E89" s="32" t="s">
        <v>225</v>
      </c>
      <c r="F89" s="27">
        <v>1019</v>
      </c>
      <c r="G89" s="27">
        <v>789</v>
      </c>
      <c r="H89" s="27">
        <v>29</v>
      </c>
      <c r="I89" s="31" t="s">
        <v>390</v>
      </c>
    </row>
    <row r="90" spans="1:9" ht="15" x14ac:dyDescent="0.25">
      <c r="A90" s="31">
        <v>89</v>
      </c>
      <c r="B90" s="31" t="s">
        <v>391</v>
      </c>
      <c r="C90" s="27">
        <v>34528</v>
      </c>
      <c r="D90" s="27">
        <v>30322</v>
      </c>
      <c r="E90" s="32" t="s">
        <v>392</v>
      </c>
      <c r="F90" s="27">
        <v>871</v>
      </c>
      <c r="G90" s="27">
        <v>794</v>
      </c>
      <c r="H90" s="27">
        <v>54</v>
      </c>
      <c r="I90" s="31" t="s">
        <v>393</v>
      </c>
    </row>
    <row r="91" spans="1:9" ht="15" x14ac:dyDescent="0.25">
      <c r="A91" s="31">
        <v>90</v>
      </c>
      <c r="B91" s="31" t="s">
        <v>394</v>
      </c>
      <c r="C91" s="27">
        <v>12757</v>
      </c>
      <c r="D91" s="27">
        <v>3320</v>
      </c>
      <c r="E91" s="31" t="s">
        <v>231</v>
      </c>
      <c r="F91" s="27">
        <v>436</v>
      </c>
      <c r="G91" s="27">
        <v>340</v>
      </c>
      <c r="H91" s="27">
        <v>20</v>
      </c>
      <c r="I91" s="31" t="s">
        <v>240</v>
      </c>
    </row>
    <row r="92" spans="1:9" ht="15" x14ac:dyDescent="0.25">
      <c r="A92" s="31">
        <v>91</v>
      </c>
      <c r="B92" s="31" t="s">
        <v>395</v>
      </c>
      <c r="C92" s="27">
        <v>17470</v>
      </c>
      <c r="D92" s="27">
        <v>2077</v>
      </c>
      <c r="E92" s="31" t="s">
        <v>231</v>
      </c>
      <c r="F92" s="27">
        <v>929</v>
      </c>
      <c r="G92" s="27">
        <v>681</v>
      </c>
      <c r="H92" s="27">
        <v>20</v>
      </c>
      <c r="I92" s="31" t="s">
        <v>276</v>
      </c>
    </row>
    <row r="93" spans="1:9" ht="15" x14ac:dyDescent="0.25">
      <c r="A93" s="31">
        <v>92</v>
      </c>
      <c r="B93" s="31" t="s">
        <v>396</v>
      </c>
      <c r="C93" s="27">
        <v>4992</v>
      </c>
      <c r="D93" s="27">
        <v>316</v>
      </c>
      <c r="E93" s="31" t="s">
        <v>378</v>
      </c>
      <c r="F93" s="27">
        <v>336</v>
      </c>
      <c r="G93" s="27">
        <v>271</v>
      </c>
      <c r="H93" s="27">
        <v>19</v>
      </c>
      <c r="I93" s="31" t="s">
        <v>264</v>
      </c>
    </row>
    <row r="94" spans="1:9" ht="15" x14ac:dyDescent="0.25">
      <c r="A94" s="31">
        <v>93</v>
      </c>
      <c r="B94" s="31" t="s">
        <v>397</v>
      </c>
      <c r="C94" s="27">
        <v>10524</v>
      </c>
      <c r="D94" s="27">
        <v>1586</v>
      </c>
      <c r="E94" s="31" t="s">
        <v>231</v>
      </c>
      <c r="F94" s="27">
        <v>444</v>
      </c>
      <c r="G94" s="27">
        <v>346</v>
      </c>
      <c r="H94" s="27">
        <v>12</v>
      </c>
      <c r="I94" s="31" t="s">
        <v>398</v>
      </c>
    </row>
    <row r="95" spans="1:9" ht="15" x14ac:dyDescent="0.25">
      <c r="A95" s="31">
        <v>94</v>
      </c>
      <c r="B95" s="31" t="s">
        <v>399</v>
      </c>
      <c r="C95" s="27">
        <v>24465</v>
      </c>
      <c r="D95" s="27">
        <v>848</v>
      </c>
      <c r="E95" s="31" t="s">
        <v>400</v>
      </c>
      <c r="F95" s="27">
        <v>1204</v>
      </c>
      <c r="G95" s="27">
        <v>920</v>
      </c>
      <c r="H95" s="27">
        <v>24</v>
      </c>
      <c r="I95" s="31" t="s">
        <v>401</v>
      </c>
    </row>
    <row r="96" spans="1:9" ht="15" x14ac:dyDescent="0.25">
      <c r="A96" s="31">
        <v>95</v>
      </c>
      <c r="B96" s="31" t="s">
        <v>402</v>
      </c>
      <c r="C96" s="27">
        <v>11790</v>
      </c>
      <c r="D96" s="27">
        <v>1638</v>
      </c>
      <c r="E96" s="31" t="s">
        <v>237</v>
      </c>
      <c r="F96" s="27">
        <v>457</v>
      </c>
      <c r="G96" s="27">
        <v>352</v>
      </c>
      <c r="H96" s="27">
        <v>14</v>
      </c>
      <c r="I96" s="31" t="s">
        <v>403</v>
      </c>
    </row>
    <row r="97" spans="1:9" ht="15" x14ac:dyDescent="0.25">
      <c r="A97" s="31">
        <v>96</v>
      </c>
      <c r="B97" s="31" t="s">
        <v>404</v>
      </c>
      <c r="C97" s="27">
        <v>19803</v>
      </c>
      <c r="D97" s="27">
        <v>652</v>
      </c>
      <c r="E97" s="31" t="s">
        <v>325</v>
      </c>
      <c r="F97" s="27">
        <v>868</v>
      </c>
      <c r="G97" s="27">
        <v>676</v>
      </c>
      <c r="H97" s="27">
        <v>21</v>
      </c>
      <c r="I97" s="31" t="s">
        <v>405</v>
      </c>
    </row>
    <row r="98" spans="1:9" ht="15" x14ac:dyDescent="0.25">
      <c r="A98" s="31">
        <v>97</v>
      </c>
      <c r="B98" s="31" t="s">
        <v>406</v>
      </c>
      <c r="C98" s="27">
        <v>7223</v>
      </c>
      <c r="D98" s="27">
        <v>1478</v>
      </c>
      <c r="E98" s="31" t="s">
        <v>237</v>
      </c>
      <c r="F98" s="27">
        <v>242</v>
      </c>
      <c r="G98" s="27">
        <v>184</v>
      </c>
      <c r="H98" s="27">
        <v>10</v>
      </c>
      <c r="I98" s="31" t="s">
        <v>235</v>
      </c>
    </row>
    <row r="99" spans="1:9" ht="15" x14ac:dyDescent="0.25">
      <c r="A99" s="31">
        <v>98</v>
      </c>
      <c r="B99" s="31" t="s">
        <v>407</v>
      </c>
      <c r="C99" s="27">
        <v>8896</v>
      </c>
      <c r="D99" s="27">
        <v>834</v>
      </c>
      <c r="E99" s="31" t="s">
        <v>251</v>
      </c>
      <c r="F99" s="27">
        <v>381</v>
      </c>
      <c r="G99" s="27">
        <v>283</v>
      </c>
      <c r="H99" s="27">
        <v>24</v>
      </c>
      <c r="I99" s="31" t="s">
        <v>408</v>
      </c>
    </row>
    <row r="100" spans="1:9" ht="15" x14ac:dyDescent="0.25">
      <c r="A100" s="31">
        <v>99</v>
      </c>
      <c r="B100" s="31" t="s">
        <v>409</v>
      </c>
      <c r="C100" s="27">
        <v>14109</v>
      </c>
      <c r="D100" s="27">
        <v>3320</v>
      </c>
      <c r="E100" s="31" t="s">
        <v>231</v>
      </c>
      <c r="F100" s="27">
        <v>523</v>
      </c>
      <c r="G100" s="27">
        <v>411</v>
      </c>
      <c r="H100" s="27">
        <v>20</v>
      </c>
      <c r="I100" s="31" t="s">
        <v>242</v>
      </c>
    </row>
    <row r="101" spans="1:9" ht="15" x14ac:dyDescent="0.25">
      <c r="A101" s="31">
        <v>100</v>
      </c>
      <c r="B101" s="31" t="s">
        <v>410</v>
      </c>
      <c r="C101" s="27">
        <v>10303</v>
      </c>
      <c r="D101" s="27">
        <v>3843</v>
      </c>
      <c r="E101" s="31" t="s">
        <v>231</v>
      </c>
      <c r="F101" s="27">
        <v>362</v>
      </c>
      <c r="G101" s="27">
        <v>296</v>
      </c>
      <c r="H101" s="27">
        <v>15</v>
      </c>
      <c r="I101" s="31" t="s">
        <v>411</v>
      </c>
    </row>
    <row r="102" spans="1:9" ht="15" x14ac:dyDescent="0.25">
      <c r="A102" s="31">
        <v>101</v>
      </c>
      <c r="B102" s="31" t="s">
        <v>412</v>
      </c>
      <c r="C102" s="27">
        <v>26978</v>
      </c>
      <c r="D102" s="27">
        <v>735</v>
      </c>
      <c r="E102" s="31" t="s">
        <v>237</v>
      </c>
      <c r="F102" s="27">
        <v>2529</v>
      </c>
      <c r="G102" s="27">
        <v>1989</v>
      </c>
      <c r="H102" s="27">
        <v>34</v>
      </c>
      <c r="I102" s="31" t="s">
        <v>413</v>
      </c>
    </row>
    <row r="103" spans="1:9" ht="15" x14ac:dyDescent="0.25">
      <c r="A103" s="31">
        <v>102</v>
      </c>
      <c r="B103" s="31" t="s">
        <v>414</v>
      </c>
      <c r="C103" s="27">
        <v>23211</v>
      </c>
      <c r="D103" s="27">
        <v>4936</v>
      </c>
      <c r="E103" s="32" t="s">
        <v>415</v>
      </c>
      <c r="F103" s="27">
        <v>785</v>
      </c>
      <c r="G103" s="27">
        <v>616</v>
      </c>
      <c r="H103" s="27">
        <v>20</v>
      </c>
      <c r="I103" s="31" t="s">
        <v>242</v>
      </c>
    </row>
    <row r="104" spans="1:9" ht="15" x14ac:dyDescent="0.25">
      <c r="A104" s="31">
        <v>103</v>
      </c>
      <c r="B104" s="31" t="s">
        <v>416</v>
      </c>
      <c r="C104" s="27">
        <v>13548</v>
      </c>
      <c r="D104" s="27">
        <v>827</v>
      </c>
      <c r="E104" s="31" t="s">
        <v>237</v>
      </c>
      <c r="F104" s="27">
        <v>539</v>
      </c>
      <c r="G104" s="27">
        <v>397</v>
      </c>
      <c r="H104" s="27">
        <v>11</v>
      </c>
      <c r="I104" s="31" t="s">
        <v>417</v>
      </c>
    </row>
    <row r="105" spans="1:9" ht="15" x14ac:dyDescent="0.25">
      <c r="A105" s="31">
        <v>104</v>
      </c>
      <c r="B105" s="31" t="s">
        <v>418</v>
      </c>
      <c r="C105" s="27">
        <v>25431</v>
      </c>
      <c r="D105" s="27">
        <v>2097</v>
      </c>
      <c r="E105" s="31" t="s">
        <v>231</v>
      </c>
      <c r="F105" s="27">
        <v>1033</v>
      </c>
      <c r="G105" s="27">
        <v>793</v>
      </c>
      <c r="H105" s="27">
        <v>23</v>
      </c>
      <c r="I105" s="31" t="s">
        <v>240</v>
      </c>
    </row>
    <row r="106" spans="1:9" ht="15" x14ac:dyDescent="0.25">
      <c r="A106" s="31">
        <v>105</v>
      </c>
      <c r="B106" s="31" t="s">
        <v>419</v>
      </c>
      <c r="C106" s="27">
        <v>12083</v>
      </c>
      <c r="D106" s="27">
        <v>1159</v>
      </c>
      <c r="E106" s="31" t="s">
        <v>237</v>
      </c>
      <c r="F106" s="27">
        <v>412</v>
      </c>
      <c r="G106" s="27">
        <v>307</v>
      </c>
      <c r="H106" s="27">
        <v>11</v>
      </c>
      <c r="I106" s="31" t="s">
        <v>235</v>
      </c>
    </row>
    <row r="107" spans="1:9" ht="15" x14ac:dyDescent="0.25">
      <c r="A107" s="31">
        <v>106</v>
      </c>
      <c r="B107" s="31" t="s">
        <v>420</v>
      </c>
      <c r="C107" s="27">
        <v>10646</v>
      </c>
      <c r="D107" s="27">
        <v>1912</v>
      </c>
      <c r="E107" s="31" t="s">
        <v>237</v>
      </c>
      <c r="F107" s="27">
        <v>390</v>
      </c>
      <c r="G107" s="27">
        <v>305</v>
      </c>
      <c r="H107" s="27">
        <v>20</v>
      </c>
      <c r="I107" s="31" t="s">
        <v>276</v>
      </c>
    </row>
    <row r="108" spans="1:9" ht="15" x14ac:dyDescent="0.25">
      <c r="A108" s="31">
        <v>107</v>
      </c>
      <c r="B108" s="31" t="s">
        <v>421</v>
      </c>
      <c r="C108" s="27">
        <v>9946</v>
      </c>
      <c r="D108" s="27">
        <v>708</v>
      </c>
      <c r="E108" s="31" t="s">
        <v>237</v>
      </c>
      <c r="F108" s="27">
        <v>434</v>
      </c>
      <c r="G108" s="27">
        <v>313</v>
      </c>
      <c r="H108" s="27">
        <v>11</v>
      </c>
      <c r="I108" s="31" t="s">
        <v>235</v>
      </c>
    </row>
    <row r="109" spans="1:9" ht="15" x14ac:dyDescent="0.25">
      <c r="A109" s="31">
        <v>108</v>
      </c>
      <c r="B109" s="31" t="s">
        <v>422</v>
      </c>
      <c r="C109" s="27">
        <v>14802</v>
      </c>
      <c r="D109" s="27">
        <v>829</v>
      </c>
      <c r="E109" s="31" t="s">
        <v>251</v>
      </c>
      <c r="F109" s="27">
        <v>783</v>
      </c>
      <c r="G109" s="27">
        <v>558</v>
      </c>
      <c r="H109" s="27">
        <v>26</v>
      </c>
      <c r="I109" s="31" t="s">
        <v>229</v>
      </c>
    </row>
    <row r="110" spans="1:9" ht="15" x14ac:dyDescent="0.25">
      <c r="A110" s="31">
        <v>109</v>
      </c>
      <c r="B110" s="31" t="s">
        <v>423</v>
      </c>
      <c r="C110" s="27">
        <v>20058</v>
      </c>
      <c r="D110" s="27">
        <v>1560</v>
      </c>
      <c r="E110" s="31" t="s">
        <v>231</v>
      </c>
      <c r="F110" s="27">
        <v>1648</v>
      </c>
      <c r="G110" s="27">
        <v>1216</v>
      </c>
      <c r="H110" s="27">
        <v>23</v>
      </c>
      <c r="I110" s="31" t="s">
        <v>424</v>
      </c>
    </row>
    <row r="111" spans="1:9" ht="15" x14ac:dyDescent="0.25">
      <c r="A111" s="31">
        <v>110</v>
      </c>
      <c r="B111" s="31" t="s">
        <v>425</v>
      </c>
      <c r="C111" s="27">
        <v>2445</v>
      </c>
      <c r="D111" s="27">
        <v>861</v>
      </c>
      <c r="E111" s="31" t="s">
        <v>426</v>
      </c>
      <c r="F111" s="27">
        <v>99</v>
      </c>
      <c r="G111" s="27">
        <v>77</v>
      </c>
      <c r="H111" s="27">
        <v>13</v>
      </c>
      <c r="I111" s="31" t="s">
        <v>427</v>
      </c>
    </row>
    <row r="112" spans="1:9" ht="15" x14ac:dyDescent="0.25">
      <c r="A112" s="31">
        <v>111</v>
      </c>
      <c r="B112" s="31" t="s">
        <v>428</v>
      </c>
      <c r="C112" s="27">
        <v>20900</v>
      </c>
      <c r="D112" s="27">
        <v>1586</v>
      </c>
      <c r="E112" s="31" t="s">
        <v>231</v>
      </c>
      <c r="F112" s="27">
        <v>1044</v>
      </c>
      <c r="G112" s="27">
        <v>807</v>
      </c>
      <c r="H112" s="27">
        <v>35</v>
      </c>
      <c r="I112" s="31" t="s">
        <v>429</v>
      </c>
    </row>
    <row r="113" spans="1:9" ht="15" x14ac:dyDescent="0.25">
      <c r="A113" s="31">
        <v>112</v>
      </c>
      <c r="B113" s="31" t="s">
        <v>430</v>
      </c>
      <c r="C113" s="27">
        <v>13199</v>
      </c>
      <c r="D113" s="27">
        <v>541</v>
      </c>
      <c r="E113" s="31" t="s">
        <v>431</v>
      </c>
      <c r="F113" s="27">
        <v>747</v>
      </c>
      <c r="G113" s="27">
        <v>615</v>
      </c>
      <c r="H113" s="27">
        <v>57</v>
      </c>
      <c r="I113" s="31" t="s">
        <v>432</v>
      </c>
    </row>
    <row r="114" spans="1:9" ht="15" x14ac:dyDescent="0.25">
      <c r="A114" s="31">
        <v>113</v>
      </c>
      <c r="B114" s="31" t="s">
        <v>433</v>
      </c>
      <c r="C114" s="27">
        <v>13155</v>
      </c>
      <c r="D114" s="27">
        <v>541</v>
      </c>
      <c r="E114" s="31" t="s">
        <v>431</v>
      </c>
      <c r="F114" s="27">
        <v>750</v>
      </c>
      <c r="G114" s="27">
        <v>616</v>
      </c>
      <c r="H114" s="27">
        <v>57</v>
      </c>
      <c r="I114" s="31" t="s">
        <v>432</v>
      </c>
    </row>
    <row r="115" spans="1:9" ht="15" x14ac:dyDescent="0.25">
      <c r="A115" s="31">
        <v>114</v>
      </c>
      <c r="B115" s="31" t="s">
        <v>434</v>
      </c>
      <c r="C115" s="27">
        <v>13105</v>
      </c>
      <c r="D115" s="27">
        <v>541</v>
      </c>
      <c r="E115" s="31" t="s">
        <v>431</v>
      </c>
      <c r="F115" s="27">
        <v>749</v>
      </c>
      <c r="G115" s="27">
        <v>615</v>
      </c>
      <c r="H115" s="27">
        <v>59</v>
      </c>
      <c r="I115" s="31" t="s">
        <v>432</v>
      </c>
    </row>
    <row r="116" spans="1:9" ht="15" x14ac:dyDescent="0.25">
      <c r="A116" s="31">
        <v>115</v>
      </c>
      <c r="B116" s="31" t="s">
        <v>435</v>
      </c>
      <c r="C116" s="27">
        <v>7557</v>
      </c>
      <c r="D116" s="27">
        <v>1569</v>
      </c>
      <c r="E116" s="31" t="s">
        <v>237</v>
      </c>
      <c r="F116" s="27">
        <v>205</v>
      </c>
      <c r="G116" s="27">
        <v>161</v>
      </c>
      <c r="H116" s="27">
        <v>11</v>
      </c>
      <c r="I116" s="31" t="s">
        <v>235</v>
      </c>
    </row>
    <row r="117" spans="1:9" ht="15" x14ac:dyDescent="0.25">
      <c r="A117" s="31">
        <v>116</v>
      </c>
      <c r="B117" s="31" t="s">
        <v>436</v>
      </c>
      <c r="C117" s="27">
        <v>9618</v>
      </c>
      <c r="D117" s="27">
        <v>1586</v>
      </c>
      <c r="E117" s="31" t="s">
        <v>231</v>
      </c>
      <c r="F117" s="27">
        <v>303</v>
      </c>
      <c r="G117" s="27">
        <v>224</v>
      </c>
      <c r="H117" s="27">
        <v>11</v>
      </c>
      <c r="I117" s="31" t="s">
        <v>269</v>
      </c>
    </row>
    <row r="118" spans="1:9" ht="15" x14ac:dyDescent="0.25">
      <c r="A118" s="31">
        <v>117</v>
      </c>
      <c r="B118" s="31" t="s">
        <v>437</v>
      </c>
      <c r="C118" s="27">
        <v>18522</v>
      </c>
      <c r="D118" s="27">
        <v>1136</v>
      </c>
      <c r="E118" s="31" t="s">
        <v>438</v>
      </c>
      <c r="F118" s="27">
        <v>815</v>
      </c>
      <c r="G118" s="27">
        <v>638</v>
      </c>
      <c r="H118" s="27">
        <v>20</v>
      </c>
      <c r="I118" s="31" t="s">
        <v>439</v>
      </c>
    </row>
    <row r="119" spans="1:9" ht="15" x14ac:dyDescent="0.25">
      <c r="A119" s="31">
        <v>118</v>
      </c>
      <c r="B119" s="31" t="s">
        <v>440</v>
      </c>
      <c r="C119" s="27">
        <v>20508</v>
      </c>
      <c r="D119" s="27">
        <v>4263</v>
      </c>
      <c r="E119" s="32" t="s">
        <v>225</v>
      </c>
      <c r="F119" s="27">
        <v>665</v>
      </c>
      <c r="G119" s="27">
        <v>507</v>
      </c>
      <c r="H119" s="27">
        <v>17</v>
      </c>
      <c r="I119" s="31" t="s">
        <v>441</v>
      </c>
    </row>
    <row r="120" spans="1:9" ht="15" x14ac:dyDescent="0.25">
      <c r="A120" s="31">
        <v>119</v>
      </c>
      <c r="B120" s="31" t="s">
        <v>442</v>
      </c>
      <c r="C120" s="27">
        <v>10808</v>
      </c>
      <c r="D120" s="27">
        <v>1586</v>
      </c>
      <c r="E120" s="31" t="s">
        <v>231</v>
      </c>
      <c r="F120" s="27">
        <v>360</v>
      </c>
      <c r="G120" s="27">
        <v>282</v>
      </c>
      <c r="H120" s="27">
        <v>18</v>
      </c>
      <c r="I120" s="31" t="s">
        <v>242</v>
      </c>
    </row>
    <row r="121" spans="1:9" ht="15" x14ac:dyDescent="0.25">
      <c r="A121" s="31">
        <v>120</v>
      </c>
      <c r="B121" s="31" t="s">
        <v>443</v>
      </c>
      <c r="C121" s="27">
        <v>33741</v>
      </c>
      <c r="D121" s="27">
        <v>1586</v>
      </c>
      <c r="E121" s="31" t="s">
        <v>231</v>
      </c>
      <c r="F121" s="27">
        <v>1293</v>
      </c>
      <c r="G121" s="27">
        <v>1004</v>
      </c>
      <c r="H121" s="27">
        <v>23</v>
      </c>
      <c r="I121" s="31" t="s">
        <v>444</v>
      </c>
    </row>
    <row r="122" spans="1:9" ht="15" x14ac:dyDescent="0.25">
      <c r="A122" s="31">
        <v>121</v>
      </c>
      <c r="B122" s="31" t="s">
        <v>445</v>
      </c>
      <c r="C122" s="27">
        <v>5469</v>
      </c>
      <c r="D122" s="27">
        <v>312</v>
      </c>
      <c r="E122" s="31" t="s">
        <v>269</v>
      </c>
      <c r="F122" s="27">
        <v>268</v>
      </c>
      <c r="G122" s="27">
        <v>195</v>
      </c>
      <c r="H122" s="27">
        <v>19</v>
      </c>
      <c r="I122" s="31" t="s">
        <v>446</v>
      </c>
    </row>
    <row r="123" spans="1:9" ht="15" x14ac:dyDescent="0.25">
      <c r="A123" s="31">
        <v>122</v>
      </c>
      <c r="B123" s="31" t="s">
        <v>447</v>
      </c>
      <c r="C123" s="27">
        <v>8508</v>
      </c>
      <c r="D123" s="27">
        <v>333</v>
      </c>
      <c r="E123" s="31" t="s">
        <v>448</v>
      </c>
      <c r="F123" s="27">
        <v>337</v>
      </c>
      <c r="G123" s="27">
        <v>269</v>
      </c>
      <c r="H123" s="27">
        <v>17</v>
      </c>
      <c r="I123" s="31" t="s">
        <v>372</v>
      </c>
    </row>
    <row r="124" spans="1:9" ht="15" x14ac:dyDescent="0.25">
      <c r="A124" s="31">
        <v>123</v>
      </c>
      <c r="B124" s="31" t="s">
        <v>449</v>
      </c>
      <c r="C124" s="27">
        <v>6833</v>
      </c>
      <c r="D124" s="27">
        <v>1266</v>
      </c>
      <c r="E124" s="31" t="s">
        <v>237</v>
      </c>
      <c r="F124" s="27">
        <v>211</v>
      </c>
      <c r="G124" s="27">
        <v>164</v>
      </c>
      <c r="H124" s="27">
        <v>10</v>
      </c>
      <c r="I124" s="31" t="s">
        <v>450</v>
      </c>
    </row>
    <row r="125" spans="1:9" ht="15" x14ac:dyDescent="0.25">
      <c r="A125" s="31">
        <v>124</v>
      </c>
      <c r="B125" s="31" t="s">
        <v>451</v>
      </c>
      <c r="C125" s="27">
        <v>13648</v>
      </c>
      <c r="D125" s="27">
        <v>1008</v>
      </c>
      <c r="E125" s="32" t="s">
        <v>225</v>
      </c>
      <c r="F125" s="27">
        <v>741</v>
      </c>
      <c r="G125" s="27">
        <v>573</v>
      </c>
      <c r="H125" s="27">
        <v>22</v>
      </c>
      <c r="I125" s="31" t="s">
        <v>240</v>
      </c>
    </row>
    <row r="126" spans="1:9" ht="15" x14ac:dyDescent="0.25">
      <c r="A126" s="31">
        <v>125</v>
      </c>
      <c r="B126" s="31" t="s">
        <v>452</v>
      </c>
      <c r="C126" s="27">
        <v>10796</v>
      </c>
      <c r="D126" s="27">
        <v>2097</v>
      </c>
      <c r="E126" s="31" t="s">
        <v>231</v>
      </c>
      <c r="F126" s="27">
        <v>354</v>
      </c>
      <c r="G126" s="27">
        <v>271</v>
      </c>
      <c r="H126" s="27">
        <v>12</v>
      </c>
      <c r="I126" s="31" t="s">
        <v>453</v>
      </c>
    </row>
    <row r="127" spans="1:9" ht="15" x14ac:dyDescent="0.25">
      <c r="A127" s="31">
        <v>126</v>
      </c>
      <c r="B127" s="31" t="s">
        <v>454</v>
      </c>
      <c r="C127" s="27">
        <v>15613</v>
      </c>
      <c r="D127" s="27">
        <v>11098</v>
      </c>
      <c r="E127" s="32" t="s">
        <v>225</v>
      </c>
      <c r="F127" s="27">
        <v>375</v>
      </c>
      <c r="G127" s="27">
        <v>293</v>
      </c>
      <c r="H127" s="27">
        <v>36</v>
      </c>
      <c r="I127" s="31" t="s">
        <v>455</v>
      </c>
    </row>
    <row r="128" spans="1:9" ht="15" x14ac:dyDescent="0.25">
      <c r="A128" s="31">
        <v>127</v>
      </c>
      <c r="B128" s="31" t="s">
        <v>456</v>
      </c>
      <c r="C128" s="27">
        <v>26369</v>
      </c>
      <c r="D128" s="27">
        <v>2097</v>
      </c>
      <c r="E128" s="31" t="s">
        <v>231</v>
      </c>
      <c r="F128" s="27">
        <v>1098</v>
      </c>
      <c r="G128" s="27">
        <v>834</v>
      </c>
      <c r="H128" s="27">
        <v>20</v>
      </c>
      <c r="I128" s="31" t="s">
        <v>276</v>
      </c>
    </row>
    <row r="129" spans="1:9" ht="15" x14ac:dyDescent="0.25">
      <c r="A129" s="31">
        <v>128</v>
      </c>
      <c r="B129" s="31" t="s">
        <v>457</v>
      </c>
      <c r="C129" s="27">
        <v>21404</v>
      </c>
      <c r="D129" s="27">
        <v>1586</v>
      </c>
      <c r="E129" s="31" t="s">
        <v>231</v>
      </c>
      <c r="F129" s="27">
        <v>1179</v>
      </c>
      <c r="G129" s="27">
        <v>946</v>
      </c>
      <c r="H129" s="27">
        <v>15</v>
      </c>
      <c r="I129" s="31" t="s">
        <v>237</v>
      </c>
    </row>
    <row r="130" spans="1:9" ht="15" x14ac:dyDescent="0.25">
      <c r="A130" s="31">
        <v>129</v>
      </c>
      <c r="B130" s="31" t="s">
        <v>458</v>
      </c>
      <c r="C130" s="27">
        <v>18716</v>
      </c>
      <c r="D130" s="27">
        <v>2097</v>
      </c>
      <c r="E130" s="31" t="s">
        <v>231</v>
      </c>
      <c r="F130" s="27">
        <v>677</v>
      </c>
      <c r="G130" s="27">
        <v>515</v>
      </c>
      <c r="H130" s="27">
        <v>14</v>
      </c>
      <c r="I130" s="31" t="s">
        <v>459</v>
      </c>
    </row>
    <row r="131" spans="1:9" ht="15" x14ac:dyDescent="0.25">
      <c r="A131" s="31">
        <v>130</v>
      </c>
      <c r="B131" s="31" t="s">
        <v>460</v>
      </c>
      <c r="C131" s="27">
        <v>35696</v>
      </c>
      <c r="D131" s="27">
        <v>1032</v>
      </c>
      <c r="E131" s="31" t="s">
        <v>242</v>
      </c>
      <c r="F131" s="27">
        <v>1530</v>
      </c>
      <c r="G131" s="27">
        <v>1220</v>
      </c>
      <c r="H131" s="27">
        <v>144</v>
      </c>
      <c r="I131" s="32" t="s">
        <v>461</v>
      </c>
    </row>
    <row r="132" spans="1:9" ht="15" x14ac:dyDescent="0.25">
      <c r="A132" s="31">
        <v>131</v>
      </c>
      <c r="B132" s="31" t="s">
        <v>462</v>
      </c>
      <c r="C132" s="27">
        <v>21145</v>
      </c>
      <c r="D132" s="27">
        <v>2097</v>
      </c>
      <c r="E132" s="31" t="s">
        <v>231</v>
      </c>
      <c r="F132" s="27">
        <v>1306</v>
      </c>
      <c r="G132" s="27">
        <v>1008</v>
      </c>
      <c r="H132" s="27">
        <v>28</v>
      </c>
      <c r="I132" s="31" t="s">
        <v>463</v>
      </c>
    </row>
    <row r="133" spans="1:9" ht="15" x14ac:dyDescent="0.25">
      <c r="A133" s="31">
        <v>132</v>
      </c>
      <c r="B133" s="31" t="s">
        <v>464</v>
      </c>
      <c r="C133" s="27">
        <v>8916</v>
      </c>
      <c r="D133" s="27">
        <v>346</v>
      </c>
      <c r="E133" s="31" t="s">
        <v>465</v>
      </c>
      <c r="F133" s="27">
        <v>460</v>
      </c>
      <c r="G133" s="27">
        <v>347</v>
      </c>
      <c r="H133" s="27">
        <v>20</v>
      </c>
      <c r="I133" s="31" t="s">
        <v>276</v>
      </c>
    </row>
    <row r="134" spans="1:9" ht="15" x14ac:dyDescent="0.25">
      <c r="A134" s="31">
        <v>133</v>
      </c>
      <c r="B134" s="31" t="s">
        <v>466</v>
      </c>
      <c r="C134" s="27">
        <v>11440</v>
      </c>
      <c r="D134" s="27">
        <v>1586</v>
      </c>
      <c r="E134" s="31" t="s">
        <v>231</v>
      </c>
      <c r="F134" s="27">
        <v>440</v>
      </c>
      <c r="G134" s="27">
        <v>343</v>
      </c>
      <c r="H134" s="27">
        <v>20</v>
      </c>
      <c r="I134" s="31" t="s">
        <v>242</v>
      </c>
    </row>
    <row r="135" spans="1:9" ht="15" x14ac:dyDescent="0.25">
      <c r="A135" s="31">
        <v>134</v>
      </c>
      <c r="B135" s="31" t="s">
        <v>467</v>
      </c>
      <c r="C135" s="27">
        <v>10612</v>
      </c>
      <c r="D135" s="27">
        <v>1586</v>
      </c>
      <c r="E135" s="31" t="s">
        <v>231</v>
      </c>
      <c r="F135" s="27">
        <v>585</v>
      </c>
      <c r="G135" s="27">
        <v>426</v>
      </c>
      <c r="H135" s="27">
        <v>17</v>
      </c>
      <c r="I135" s="31" t="s">
        <v>242</v>
      </c>
    </row>
    <row r="136" spans="1:9" ht="15" x14ac:dyDescent="0.25">
      <c r="A136" s="31">
        <v>135</v>
      </c>
      <c r="B136" s="31" t="s">
        <v>468</v>
      </c>
      <c r="C136" s="27">
        <v>7928</v>
      </c>
      <c r="D136" s="27">
        <v>762</v>
      </c>
      <c r="E136" s="31" t="s">
        <v>469</v>
      </c>
      <c r="F136" s="27">
        <v>321</v>
      </c>
      <c r="G136" s="27">
        <v>248</v>
      </c>
      <c r="H136" s="27">
        <v>11</v>
      </c>
      <c r="I136" s="31" t="s">
        <v>470</v>
      </c>
    </row>
    <row r="137" spans="1:9" ht="15" x14ac:dyDescent="0.25">
      <c r="A137" s="31">
        <v>136</v>
      </c>
      <c r="B137" s="31" t="s">
        <v>471</v>
      </c>
      <c r="C137" s="27">
        <v>37553</v>
      </c>
      <c r="D137" s="27">
        <v>6878</v>
      </c>
      <c r="E137" s="32" t="s">
        <v>225</v>
      </c>
      <c r="F137" s="27">
        <v>2423</v>
      </c>
      <c r="G137" s="27">
        <v>1875</v>
      </c>
      <c r="H137" s="27">
        <v>32</v>
      </c>
      <c r="I137" s="31" t="s">
        <v>472</v>
      </c>
    </row>
    <row r="138" spans="1:9" ht="15" x14ac:dyDescent="0.25">
      <c r="A138" s="31">
        <v>137</v>
      </c>
      <c r="B138" s="31" t="s">
        <v>473</v>
      </c>
      <c r="C138" s="27">
        <v>8649</v>
      </c>
      <c r="D138" s="27">
        <v>1289</v>
      </c>
      <c r="E138" s="31" t="s">
        <v>237</v>
      </c>
      <c r="F138" s="27">
        <v>346</v>
      </c>
      <c r="G138" s="27">
        <v>276</v>
      </c>
      <c r="H138" s="27">
        <v>14</v>
      </c>
      <c r="I138" s="31" t="s">
        <v>278</v>
      </c>
    </row>
    <row r="139" spans="1:9" ht="15" x14ac:dyDescent="0.25">
      <c r="A139" s="31">
        <v>138</v>
      </c>
      <c r="B139" s="31" t="s">
        <v>474</v>
      </c>
      <c r="C139" s="27">
        <v>17881</v>
      </c>
      <c r="D139" s="27">
        <v>1586</v>
      </c>
      <c r="E139" s="31" t="s">
        <v>231</v>
      </c>
      <c r="F139" s="27">
        <v>810</v>
      </c>
      <c r="G139" s="27">
        <v>621</v>
      </c>
      <c r="H139" s="27">
        <v>18</v>
      </c>
      <c r="I139" s="31" t="s">
        <v>475</v>
      </c>
    </row>
    <row r="140" spans="1:9" ht="15" x14ac:dyDescent="0.25">
      <c r="A140" s="31">
        <v>139</v>
      </c>
      <c r="B140" s="31" t="s">
        <v>476</v>
      </c>
      <c r="C140" s="27">
        <v>6556</v>
      </c>
      <c r="D140" s="27">
        <v>937</v>
      </c>
      <c r="E140" s="31" t="s">
        <v>237</v>
      </c>
      <c r="F140" s="27">
        <v>233</v>
      </c>
      <c r="G140" s="27">
        <v>187</v>
      </c>
      <c r="H140" s="27">
        <v>12</v>
      </c>
      <c r="I140" s="31" t="s">
        <v>299</v>
      </c>
    </row>
    <row r="141" spans="1:9" ht="15" x14ac:dyDescent="0.25">
      <c r="A141" s="31">
        <v>140</v>
      </c>
      <c r="B141" s="31" t="s">
        <v>477</v>
      </c>
      <c r="C141" s="27">
        <v>31416</v>
      </c>
      <c r="D141" s="27">
        <v>12105</v>
      </c>
      <c r="E141" s="32" t="s">
        <v>225</v>
      </c>
      <c r="F141" s="27">
        <v>1268</v>
      </c>
      <c r="G141" s="27">
        <v>990</v>
      </c>
      <c r="H141" s="27">
        <v>20</v>
      </c>
      <c r="I141" s="31" t="s">
        <v>240</v>
      </c>
    </row>
    <row r="142" spans="1:9" ht="15" x14ac:dyDescent="0.25">
      <c r="A142" s="31">
        <v>141</v>
      </c>
      <c r="B142" s="31" t="s">
        <v>478</v>
      </c>
      <c r="C142" s="27">
        <v>18120</v>
      </c>
      <c r="D142" s="27">
        <v>1586</v>
      </c>
      <c r="E142" s="31" t="s">
        <v>231</v>
      </c>
      <c r="F142" s="27">
        <v>907</v>
      </c>
      <c r="G142" s="27">
        <v>680</v>
      </c>
      <c r="H142" s="27">
        <v>18</v>
      </c>
      <c r="I142" s="31" t="s">
        <v>479</v>
      </c>
    </row>
    <row r="143" spans="1:9" ht="15" x14ac:dyDescent="0.25">
      <c r="A143" s="31">
        <v>142</v>
      </c>
      <c r="B143" s="31" t="s">
        <v>480</v>
      </c>
      <c r="C143" s="27">
        <v>31838</v>
      </c>
      <c r="D143" s="27">
        <v>978</v>
      </c>
      <c r="E143" s="31" t="s">
        <v>481</v>
      </c>
      <c r="F143" s="27">
        <v>1094</v>
      </c>
      <c r="G143" s="27">
        <v>836</v>
      </c>
      <c r="H143" s="27">
        <v>21</v>
      </c>
      <c r="I143" s="31" t="s">
        <v>240</v>
      </c>
    </row>
    <row r="144" spans="1:9" ht="15" x14ac:dyDescent="0.25">
      <c r="A144" s="31">
        <v>143</v>
      </c>
      <c r="B144" s="31" t="s">
        <v>482</v>
      </c>
      <c r="C144" s="27">
        <v>8652</v>
      </c>
      <c r="D144" s="27">
        <v>1289</v>
      </c>
      <c r="E144" s="31" t="s">
        <v>237</v>
      </c>
      <c r="F144" s="27">
        <v>347</v>
      </c>
      <c r="G144" s="27">
        <v>276</v>
      </c>
      <c r="H144" s="27">
        <v>14</v>
      </c>
      <c r="I144" s="31" t="s">
        <v>278</v>
      </c>
    </row>
    <row r="145" spans="1:9" ht="15" x14ac:dyDescent="0.25">
      <c r="A145" s="31">
        <v>144</v>
      </c>
      <c r="B145" s="31" t="s">
        <v>483</v>
      </c>
      <c r="C145" s="27">
        <v>20381</v>
      </c>
      <c r="D145" s="27">
        <v>1578</v>
      </c>
      <c r="E145" s="31" t="s">
        <v>231</v>
      </c>
      <c r="F145" s="27">
        <v>1046</v>
      </c>
      <c r="G145" s="27">
        <v>752</v>
      </c>
      <c r="H145" s="27">
        <v>20</v>
      </c>
      <c r="I145" s="31" t="s">
        <v>484</v>
      </c>
    </row>
    <row r="146" spans="1:9" ht="15" x14ac:dyDescent="0.25">
      <c r="A146" s="31">
        <v>145</v>
      </c>
      <c r="B146" s="31" t="s">
        <v>485</v>
      </c>
      <c r="C146" s="27">
        <v>28793</v>
      </c>
      <c r="D146" s="27">
        <v>585</v>
      </c>
      <c r="E146" s="31" t="s">
        <v>237</v>
      </c>
      <c r="F146" s="27">
        <v>1691</v>
      </c>
      <c r="G146" s="27">
        <v>1325</v>
      </c>
      <c r="H146" s="27">
        <v>20</v>
      </c>
      <c r="I146" s="31" t="s">
        <v>486</v>
      </c>
    </row>
    <row r="147" spans="1:9" ht="15" x14ac:dyDescent="0.25">
      <c r="A147" s="31">
        <v>146</v>
      </c>
      <c r="B147" s="31" t="s">
        <v>487</v>
      </c>
      <c r="C147" s="27">
        <v>10614</v>
      </c>
      <c r="D147" s="27">
        <v>781</v>
      </c>
      <c r="E147" s="31" t="s">
        <v>237</v>
      </c>
      <c r="F147" s="27">
        <v>686</v>
      </c>
      <c r="G147" s="27">
        <v>553</v>
      </c>
      <c r="H147" s="27">
        <v>28</v>
      </c>
      <c r="I147" s="31" t="s">
        <v>488</v>
      </c>
    </row>
    <row r="148" spans="1:9" ht="15" x14ac:dyDescent="0.25">
      <c r="A148" s="31">
        <v>147</v>
      </c>
      <c r="B148" s="31" t="s">
        <v>489</v>
      </c>
      <c r="C148" s="27">
        <v>7901</v>
      </c>
      <c r="D148" s="27">
        <v>496</v>
      </c>
      <c r="E148" s="31" t="s">
        <v>237</v>
      </c>
      <c r="F148" s="27">
        <v>365</v>
      </c>
      <c r="G148" s="27">
        <v>272</v>
      </c>
      <c r="H148" s="27">
        <v>11</v>
      </c>
      <c r="I148" s="31" t="s">
        <v>299</v>
      </c>
    </row>
    <row r="149" spans="1:9" ht="15" x14ac:dyDescent="0.25">
      <c r="A149" s="31">
        <v>148</v>
      </c>
      <c r="B149" s="31" t="s">
        <v>490</v>
      </c>
      <c r="C149" s="27">
        <v>40012</v>
      </c>
      <c r="D149" s="27">
        <v>1780</v>
      </c>
      <c r="E149" s="31" t="s">
        <v>237</v>
      </c>
      <c r="F149" s="27">
        <v>2088</v>
      </c>
      <c r="G149" s="27">
        <v>1611</v>
      </c>
      <c r="H149" s="27">
        <v>20</v>
      </c>
      <c r="I149" s="31" t="s">
        <v>491</v>
      </c>
    </row>
    <row r="150" spans="1:9" ht="15" x14ac:dyDescent="0.25">
      <c r="A150" s="31">
        <v>149</v>
      </c>
      <c r="B150" s="31" t="s">
        <v>492</v>
      </c>
      <c r="C150" s="27">
        <v>5055</v>
      </c>
      <c r="D150" s="27">
        <v>313</v>
      </c>
      <c r="E150" s="31" t="s">
        <v>325</v>
      </c>
      <c r="F150" s="27">
        <v>283</v>
      </c>
      <c r="G150" s="27">
        <v>228</v>
      </c>
      <c r="H150" s="27">
        <v>13</v>
      </c>
      <c r="I150" s="31" t="s">
        <v>493</v>
      </c>
    </row>
    <row r="151" spans="1:9" ht="15" x14ac:dyDescent="0.25">
      <c r="A151" s="31">
        <v>150</v>
      </c>
      <c r="B151" s="31" t="s">
        <v>494</v>
      </c>
      <c r="C151" s="27">
        <v>20481</v>
      </c>
      <c r="D151" s="27">
        <v>2097</v>
      </c>
      <c r="E151" s="31" t="s">
        <v>231</v>
      </c>
      <c r="F151" s="27">
        <v>850</v>
      </c>
      <c r="G151" s="27">
        <v>657</v>
      </c>
      <c r="H151" s="27">
        <v>20</v>
      </c>
      <c r="I151" s="31" t="s">
        <v>242</v>
      </c>
    </row>
    <row r="152" spans="1:9" ht="15" x14ac:dyDescent="0.25">
      <c r="A152" s="31">
        <v>151</v>
      </c>
      <c r="B152" s="31" t="s">
        <v>495</v>
      </c>
      <c r="C152" s="27">
        <v>26205</v>
      </c>
      <c r="D152" s="27">
        <v>1586</v>
      </c>
      <c r="E152" s="31" t="s">
        <v>231</v>
      </c>
      <c r="F152" s="27">
        <v>1088</v>
      </c>
      <c r="G152" s="27">
        <v>816</v>
      </c>
      <c r="H152" s="27">
        <v>28</v>
      </c>
      <c r="I152" s="31" t="s">
        <v>496</v>
      </c>
    </row>
    <row r="153" spans="1:9" ht="15" x14ac:dyDescent="0.25">
      <c r="A153" s="31">
        <v>152</v>
      </c>
      <c r="B153" s="31" t="s">
        <v>497</v>
      </c>
      <c r="C153" s="27">
        <v>76224</v>
      </c>
      <c r="D153" s="27">
        <v>62425</v>
      </c>
      <c r="E153" s="32" t="s">
        <v>225</v>
      </c>
      <c r="F153" s="27">
        <v>767</v>
      </c>
      <c r="G153" s="27">
        <v>646</v>
      </c>
      <c r="H153" s="27">
        <v>18</v>
      </c>
      <c r="I153" s="31" t="s">
        <v>498</v>
      </c>
    </row>
    <row r="154" spans="1:9" ht="15" x14ac:dyDescent="0.25">
      <c r="A154" s="31">
        <v>153</v>
      </c>
      <c r="B154" s="31" t="s">
        <v>499</v>
      </c>
      <c r="C154" s="27">
        <v>3889</v>
      </c>
      <c r="D154" s="27">
        <v>2081</v>
      </c>
      <c r="E154" s="31" t="s">
        <v>231</v>
      </c>
      <c r="F154" s="27">
        <v>107</v>
      </c>
      <c r="G154" s="27">
        <v>80</v>
      </c>
      <c r="H154" s="27">
        <v>14</v>
      </c>
      <c r="I154" s="31" t="s">
        <v>500</v>
      </c>
    </row>
    <row r="155" spans="1:9" ht="15" x14ac:dyDescent="0.25">
      <c r="A155" s="31">
        <v>154</v>
      </c>
      <c r="B155" s="31" t="s">
        <v>501</v>
      </c>
      <c r="C155" s="27">
        <v>3476</v>
      </c>
      <c r="D155" s="27">
        <v>428</v>
      </c>
      <c r="E155" s="31" t="s">
        <v>237</v>
      </c>
      <c r="F155" s="27">
        <v>144</v>
      </c>
      <c r="G155" s="27">
        <v>106</v>
      </c>
      <c r="H155" s="27">
        <v>11</v>
      </c>
      <c r="I155" s="31" t="s">
        <v>235</v>
      </c>
    </row>
    <row r="156" spans="1:9" ht="15" x14ac:dyDescent="0.25">
      <c r="A156" s="31">
        <v>155</v>
      </c>
      <c r="B156" s="31" t="s">
        <v>502</v>
      </c>
      <c r="C156" s="27">
        <v>35964</v>
      </c>
      <c r="D156" s="27">
        <v>28718</v>
      </c>
      <c r="E156" s="32" t="s">
        <v>225</v>
      </c>
      <c r="F156" s="27">
        <v>915</v>
      </c>
      <c r="G156" s="27">
        <v>761</v>
      </c>
      <c r="H156" s="27">
        <v>18</v>
      </c>
      <c r="I156" s="31" t="s">
        <v>503</v>
      </c>
    </row>
    <row r="157" spans="1:9" ht="15" x14ac:dyDescent="0.25">
      <c r="A157" s="31">
        <v>156</v>
      </c>
      <c r="B157" s="31" t="s">
        <v>504</v>
      </c>
      <c r="C157" s="27">
        <v>50629</v>
      </c>
      <c r="D157" s="27">
        <v>2366</v>
      </c>
      <c r="E157" s="31" t="s">
        <v>231</v>
      </c>
      <c r="F157" s="27">
        <v>3076</v>
      </c>
      <c r="G157" s="27">
        <v>2320</v>
      </c>
      <c r="H157" s="27">
        <v>29</v>
      </c>
      <c r="I157" s="31" t="s">
        <v>505</v>
      </c>
    </row>
    <row r="158" spans="1:9" ht="15" x14ac:dyDescent="0.25">
      <c r="A158" s="31">
        <v>157</v>
      </c>
      <c r="B158" s="31" t="s">
        <v>506</v>
      </c>
      <c r="C158" s="27">
        <v>21088</v>
      </c>
      <c r="D158" s="27">
        <v>2359</v>
      </c>
      <c r="E158" s="31" t="s">
        <v>231</v>
      </c>
      <c r="F158" s="27">
        <v>1238</v>
      </c>
      <c r="G158" s="27">
        <v>896</v>
      </c>
      <c r="H158" s="27">
        <v>20</v>
      </c>
      <c r="I158" s="31" t="s">
        <v>242</v>
      </c>
    </row>
    <row r="159" spans="1:9" ht="15" x14ac:dyDescent="0.25">
      <c r="A159" s="31">
        <v>158</v>
      </c>
      <c r="B159" s="31" t="s">
        <v>507</v>
      </c>
      <c r="C159" s="27">
        <v>20042</v>
      </c>
      <c r="D159" s="27">
        <v>1098</v>
      </c>
      <c r="E159" s="31" t="s">
        <v>237</v>
      </c>
      <c r="F159" s="27">
        <v>997</v>
      </c>
      <c r="G159" s="27">
        <v>747</v>
      </c>
      <c r="H159" s="27">
        <v>14</v>
      </c>
      <c r="I159" s="31" t="s">
        <v>508</v>
      </c>
    </row>
    <row r="160" spans="1:9" ht="15" x14ac:dyDescent="0.25">
      <c r="A160" s="31">
        <v>159</v>
      </c>
      <c r="B160" s="31" t="s">
        <v>509</v>
      </c>
      <c r="C160" s="27">
        <v>7756</v>
      </c>
      <c r="D160" s="27">
        <v>316</v>
      </c>
      <c r="E160" s="31" t="s">
        <v>378</v>
      </c>
      <c r="F160" s="27">
        <v>401</v>
      </c>
      <c r="G160" s="27">
        <v>295</v>
      </c>
      <c r="H160" s="27">
        <v>23</v>
      </c>
      <c r="I160" s="31" t="s">
        <v>240</v>
      </c>
    </row>
    <row r="161" spans="1:9" ht="15" x14ac:dyDescent="0.25">
      <c r="A161" s="31">
        <v>160</v>
      </c>
      <c r="B161" s="31" t="s">
        <v>510</v>
      </c>
      <c r="C161" s="27">
        <v>16568</v>
      </c>
      <c r="D161" s="27">
        <v>1586</v>
      </c>
      <c r="E161" s="31" t="s">
        <v>231</v>
      </c>
      <c r="F161" s="27">
        <v>680</v>
      </c>
      <c r="G161" s="27">
        <v>533</v>
      </c>
      <c r="H161" s="27">
        <v>24</v>
      </c>
      <c r="I161" s="31" t="s">
        <v>511</v>
      </c>
    </row>
    <row r="162" spans="1:9" ht="15" x14ac:dyDescent="0.25">
      <c r="A162" s="31">
        <v>161</v>
      </c>
      <c r="B162" s="31" t="s">
        <v>512</v>
      </c>
      <c r="C162" s="27">
        <v>18941</v>
      </c>
      <c r="D162" s="27">
        <v>2097</v>
      </c>
      <c r="E162" s="31" t="s">
        <v>231</v>
      </c>
      <c r="F162" s="27">
        <v>617</v>
      </c>
      <c r="G162" s="27">
        <v>463</v>
      </c>
      <c r="H162" s="27">
        <v>49</v>
      </c>
      <c r="I162" s="32" t="s">
        <v>513</v>
      </c>
    </row>
    <row r="163" spans="1:9" ht="15" x14ac:dyDescent="0.25">
      <c r="A163" s="31">
        <v>162</v>
      </c>
      <c r="B163" s="31" t="s">
        <v>514</v>
      </c>
      <c r="C163" s="27">
        <v>13067</v>
      </c>
      <c r="D163" s="27">
        <v>896</v>
      </c>
      <c r="E163" s="31" t="s">
        <v>515</v>
      </c>
      <c r="F163" s="27">
        <v>728</v>
      </c>
      <c r="G163" s="27">
        <v>541</v>
      </c>
      <c r="H163" s="27">
        <v>17</v>
      </c>
      <c r="I163" s="31" t="s">
        <v>276</v>
      </c>
    </row>
    <row r="164" spans="1:9" ht="15" x14ac:dyDescent="0.25">
      <c r="A164" s="31">
        <v>163</v>
      </c>
      <c r="B164" s="31" t="s">
        <v>516</v>
      </c>
      <c r="C164" s="27">
        <v>10286</v>
      </c>
      <c r="D164" s="27">
        <v>5498</v>
      </c>
      <c r="E164" s="32" t="s">
        <v>225</v>
      </c>
      <c r="F164" s="27">
        <v>260</v>
      </c>
      <c r="G164" s="27">
        <v>206</v>
      </c>
      <c r="H164" s="27">
        <v>25</v>
      </c>
      <c r="I164" s="31" t="s">
        <v>517</v>
      </c>
    </row>
    <row r="165" spans="1:9" ht="15" x14ac:dyDescent="0.25">
      <c r="A165" s="31">
        <v>164</v>
      </c>
      <c r="B165" s="31" t="s">
        <v>518</v>
      </c>
      <c r="C165" s="27">
        <v>2450</v>
      </c>
      <c r="D165" s="27">
        <v>861</v>
      </c>
      <c r="E165" s="31" t="s">
        <v>426</v>
      </c>
      <c r="F165" s="27">
        <v>98</v>
      </c>
      <c r="G165" s="27">
        <v>76</v>
      </c>
      <c r="H165" s="27">
        <v>13</v>
      </c>
      <c r="I165" s="31" t="s">
        <v>519</v>
      </c>
    </row>
    <row r="166" spans="1:9" ht="15" x14ac:dyDescent="0.25">
      <c r="A166" s="31">
        <v>165</v>
      </c>
      <c r="B166" s="31" t="s">
        <v>520</v>
      </c>
      <c r="C166" s="27">
        <v>11447</v>
      </c>
      <c r="D166" s="27">
        <v>1717</v>
      </c>
      <c r="E166" s="31" t="s">
        <v>231</v>
      </c>
      <c r="F166" s="27">
        <v>617</v>
      </c>
      <c r="G166" s="27">
        <v>444</v>
      </c>
      <c r="H166" s="27">
        <v>18</v>
      </c>
      <c r="I166" s="31" t="s">
        <v>242</v>
      </c>
    </row>
    <row r="167" spans="1:9" ht="15" x14ac:dyDescent="0.25">
      <c r="A167" s="31">
        <v>166</v>
      </c>
      <c r="B167" s="31" t="s">
        <v>521</v>
      </c>
      <c r="C167" s="27">
        <v>51652</v>
      </c>
      <c r="D167" s="27">
        <v>535</v>
      </c>
      <c r="E167" s="31" t="s">
        <v>522</v>
      </c>
      <c r="F167" s="27">
        <v>3910</v>
      </c>
      <c r="G167" s="27">
        <v>2871</v>
      </c>
      <c r="H167" s="27">
        <v>27</v>
      </c>
      <c r="I167" s="31" t="s">
        <v>245</v>
      </c>
    </row>
    <row r="168" spans="1:9" ht="15" x14ac:dyDescent="0.25">
      <c r="A168" s="31">
        <v>167</v>
      </c>
      <c r="B168" s="31" t="s">
        <v>523</v>
      </c>
      <c r="C168" s="27">
        <v>28486</v>
      </c>
      <c r="D168" s="27">
        <v>1586</v>
      </c>
      <c r="E168" s="31" t="s">
        <v>231</v>
      </c>
      <c r="F168" s="27">
        <v>1543</v>
      </c>
      <c r="G168" s="27">
        <v>1125</v>
      </c>
      <c r="H168" s="27">
        <v>19</v>
      </c>
      <c r="I168" s="31" t="s">
        <v>264</v>
      </c>
    </row>
    <row r="169" spans="1:9" ht="15" x14ac:dyDescent="0.25">
      <c r="A169" s="31">
        <v>168</v>
      </c>
      <c r="B169" s="31" t="s">
        <v>524</v>
      </c>
      <c r="C169" s="27">
        <v>28245</v>
      </c>
      <c r="D169" s="27">
        <v>1586</v>
      </c>
      <c r="E169" s="31" t="s">
        <v>231</v>
      </c>
      <c r="F169" s="27">
        <v>1197</v>
      </c>
      <c r="G169" s="27">
        <v>879</v>
      </c>
      <c r="H169" s="27">
        <v>28</v>
      </c>
      <c r="I169" s="31" t="s">
        <v>525</v>
      </c>
    </row>
    <row r="170" spans="1:9" ht="15" x14ac:dyDescent="0.25">
      <c r="A170" s="31">
        <v>169</v>
      </c>
      <c r="B170" s="31" t="s">
        <v>526</v>
      </c>
      <c r="C170" s="27">
        <v>21240</v>
      </c>
      <c r="D170" s="27">
        <v>7160</v>
      </c>
      <c r="E170" s="32" t="s">
        <v>342</v>
      </c>
      <c r="F170" s="27">
        <v>741</v>
      </c>
      <c r="G170" s="27">
        <v>570</v>
      </c>
      <c r="H170" s="27">
        <v>13</v>
      </c>
      <c r="I170" s="31" t="s">
        <v>527</v>
      </c>
    </row>
    <row r="171" spans="1:9" ht="15" x14ac:dyDescent="0.25">
      <c r="A171" s="31">
        <v>170</v>
      </c>
      <c r="B171" s="31" t="s">
        <v>528</v>
      </c>
      <c r="C171" s="27">
        <v>17604</v>
      </c>
      <c r="D171" s="27">
        <v>839</v>
      </c>
      <c r="E171" s="31" t="s">
        <v>251</v>
      </c>
      <c r="F171" s="27">
        <v>760</v>
      </c>
      <c r="G171" s="27">
        <v>597</v>
      </c>
      <c r="H171" s="27">
        <v>21</v>
      </c>
      <c r="I171" s="31" t="s">
        <v>529</v>
      </c>
    </row>
    <row r="172" spans="1:9" ht="15" x14ac:dyDescent="0.25">
      <c r="A172" s="31">
        <v>171</v>
      </c>
      <c r="B172" s="31" t="s">
        <v>530</v>
      </c>
      <c r="C172" s="27">
        <v>9815</v>
      </c>
      <c r="D172" s="27">
        <v>3704</v>
      </c>
      <c r="E172" s="32" t="s">
        <v>225</v>
      </c>
      <c r="F172" s="27">
        <v>171</v>
      </c>
      <c r="G172" s="27">
        <v>128</v>
      </c>
      <c r="H172" s="27">
        <v>12</v>
      </c>
      <c r="I172" s="31" t="s">
        <v>235</v>
      </c>
    </row>
    <row r="173" spans="1:9" ht="15" x14ac:dyDescent="0.25">
      <c r="A173" s="31">
        <v>172</v>
      </c>
      <c r="B173" s="31" t="s">
        <v>531</v>
      </c>
      <c r="C173" s="27">
        <v>36643</v>
      </c>
      <c r="D173" s="27">
        <v>18696</v>
      </c>
      <c r="E173" s="32" t="s">
        <v>225</v>
      </c>
      <c r="F173" s="27">
        <v>635</v>
      </c>
      <c r="G173" s="27">
        <v>512</v>
      </c>
      <c r="H173" s="27">
        <v>30</v>
      </c>
      <c r="I173" s="31" t="s">
        <v>532</v>
      </c>
    </row>
    <row r="174" spans="1:9" ht="15" x14ac:dyDescent="0.25">
      <c r="A174" s="31">
        <v>173</v>
      </c>
      <c r="B174" s="31" t="s">
        <v>533</v>
      </c>
      <c r="C174" s="27">
        <v>22119</v>
      </c>
      <c r="D174" s="27">
        <v>542</v>
      </c>
      <c r="E174" s="31" t="s">
        <v>534</v>
      </c>
      <c r="F174" s="27">
        <v>944</v>
      </c>
      <c r="G174" s="27">
        <v>730</v>
      </c>
      <c r="H174" s="27">
        <v>26</v>
      </c>
      <c r="I174" s="31" t="s">
        <v>229</v>
      </c>
    </row>
    <row r="175" spans="1:9" ht="15" x14ac:dyDescent="0.25">
      <c r="A175" s="31">
        <v>174</v>
      </c>
      <c r="B175" s="31" t="s">
        <v>535</v>
      </c>
      <c r="C175" s="27">
        <v>92153</v>
      </c>
      <c r="D175" s="27">
        <v>60103</v>
      </c>
      <c r="E175" s="32" t="s">
        <v>225</v>
      </c>
      <c r="F175" s="27">
        <v>1901</v>
      </c>
      <c r="G175" s="27">
        <v>1566</v>
      </c>
      <c r="H175" s="27">
        <v>71</v>
      </c>
      <c r="I175" s="31" t="s">
        <v>536</v>
      </c>
    </row>
    <row r="176" spans="1:9" ht="15" x14ac:dyDescent="0.25">
      <c r="A176" s="31">
        <v>175</v>
      </c>
      <c r="B176" s="31" t="s">
        <v>537</v>
      </c>
      <c r="C176" s="27">
        <v>29103</v>
      </c>
      <c r="D176" s="27">
        <v>1577</v>
      </c>
      <c r="E176" s="31" t="s">
        <v>231</v>
      </c>
      <c r="F176" s="27">
        <v>2263</v>
      </c>
      <c r="G176" s="27">
        <v>1659</v>
      </c>
      <c r="H176" s="27">
        <v>19</v>
      </c>
      <c r="I176" s="31" t="s">
        <v>538</v>
      </c>
    </row>
    <row r="177" spans="1:9" ht="15" x14ac:dyDescent="0.25">
      <c r="A177" s="31">
        <v>176</v>
      </c>
      <c r="B177" s="31" t="s">
        <v>539</v>
      </c>
      <c r="C177" s="27">
        <v>12056</v>
      </c>
      <c r="D177" s="27">
        <v>263</v>
      </c>
      <c r="E177" s="31" t="s">
        <v>378</v>
      </c>
      <c r="F177" s="27">
        <v>1065</v>
      </c>
      <c r="G177" s="27">
        <v>785</v>
      </c>
      <c r="H177" s="27">
        <v>18</v>
      </c>
      <c r="I177" s="31" t="s">
        <v>540</v>
      </c>
    </row>
    <row r="178" spans="1:9" ht="15" x14ac:dyDescent="0.25">
      <c r="A178" s="31">
        <v>177</v>
      </c>
      <c r="B178" s="31" t="s">
        <v>541</v>
      </c>
      <c r="C178" s="27">
        <v>24957</v>
      </c>
      <c r="D178" s="27">
        <v>1586</v>
      </c>
      <c r="E178" s="31" t="s">
        <v>231</v>
      </c>
      <c r="F178" s="27">
        <v>1393</v>
      </c>
      <c r="G178" s="27">
        <v>1013</v>
      </c>
      <c r="H178" s="27">
        <v>17</v>
      </c>
      <c r="I178" s="31" t="s">
        <v>542</v>
      </c>
    </row>
    <row r="179" spans="1:9" ht="15" x14ac:dyDescent="0.25">
      <c r="A179" s="31">
        <v>178</v>
      </c>
      <c r="B179" s="31" t="s">
        <v>543</v>
      </c>
      <c r="C179" s="27">
        <v>23046</v>
      </c>
      <c r="D179" s="27">
        <v>640</v>
      </c>
      <c r="E179" s="31" t="s">
        <v>251</v>
      </c>
      <c r="F179" s="27">
        <v>1100</v>
      </c>
      <c r="G179" s="27">
        <v>868</v>
      </c>
      <c r="H179" s="27">
        <v>28</v>
      </c>
      <c r="I179" s="31" t="s">
        <v>245</v>
      </c>
    </row>
    <row r="180" spans="1:9" ht="15" x14ac:dyDescent="0.25">
      <c r="A180" s="31">
        <v>179</v>
      </c>
      <c r="B180" s="31" t="s">
        <v>544</v>
      </c>
      <c r="C180" s="27">
        <v>8576</v>
      </c>
      <c r="D180" s="27">
        <v>5567</v>
      </c>
      <c r="E180" s="32" t="s">
        <v>225</v>
      </c>
      <c r="F180" s="27">
        <v>270</v>
      </c>
      <c r="G180" s="27">
        <v>222</v>
      </c>
      <c r="H180" s="27">
        <v>14</v>
      </c>
      <c r="I180" s="31" t="s">
        <v>545</v>
      </c>
    </row>
    <row r="181" spans="1:9" ht="15" x14ac:dyDescent="0.25">
      <c r="A181" s="31">
        <v>180</v>
      </c>
      <c r="B181" s="31" t="s">
        <v>546</v>
      </c>
      <c r="C181" s="27">
        <v>22009</v>
      </c>
      <c r="D181" s="27">
        <v>3301</v>
      </c>
      <c r="E181" s="31" t="s">
        <v>231</v>
      </c>
      <c r="F181" s="27">
        <v>1028</v>
      </c>
      <c r="G181" s="27">
        <v>796</v>
      </c>
      <c r="H181" s="27">
        <v>23</v>
      </c>
      <c r="I181" s="31" t="s">
        <v>547</v>
      </c>
    </row>
    <row r="182" spans="1:9" ht="15" x14ac:dyDescent="0.25">
      <c r="A182" s="31">
        <v>181</v>
      </c>
      <c r="B182" s="31" t="s">
        <v>548</v>
      </c>
      <c r="C182" s="27">
        <v>15656</v>
      </c>
      <c r="D182" s="27">
        <v>530</v>
      </c>
      <c r="E182" s="31" t="s">
        <v>549</v>
      </c>
      <c r="F182" s="27">
        <v>710</v>
      </c>
      <c r="G182" s="27">
        <v>564</v>
      </c>
      <c r="H182" s="27">
        <v>22</v>
      </c>
      <c r="I182" s="31" t="s">
        <v>240</v>
      </c>
    </row>
    <row r="183" spans="1:9" ht="15" x14ac:dyDescent="0.25">
      <c r="A183" s="31">
        <v>182</v>
      </c>
      <c r="B183" s="31" t="s">
        <v>550</v>
      </c>
      <c r="C183" s="27">
        <v>12076</v>
      </c>
      <c r="D183" s="27">
        <v>2081</v>
      </c>
      <c r="E183" s="31" t="s">
        <v>551</v>
      </c>
      <c r="F183" s="27">
        <v>546</v>
      </c>
      <c r="G183" s="27">
        <v>415</v>
      </c>
      <c r="H183" s="27">
        <v>31</v>
      </c>
      <c r="I183" s="31" t="s">
        <v>551</v>
      </c>
    </row>
    <row r="184" spans="1:9" ht="15" x14ac:dyDescent="0.25">
      <c r="A184" s="31">
        <v>183</v>
      </c>
      <c r="B184" s="31" t="s">
        <v>552</v>
      </c>
      <c r="C184" s="27">
        <v>12239</v>
      </c>
      <c r="D184" s="27">
        <v>3991</v>
      </c>
      <c r="E184" s="31" t="s">
        <v>237</v>
      </c>
      <c r="F184" s="27">
        <v>435</v>
      </c>
      <c r="G184" s="27">
        <v>326</v>
      </c>
      <c r="H184" s="27">
        <v>12</v>
      </c>
      <c r="I184" s="31" t="s">
        <v>553</v>
      </c>
    </row>
    <row r="185" spans="1:9" ht="15" x14ac:dyDescent="0.25">
      <c r="A185" s="31">
        <v>184</v>
      </c>
      <c r="B185" s="31" t="s">
        <v>554</v>
      </c>
      <c r="C185" s="27">
        <v>8062</v>
      </c>
      <c r="D185" s="27">
        <v>340</v>
      </c>
      <c r="E185" s="31" t="s">
        <v>555</v>
      </c>
      <c r="F185" s="27">
        <v>458</v>
      </c>
      <c r="G185" s="27">
        <v>325</v>
      </c>
      <c r="H185" s="27">
        <v>19</v>
      </c>
      <c r="I185" s="31" t="s">
        <v>556</v>
      </c>
    </row>
    <row r="186" spans="1:9" ht="15" x14ac:dyDescent="0.25">
      <c r="A186" s="31">
        <v>185</v>
      </c>
      <c r="B186" s="31" t="s">
        <v>557</v>
      </c>
      <c r="C186" s="27">
        <v>55937</v>
      </c>
      <c r="D186" s="27">
        <v>876</v>
      </c>
      <c r="E186" s="31" t="s">
        <v>251</v>
      </c>
      <c r="F186" s="27">
        <v>2974</v>
      </c>
      <c r="G186" s="27">
        <v>2314</v>
      </c>
      <c r="H186" s="27">
        <v>32</v>
      </c>
      <c r="I186" s="31" t="s">
        <v>558</v>
      </c>
    </row>
    <row r="187" spans="1:9" ht="15" x14ac:dyDescent="0.25">
      <c r="A187" s="31">
        <v>186</v>
      </c>
      <c r="B187" s="31" t="s">
        <v>559</v>
      </c>
      <c r="C187" s="27">
        <v>19632</v>
      </c>
      <c r="D187" s="27">
        <v>885</v>
      </c>
      <c r="E187" s="31" t="s">
        <v>560</v>
      </c>
      <c r="F187" s="27">
        <v>732</v>
      </c>
      <c r="G187" s="27">
        <v>543</v>
      </c>
      <c r="H187" s="27">
        <v>21</v>
      </c>
      <c r="I187" s="31" t="s">
        <v>561</v>
      </c>
    </row>
    <row r="188" spans="1:9" ht="15" x14ac:dyDescent="0.25">
      <c r="A188" s="31">
        <v>187</v>
      </c>
      <c r="B188" s="31" t="s">
        <v>562</v>
      </c>
      <c r="C188" s="27">
        <v>17996</v>
      </c>
      <c r="D188" s="27">
        <v>3320</v>
      </c>
      <c r="E188" s="31" t="s">
        <v>231</v>
      </c>
      <c r="F188" s="27">
        <v>642</v>
      </c>
      <c r="G188" s="27">
        <v>488</v>
      </c>
      <c r="H188" s="27">
        <v>19</v>
      </c>
      <c r="I188" s="31" t="s">
        <v>563</v>
      </c>
    </row>
    <row r="189" spans="1:9" ht="15" x14ac:dyDescent="0.25">
      <c r="A189" s="31">
        <v>188</v>
      </c>
      <c r="B189" s="31" t="s">
        <v>564</v>
      </c>
      <c r="C189" s="27">
        <v>54573</v>
      </c>
      <c r="D189" s="27">
        <v>2355</v>
      </c>
      <c r="E189" s="31" t="s">
        <v>231</v>
      </c>
      <c r="F189" s="27">
        <v>3443</v>
      </c>
      <c r="G189" s="27">
        <v>2542</v>
      </c>
      <c r="H189" s="27">
        <v>56</v>
      </c>
      <c r="I189" s="31" t="s">
        <v>565</v>
      </c>
    </row>
    <row r="190" spans="1:9" ht="15" x14ac:dyDescent="0.25">
      <c r="A190" s="31">
        <v>189</v>
      </c>
      <c r="B190" s="31" t="s">
        <v>566</v>
      </c>
      <c r="C190" s="27">
        <v>32447</v>
      </c>
      <c r="D190" s="27">
        <v>823</v>
      </c>
      <c r="E190" s="31" t="s">
        <v>251</v>
      </c>
      <c r="F190" s="27">
        <v>1595</v>
      </c>
      <c r="G190" s="27">
        <v>1213</v>
      </c>
      <c r="H190" s="27">
        <v>26</v>
      </c>
      <c r="I190" s="31" t="s">
        <v>229</v>
      </c>
    </row>
    <row r="191" spans="1:9" ht="15" x14ac:dyDescent="0.25">
      <c r="A191" s="31">
        <v>190</v>
      </c>
      <c r="B191" s="31" t="s">
        <v>567</v>
      </c>
      <c r="C191" s="27">
        <v>16107</v>
      </c>
      <c r="D191" s="27">
        <v>805</v>
      </c>
      <c r="E191" s="31" t="s">
        <v>251</v>
      </c>
      <c r="F191" s="27">
        <v>1003</v>
      </c>
      <c r="G191" s="27">
        <v>764</v>
      </c>
      <c r="H191" s="27">
        <v>20</v>
      </c>
      <c r="I191" s="31" t="s">
        <v>240</v>
      </c>
    </row>
    <row r="192" spans="1:9" ht="15" x14ac:dyDescent="0.25">
      <c r="A192" s="31">
        <v>191</v>
      </c>
      <c r="B192" s="31" t="s">
        <v>568</v>
      </c>
      <c r="C192" s="27">
        <v>10514</v>
      </c>
      <c r="D192" s="27">
        <v>201</v>
      </c>
      <c r="E192" s="31" t="s">
        <v>569</v>
      </c>
      <c r="F192" s="27">
        <v>933</v>
      </c>
      <c r="G192" s="27">
        <v>713</v>
      </c>
      <c r="H192" s="27">
        <v>19</v>
      </c>
      <c r="I192" s="31" t="s">
        <v>570</v>
      </c>
    </row>
    <row r="193" spans="1:9" ht="15" x14ac:dyDescent="0.25">
      <c r="A193" s="31">
        <v>192</v>
      </c>
      <c r="B193" s="31" t="s">
        <v>571</v>
      </c>
      <c r="C193" s="27">
        <v>6808</v>
      </c>
      <c r="D193" s="27">
        <v>2079</v>
      </c>
      <c r="E193" s="31" t="s">
        <v>231</v>
      </c>
      <c r="F193" s="27">
        <v>221</v>
      </c>
      <c r="G193" s="27">
        <v>159</v>
      </c>
      <c r="H193" s="27">
        <v>13</v>
      </c>
      <c r="I193" s="31" t="s">
        <v>572</v>
      </c>
    </row>
    <row r="194" spans="1:9" ht="15" x14ac:dyDescent="0.25">
      <c r="A194" s="31">
        <v>193</v>
      </c>
      <c r="B194" s="31" t="s">
        <v>573</v>
      </c>
      <c r="C194" s="27">
        <v>35094</v>
      </c>
      <c r="D194" s="27">
        <v>2097</v>
      </c>
      <c r="E194" s="31" t="s">
        <v>231</v>
      </c>
      <c r="F194" s="27">
        <v>1358</v>
      </c>
      <c r="G194" s="27">
        <v>1047</v>
      </c>
      <c r="H194" s="27">
        <v>22</v>
      </c>
      <c r="I194" s="31" t="s">
        <v>240</v>
      </c>
    </row>
    <row r="195" spans="1:9" ht="15" x14ac:dyDescent="0.25">
      <c r="A195" s="31">
        <v>194</v>
      </c>
      <c r="B195" s="31" t="s">
        <v>574</v>
      </c>
      <c r="C195" s="27">
        <v>7950</v>
      </c>
      <c r="D195" s="27">
        <v>3212</v>
      </c>
      <c r="E195" s="32" t="s">
        <v>225</v>
      </c>
      <c r="F195" s="27">
        <v>160</v>
      </c>
      <c r="G195" s="27">
        <v>136</v>
      </c>
      <c r="H195" s="27">
        <v>20</v>
      </c>
      <c r="I195" s="31" t="s">
        <v>276</v>
      </c>
    </row>
    <row r="196" spans="1:9" ht="15" x14ac:dyDescent="0.25">
      <c r="A196" s="31">
        <v>195</v>
      </c>
      <c r="B196" s="31" t="s">
        <v>575</v>
      </c>
      <c r="C196" s="27">
        <v>9537</v>
      </c>
      <c r="D196" s="27">
        <v>1717</v>
      </c>
      <c r="E196" s="31" t="s">
        <v>231</v>
      </c>
      <c r="F196" s="27">
        <v>344</v>
      </c>
      <c r="G196" s="27">
        <v>262</v>
      </c>
      <c r="H196" s="27">
        <v>18</v>
      </c>
      <c r="I196" s="31" t="s">
        <v>242</v>
      </c>
    </row>
    <row r="197" spans="1:9" ht="15" x14ac:dyDescent="0.25">
      <c r="A197" s="31">
        <v>196</v>
      </c>
      <c r="B197" s="31" t="s">
        <v>576</v>
      </c>
      <c r="C197" s="27">
        <v>10626</v>
      </c>
      <c r="D197" s="27">
        <v>2097</v>
      </c>
      <c r="E197" s="31" t="s">
        <v>231</v>
      </c>
      <c r="F197" s="27">
        <v>538</v>
      </c>
      <c r="G197" s="27">
        <v>398</v>
      </c>
      <c r="H197" s="27">
        <v>12</v>
      </c>
      <c r="I197" s="31" t="s">
        <v>242</v>
      </c>
    </row>
    <row r="198" spans="1:9" ht="15" x14ac:dyDescent="0.25">
      <c r="A198" s="31">
        <v>197</v>
      </c>
      <c r="B198" s="31" t="s">
        <v>577</v>
      </c>
      <c r="C198" s="27">
        <v>15181</v>
      </c>
      <c r="D198" s="27">
        <v>506</v>
      </c>
      <c r="E198" s="31" t="s">
        <v>578</v>
      </c>
      <c r="F198" s="27">
        <v>1474</v>
      </c>
      <c r="G198" s="27">
        <v>1050</v>
      </c>
      <c r="H198" s="27">
        <v>22</v>
      </c>
      <c r="I198" s="31" t="s">
        <v>579</v>
      </c>
    </row>
    <row r="199" spans="1:9" ht="15" x14ac:dyDescent="0.25">
      <c r="A199" s="31">
        <v>198</v>
      </c>
      <c r="B199" s="31" t="s">
        <v>580</v>
      </c>
      <c r="C199" s="27">
        <v>27972</v>
      </c>
      <c r="D199" s="27">
        <v>2097</v>
      </c>
      <c r="E199" s="31" t="s">
        <v>231</v>
      </c>
      <c r="F199" s="27">
        <v>1112</v>
      </c>
      <c r="G199" s="27">
        <v>847</v>
      </c>
      <c r="H199" s="27">
        <v>28</v>
      </c>
      <c r="I199" s="31" t="s">
        <v>581</v>
      </c>
    </row>
    <row r="200" spans="1:9" ht="15" x14ac:dyDescent="0.25">
      <c r="A200" s="31">
        <v>199</v>
      </c>
      <c r="B200" s="31" t="s">
        <v>582</v>
      </c>
      <c r="C200" s="27">
        <v>21013</v>
      </c>
      <c r="D200" s="27">
        <v>769</v>
      </c>
      <c r="E200" s="31" t="s">
        <v>583</v>
      </c>
      <c r="F200" s="27">
        <v>1144</v>
      </c>
      <c r="G200" s="27">
        <v>893</v>
      </c>
      <c r="H200" s="27">
        <v>25</v>
      </c>
      <c r="I200" s="31" t="s">
        <v>584</v>
      </c>
    </row>
    <row r="201" spans="1:9" ht="15" x14ac:dyDescent="0.25">
      <c r="A201" s="31">
        <v>200</v>
      </c>
      <c r="B201" s="31" t="s">
        <v>585</v>
      </c>
      <c r="C201" s="27">
        <v>22230</v>
      </c>
      <c r="D201" s="27">
        <v>826</v>
      </c>
      <c r="E201" s="31" t="s">
        <v>251</v>
      </c>
      <c r="F201" s="27">
        <v>1206</v>
      </c>
      <c r="G201" s="27">
        <v>907</v>
      </c>
      <c r="H201" s="27">
        <v>24</v>
      </c>
      <c r="I201" s="31" t="s">
        <v>586</v>
      </c>
    </row>
    <row r="202" spans="1:9" ht="15" x14ac:dyDescent="0.25">
      <c r="A202" s="31">
        <v>201</v>
      </c>
      <c r="B202" s="31" t="s">
        <v>587</v>
      </c>
      <c r="C202" s="27">
        <v>13028</v>
      </c>
      <c r="D202" s="27">
        <v>348</v>
      </c>
      <c r="E202" s="31" t="s">
        <v>588</v>
      </c>
      <c r="F202" s="27">
        <v>812</v>
      </c>
      <c r="G202" s="27">
        <v>567</v>
      </c>
      <c r="H202" s="27">
        <v>26</v>
      </c>
      <c r="I202" s="31" t="s">
        <v>245</v>
      </c>
    </row>
    <row r="203" spans="1:9" ht="15" x14ac:dyDescent="0.25">
      <c r="A203" s="31">
        <v>202</v>
      </c>
      <c r="B203" s="31" t="s">
        <v>589</v>
      </c>
      <c r="C203" s="27">
        <v>23714</v>
      </c>
      <c r="D203" s="27">
        <v>1586</v>
      </c>
      <c r="E203" s="31" t="s">
        <v>231</v>
      </c>
      <c r="F203" s="27">
        <v>1254</v>
      </c>
      <c r="G203" s="27">
        <v>947</v>
      </c>
      <c r="H203" s="27">
        <v>20</v>
      </c>
      <c r="I203" s="31" t="s">
        <v>590</v>
      </c>
    </row>
    <row r="204" spans="1:9" ht="15" x14ac:dyDescent="0.25">
      <c r="A204" s="31">
        <v>203</v>
      </c>
      <c r="B204" s="31" t="s">
        <v>591</v>
      </c>
      <c r="C204" s="27">
        <v>23345</v>
      </c>
      <c r="D204" s="27">
        <v>2097</v>
      </c>
      <c r="E204" s="31" t="s">
        <v>231</v>
      </c>
      <c r="F204" s="27">
        <v>1039</v>
      </c>
      <c r="G204" s="27">
        <v>815</v>
      </c>
      <c r="H204" s="27">
        <v>21</v>
      </c>
      <c r="I204" s="31" t="s">
        <v>240</v>
      </c>
    </row>
    <row r="205" spans="1:9" ht="15" x14ac:dyDescent="0.25">
      <c r="A205" s="31">
        <v>204</v>
      </c>
      <c r="B205" s="31" t="s">
        <v>592</v>
      </c>
      <c r="C205" s="27">
        <v>19028</v>
      </c>
      <c r="D205" s="27">
        <v>3320</v>
      </c>
      <c r="E205" s="31" t="s">
        <v>231</v>
      </c>
      <c r="F205" s="27">
        <v>639</v>
      </c>
      <c r="G205" s="27">
        <v>489</v>
      </c>
      <c r="H205" s="27">
        <v>33</v>
      </c>
      <c r="I205" s="31" t="s">
        <v>229</v>
      </c>
    </row>
    <row r="206" spans="1:9" ht="15" x14ac:dyDescent="0.25">
      <c r="A206" s="31">
        <v>205</v>
      </c>
      <c r="B206" s="31" t="s">
        <v>593</v>
      </c>
      <c r="C206" s="27">
        <v>6370</v>
      </c>
      <c r="D206" s="27">
        <v>336</v>
      </c>
      <c r="E206" s="31" t="s">
        <v>237</v>
      </c>
      <c r="F206" s="27">
        <v>292</v>
      </c>
      <c r="G206" s="27">
        <v>228</v>
      </c>
      <c r="H206" s="27">
        <v>14</v>
      </c>
      <c r="I206" s="31" t="s">
        <v>594</v>
      </c>
    </row>
    <row r="207" spans="1:9" ht="15" x14ac:dyDescent="0.25">
      <c r="A207" s="31">
        <v>206</v>
      </c>
      <c r="B207" s="31" t="s">
        <v>595</v>
      </c>
      <c r="C207" s="27">
        <v>6956</v>
      </c>
      <c r="D207" s="27">
        <v>1269</v>
      </c>
      <c r="E207" s="31" t="s">
        <v>237</v>
      </c>
      <c r="F207" s="27">
        <v>304</v>
      </c>
      <c r="G207" s="27">
        <v>235</v>
      </c>
      <c r="H207" s="27">
        <v>20</v>
      </c>
      <c r="I207" s="31" t="s">
        <v>596</v>
      </c>
    </row>
    <row r="208" spans="1:9" ht="15" x14ac:dyDescent="0.25">
      <c r="A208" s="31">
        <v>207</v>
      </c>
      <c r="B208" s="31" t="s">
        <v>597</v>
      </c>
      <c r="C208" s="27">
        <v>6126</v>
      </c>
      <c r="D208" s="27">
        <v>2097</v>
      </c>
      <c r="E208" s="31" t="s">
        <v>231</v>
      </c>
      <c r="F208" s="27">
        <v>214</v>
      </c>
      <c r="G208" s="27">
        <v>168</v>
      </c>
      <c r="H208" s="27">
        <v>13</v>
      </c>
      <c r="I208" s="31" t="s">
        <v>287</v>
      </c>
    </row>
    <row r="209" spans="1:9" ht="15" x14ac:dyDescent="0.25">
      <c r="A209" s="31">
        <v>208</v>
      </c>
      <c r="B209" s="31" t="s">
        <v>598</v>
      </c>
      <c r="C209" s="27">
        <v>5273</v>
      </c>
      <c r="D209" s="27">
        <v>346</v>
      </c>
      <c r="E209" s="31" t="s">
        <v>465</v>
      </c>
      <c r="F209" s="27">
        <v>234</v>
      </c>
      <c r="G209" s="27">
        <v>179</v>
      </c>
      <c r="H209" s="27">
        <v>17</v>
      </c>
      <c r="I209" s="31" t="s">
        <v>372</v>
      </c>
    </row>
    <row r="210" spans="1:9" ht="15" x14ac:dyDescent="0.25">
      <c r="A210" s="31">
        <v>209</v>
      </c>
      <c r="B210" s="31" t="s">
        <v>599</v>
      </c>
      <c r="C210" s="27">
        <v>40825</v>
      </c>
      <c r="D210" s="27">
        <v>528</v>
      </c>
      <c r="E210" s="31" t="s">
        <v>600</v>
      </c>
      <c r="F210" s="27">
        <v>2482</v>
      </c>
      <c r="G210" s="27">
        <v>1868</v>
      </c>
      <c r="H210" s="27">
        <v>42</v>
      </c>
      <c r="I210" s="31" t="s">
        <v>601</v>
      </c>
    </row>
    <row r="211" spans="1:9" ht="15" x14ac:dyDescent="0.25">
      <c r="A211" s="31">
        <v>210</v>
      </c>
      <c r="B211" s="31" t="s">
        <v>602</v>
      </c>
      <c r="C211" s="27">
        <v>10187</v>
      </c>
      <c r="D211" s="27">
        <v>2296</v>
      </c>
      <c r="E211" s="31" t="s">
        <v>603</v>
      </c>
      <c r="F211" s="27">
        <v>232</v>
      </c>
      <c r="G211" s="27">
        <v>179</v>
      </c>
      <c r="H211" s="27">
        <v>10</v>
      </c>
      <c r="I211" s="31" t="s">
        <v>237</v>
      </c>
    </row>
    <row r="212" spans="1:9" ht="15" x14ac:dyDescent="0.25">
      <c r="A212" s="31">
        <v>211</v>
      </c>
      <c r="B212" s="31" t="s">
        <v>604</v>
      </c>
      <c r="C212" s="27">
        <v>11465</v>
      </c>
      <c r="D212" s="27">
        <v>1788</v>
      </c>
      <c r="E212" s="31" t="s">
        <v>237</v>
      </c>
      <c r="F212" s="27">
        <v>468</v>
      </c>
      <c r="G212" s="27">
        <v>364</v>
      </c>
      <c r="H212" s="27">
        <v>16</v>
      </c>
      <c r="I212" s="31" t="s">
        <v>605</v>
      </c>
    </row>
    <row r="213" spans="1:9" ht="15" x14ac:dyDescent="0.25">
      <c r="A213" s="31">
        <v>212</v>
      </c>
      <c r="B213" s="31" t="s">
        <v>606</v>
      </c>
      <c r="C213" s="27">
        <v>7854</v>
      </c>
      <c r="D213" s="27">
        <v>1586</v>
      </c>
      <c r="E213" s="31" t="s">
        <v>231</v>
      </c>
      <c r="F213" s="27">
        <v>282</v>
      </c>
      <c r="G213" s="27">
        <v>216</v>
      </c>
      <c r="H213" s="27">
        <v>14</v>
      </c>
      <c r="I213" s="31" t="s">
        <v>372</v>
      </c>
    </row>
    <row r="214" spans="1:9" ht="15" x14ac:dyDescent="0.25">
      <c r="A214" s="31">
        <v>213</v>
      </c>
      <c r="B214" s="31" t="s">
        <v>607</v>
      </c>
      <c r="C214" s="27">
        <v>11248</v>
      </c>
      <c r="D214" s="27">
        <v>409</v>
      </c>
      <c r="E214" s="31" t="s">
        <v>608</v>
      </c>
      <c r="F214" s="27">
        <v>818</v>
      </c>
      <c r="G214" s="27">
        <v>622</v>
      </c>
      <c r="H214" s="27">
        <v>11</v>
      </c>
      <c r="I214" s="31" t="s">
        <v>609</v>
      </c>
    </row>
    <row r="215" spans="1:9" ht="15" x14ac:dyDescent="0.25">
      <c r="A215" s="31">
        <v>214</v>
      </c>
      <c r="B215" s="31" t="s">
        <v>610</v>
      </c>
      <c r="C215" s="27">
        <v>10925</v>
      </c>
      <c r="D215" s="27">
        <v>1567</v>
      </c>
      <c r="E215" s="31" t="s">
        <v>231</v>
      </c>
      <c r="F215" s="27">
        <v>490</v>
      </c>
      <c r="G215" s="27">
        <v>357</v>
      </c>
      <c r="H215" s="27">
        <v>18</v>
      </c>
      <c r="I215" s="31" t="s">
        <v>242</v>
      </c>
    </row>
    <row r="216" spans="1:9" ht="15" x14ac:dyDescent="0.25">
      <c r="A216" s="31">
        <v>215</v>
      </c>
      <c r="B216" s="31" t="s">
        <v>611</v>
      </c>
      <c r="C216" s="27">
        <v>11780</v>
      </c>
      <c r="D216" s="27">
        <v>433</v>
      </c>
      <c r="E216" s="31" t="s">
        <v>612</v>
      </c>
      <c r="F216" s="27">
        <v>537</v>
      </c>
      <c r="G216" s="27">
        <v>400</v>
      </c>
      <c r="H216" s="27">
        <v>13</v>
      </c>
      <c r="I216" s="31" t="s">
        <v>613</v>
      </c>
    </row>
    <row r="217" spans="1:9" ht="15" x14ac:dyDescent="0.25">
      <c r="A217" s="31">
        <v>216</v>
      </c>
      <c r="B217" s="31" t="s">
        <v>614</v>
      </c>
      <c r="C217" s="27">
        <v>12586</v>
      </c>
      <c r="D217" s="27">
        <v>1586</v>
      </c>
      <c r="E217" s="31" t="s">
        <v>231</v>
      </c>
      <c r="F217" s="27">
        <v>479</v>
      </c>
      <c r="G217" s="27">
        <v>355</v>
      </c>
      <c r="H217" s="27">
        <v>23</v>
      </c>
      <c r="I217" s="31" t="s">
        <v>615</v>
      </c>
    </row>
    <row r="218" spans="1:9" ht="15" x14ac:dyDescent="0.25">
      <c r="A218" s="31">
        <v>217</v>
      </c>
      <c r="B218" s="31" t="s">
        <v>616</v>
      </c>
      <c r="C218" s="27">
        <v>11904</v>
      </c>
      <c r="D218" s="27">
        <v>287</v>
      </c>
      <c r="E218" s="31" t="s">
        <v>378</v>
      </c>
      <c r="F218" s="27">
        <v>854</v>
      </c>
      <c r="G218" s="27">
        <v>652</v>
      </c>
      <c r="H218" s="27">
        <v>20</v>
      </c>
      <c r="I218" s="31" t="s">
        <v>617</v>
      </c>
    </row>
    <row r="219" spans="1:9" ht="15" x14ac:dyDescent="0.25">
      <c r="A219" s="31">
        <v>218</v>
      </c>
      <c r="B219" s="31" t="s">
        <v>618</v>
      </c>
      <c r="C219" s="27">
        <v>9324</v>
      </c>
      <c r="D219" s="27">
        <v>542</v>
      </c>
      <c r="E219" s="31" t="s">
        <v>534</v>
      </c>
      <c r="F219" s="27">
        <v>424</v>
      </c>
      <c r="G219" s="27">
        <v>311</v>
      </c>
      <c r="H219" s="27">
        <v>31</v>
      </c>
      <c r="I219" s="31" t="s">
        <v>229</v>
      </c>
    </row>
    <row r="220" spans="1:9" ht="15" x14ac:dyDescent="0.25">
      <c r="A220" s="31">
        <v>219</v>
      </c>
      <c r="B220" s="31" t="s">
        <v>619</v>
      </c>
      <c r="C220" s="27">
        <v>9103</v>
      </c>
      <c r="D220" s="27">
        <v>1252</v>
      </c>
      <c r="E220" s="31" t="s">
        <v>237</v>
      </c>
      <c r="F220" s="27">
        <v>448</v>
      </c>
      <c r="G220" s="27">
        <v>352</v>
      </c>
      <c r="H220" s="27">
        <v>17</v>
      </c>
      <c r="I220" s="31" t="s">
        <v>242</v>
      </c>
    </row>
    <row r="221" spans="1:9" ht="15" x14ac:dyDescent="0.25">
      <c r="A221" s="31">
        <v>220</v>
      </c>
      <c r="B221" s="31" t="s">
        <v>620</v>
      </c>
      <c r="C221" s="27">
        <v>7320</v>
      </c>
      <c r="D221" s="27">
        <v>369</v>
      </c>
      <c r="E221" s="31" t="s">
        <v>621</v>
      </c>
      <c r="F221" s="27">
        <v>283</v>
      </c>
      <c r="G221" s="27">
        <v>216</v>
      </c>
      <c r="H221" s="27">
        <v>9</v>
      </c>
      <c r="I221" s="31" t="s">
        <v>299</v>
      </c>
    </row>
    <row r="222" spans="1:9" ht="15" x14ac:dyDescent="0.25">
      <c r="A222" s="31">
        <v>221</v>
      </c>
      <c r="B222" s="31" t="s">
        <v>622</v>
      </c>
      <c r="C222" s="27">
        <v>26278</v>
      </c>
      <c r="D222" s="27">
        <v>640</v>
      </c>
      <c r="E222" s="31" t="s">
        <v>251</v>
      </c>
      <c r="F222" s="27">
        <v>1579</v>
      </c>
      <c r="G222" s="27">
        <v>1194</v>
      </c>
      <c r="H222" s="27">
        <v>20</v>
      </c>
      <c r="I222" s="31" t="s">
        <v>623</v>
      </c>
    </row>
    <row r="225" spans="5:5" x14ac:dyDescent="0.15">
      <c r="E225" t="s">
        <v>626</v>
      </c>
    </row>
  </sheetData>
  <autoFilter ref="A1:I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5" zoomScaleNormal="115" workbookViewId="0">
      <selection activeCell="C12" sqref="C12"/>
    </sheetView>
  </sheetViews>
  <sheetFormatPr defaultRowHeight="13.5" x14ac:dyDescent="0.15"/>
  <cols>
    <col min="1" max="6" width="12.625" style="11" customWidth="1"/>
    <col min="7" max="16384" width="9" style="11"/>
  </cols>
  <sheetData>
    <row r="1" spans="1:7" ht="20.100000000000001" customHeight="1" x14ac:dyDescent="0.15">
      <c r="A1" s="10"/>
      <c r="B1" s="10" t="s">
        <v>627</v>
      </c>
      <c r="C1" s="10" t="s">
        <v>628</v>
      </c>
      <c r="D1" s="10" t="s">
        <v>629</v>
      </c>
      <c r="E1" s="10" t="s">
        <v>630</v>
      </c>
      <c r="F1" s="10" t="s">
        <v>631</v>
      </c>
      <c r="G1" s="10" t="s">
        <v>632</v>
      </c>
    </row>
    <row r="2" spans="1:7" ht="20.100000000000001" customHeight="1" x14ac:dyDescent="0.15">
      <c r="A2" s="10" t="s">
        <v>633</v>
      </c>
      <c r="B2" s="12">
        <v>0.94489999999999996</v>
      </c>
      <c r="C2" s="12">
        <v>0.84109999999999996</v>
      </c>
      <c r="D2" s="12">
        <v>0.91500000000000004</v>
      </c>
      <c r="E2" s="12">
        <v>0.97399999999999998</v>
      </c>
      <c r="F2" s="12">
        <v>0.97899999999999998</v>
      </c>
      <c r="G2" s="12">
        <v>0.57499999999999996</v>
      </c>
    </row>
    <row r="3" spans="1:7" ht="20.100000000000001" customHeight="1" x14ac:dyDescent="0.15">
      <c r="A3" s="10" t="s">
        <v>634</v>
      </c>
      <c r="B3" s="12">
        <v>0.66369999999999996</v>
      </c>
      <c r="C3" s="12">
        <v>0.45789999999999997</v>
      </c>
      <c r="D3" s="12">
        <v>0.36849999999999999</v>
      </c>
      <c r="E3" s="12">
        <v>0.49030000000000001</v>
      </c>
      <c r="F3" s="12">
        <v>0.40389999999999998</v>
      </c>
      <c r="G3" s="12">
        <v>9.4399999999999998E-2</v>
      </c>
    </row>
    <row r="4" spans="1:7" ht="20.100000000000001" customHeight="1" x14ac:dyDescent="0.15">
      <c r="A4" s="10" t="s">
        <v>635</v>
      </c>
      <c r="B4" s="12">
        <f>2*B2*B3/(B2+B3)</f>
        <v>0.779721658585105</v>
      </c>
      <c r="C4" s="12">
        <f t="shared" ref="C4:G4" si="0">2*C2*C3/(C2+C3)</f>
        <v>0.59297873749037722</v>
      </c>
      <c r="D4" s="12">
        <f t="shared" si="0"/>
        <v>0.52540319439033889</v>
      </c>
      <c r="E4" s="12">
        <f t="shared" si="0"/>
        <v>0.65226005599945369</v>
      </c>
      <c r="F4" s="12">
        <f t="shared" si="0"/>
        <v>0.5718679586376455</v>
      </c>
      <c r="G4" s="12">
        <f t="shared" si="0"/>
        <v>0.16217508216313115</v>
      </c>
    </row>
    <row r="6" spans="1:7" ht="60" customHeight="1" x14ac:dyDescent="0.25">
      <c r="A6" s="25" t="s">
        <v>636</v>
      </c>
      <c r="B6" s="25"/>
      <c r="C6" s="25"/>
      <c r="D6" s="25"/>
      <c r="E6" s="25"/>
      <c r="F6" s="25"/>
    </row>
    <row r="8" spans="1:7" ht="15" x14ac:dyDescent="0.25">
      <c r="A8" s="29" t="s">
        <v>669</v>
      </c>
      <c r="B8" s="29"/>
      <c r="C8" s="29"/>
      <c r="D8" s="29"/>
      <c r="E8" s="29"/>
      <c r="F8" s="29"/>
      <c r="G8" s="29"/>
    </row>
    <row r="9" spans="1:7" ht="15" x14ac:dyDescent="0.15">
      <c r="A9" s="10"/>
      <c r="B9" s="10" t="s">
        <v>627</v>
      </c>
      <c r="C9" s="10" t="s">
        <v>628</v>
      </c>
      <c r="D9" s="10" t="s">
        <v>629</v>
      </c>
      <c r="E9" s="10" t="s">
        <v>630</v>
      </c>
      <c r="F9" s="10" t="s">
        <v>631</v>
      </c>
      <c r="G9" s="10" t="s">
        <v>632</v>
      </c>
    </row>
    <row r="10" spans="1:7" ht="15" x14ac:dyDescent="0.15">
      <c r="A10" s="10" t="s">
        <v>633</v>
      </c>
      <c r="B10" s="12">
        <v>0.87690000000000001</v>
      </c>
      <c r="C10" s="12"/>
      <c r="D10" s="12">
        <v>0.90380000000000005</v>
      </c>
      <c r="E10" s="12">
        <v>1</v>
      </c>
      <c r="F10" s="12"/>
      <c r="G10" s="12"/>
    </row>
    <row r="11" spans="1:7" ht="15" x14ac:dyDescent="0.15">
      <c r="A11" s="10" t="s">
        <v>634</v>
      </c>
      <c r="B11" s="12">
        <v>0.34200000000000003</v>
      </c>
      <c r="C11" s="12"/>
      <c r="D11" s="12">
        <v>0.19089999999999999</v>
      </c>
      <c r="E11" s="12">
        <v>0.23480000000000001</v>
      </c>
      <c r="F11" s="12"/>
      <c r="G11" s="12"/>
    </row>
    <row r="12" spans="1:7" ht="15" x14ac:dyDescent="0.15">
      <c r="A12" s="10" t="s">
        <v>635</v>
      </c>
      <c r="B12" s="12">
        <f>2*B10*B11/(B10+B11)</f>
        <v>0.49208269751415212</v>
      </c>
      <c r="C12" s="12"/>
      <c r="D12" s="12">
        <f t="shared" ref="D12:E12" si="1">2*D10*D11/(D10+D11)</f>
        <v>0.31521954873481317</v>
      </c>
      <c r="E12" s="12">
        <f t="shared" si="1"/>
        <v>0.38030450275348238</v>
      </c>
      <c r="F12" s="12"/>
      <c r="G12" s="12"/>
    </row>
    <row r="13" spans="1:7" ht="15" x14ac:dyDescent="0.25">
      <c r="A13" s="29" t="s">
        <v>670</v>
      </c>
      <c r="B13" s="29"/>
      <c r="C13" s="29"/>
      <c r="D13" s="29"/>
      <c r="E13" s="29"/>
      <c r="F13" s="29"/>
      <c r="G13" s="29"/>
    </row>
    <row r="14" spans="1:7" ht="15" x14ac:dyDescent="0.15">
      <c r="A14" s="10"/>
      <c r="B14" s="10" t="s">
        <v>627</v>
      </c>
      <c r="C14" s="10" t="s">
        <v>628</v>
      </c>
      <c r="D14" s="10" t="s">
        <v>629</v>
      </c>
      <c r="E14" s="10" t="s">
        <v>630</v>
      </c>
      <c r="F14" s="10" t="s">
        <v>631</v>
      </c>
      <c r="G14" s="10" t="s">
        <v>632</v>
      </c>
    </row>
    <row r="15" spans="1:7" ht="15" x14ac:dyDescent="0.15">
      <c r="A15" s="10" t="s">
        <v>633</v>
      </c>
      <c r="B15" s="12">
        <v>0.95309999999999995</v>
      </c>
      <c r="C15" s="12"/>
      <c r="D15" s="12">
        <v>0.91659999999999997</v>
      </c>
      <c r="E15" s="12">
        <v>0.97170000000000001</v>
      </c>
      <c r="F15" s="12"/>
      <c r="G15" s="12"/>
    </row>
    <row r="16" spans="1:7" ht="15" x14ac:dyDescent="0.15">
      <c r="A16" s="10" t="s">
        <v>634</v>
      </c>
      <c r="B16" s="23">
        <v>0.71379999999999999</v>
      </c>
      <c r="C16" s="12"/>
      <c r="D16" s="12">
        <v>0.39589999999999997</v>
      </c>
      <c r="E16" s="12">
        <v>0.52980000000000005</v>
      </c>
      <c r="F16" s="12"/>
      <c r="G16" s="12"/>
    </row>
    <row r="17" spans="1:7" ht="15" x14ac:dyDescent="0.15">
      <c r="A17" s="10" t="s">
        <v>635</v>
      </c>
      <c r="B17" s="12">
        <f>2*B15*B16/(B15+B16)</f>
        <v>0.81627305777191184</v>
      </c>
      <c r="C17" s="12"/>
      <c r="D17" s="12">
        <f t="shared" ref="D17:E17" si="2">2*D15*D16/(D15+D16)</f>
        <v>0.55296295619047608</v>
      </c>
      <c r="E17" s="12">
        <f t="shared" si="2"/>
        <v>0.68572315684315688</v>
      </c>
      <c r="F17" s="12"/>
      <c r="G17" s="12"/>
    </row>
    <row r="18" spans="1:7" ht="15" x14ac:dyDescent="0.25">
      <c r="A18" s="30"/>
      <c r="B18" s="30"/>
      <c r="C18" s="30"/>
      <c r="D18" s="30"/>
      <c r="E18" s="30"/>
      <c r="F18" s="30"/>
      <c r="G18" s="30"/>
    </row>
  </sheetData>
  <mergeCells count="3">
    <mergeCell ref="A6:F6"/>
    <mergeCell ref="A13:G13"/>
    <mergeCell ref="A8:G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opLeftCell="A16" workbookViewId="0">
      <selection activeCell="B48" sqref="B48"/>
    </sheetView>
  </sheetViews>
  <sheetFormatPr defaultRowHeight="13.5" x14ac:dyDescent="0.15"/>
  <cols>
    <col min="1" max="1" width="46.875" style="11" customWidth="1"/>
    <col min="2" max="2" width="15.75" style="11" customWidth="1"/>
    <col min="3" max="7" width="9" style="11"/>
    <col min="8" max="8" width="21.25" style="11" customWidth="1"/>
    <col min="9" max="16384" width="9" style="11"/>
  </cols>
  <sheetData>
    <row r="1" spans="1:7" x14ac:dyDescent="0.15">
      <c r="A1" s="13" t="s">
        <v>637</v>
      </c>
      <c r="B1" s="13" t="s">
        <v>638</v>
      </c>
      <c r="C1" s="13" t="s">
        <v>639</v>
      </c>
      <c r="D1" s="13" t="s">
        <v>640</v>
      </c>
      <c r="E1" s="13" t="s">
        <v>641</v>
      </c>
      <c r="F1" s="13" t="s">
        <v>642</v>
      </c>
      <c r="G1" s="13" t="s">
        <v>643</v>
      </c>
    </row>
    <row r="2" spans="1:7" x14ac:dyDescent="0.15">
      <c r="A2" s="14" t="s">
        <v>644</v>
      </c>
      <c r="B2" s="13">
        <v>8</v>
      </c>
      <c r="C2" s="13">
        <v>4</v>
      </c>
      <c r="D2" s="13">
        <v>2</v>
      </c>
      <c r="E2" s="13">
        <f t="shared" ref="E2:E31" si="0">B2-C2</f>
        <v>4</v>
      </c>
      <c r="F2" s="13">
        <f>IF(C2+D2=0,"-",C2/(C2+D2))</f>
        <v>0.66666666666666663</v>
      </c>
      <c r="G2" s="13">
        <f t="shared" ref="G2:G31" si="1">C2/B2</f>
        <v>0.5</v>
      </c>
    </row>
    <row r="3" spans="1:7" x14ac:dyDescent="0.15">
      <c r="A3" s="14" t="s">
        <v>9</v>
      </c>
      <c r="B3" s="13">
        <v>13</v>
      </c>
      <c r="C3" s="13">
        <v>3</v>
      </c>
      <c r="D3" s="13">
        <v>1</v>
      </c>
      <c r="E3" s="13">
        <f t="shared" si="0"/>
        <v>10</v>
      </c>
      <c r="F3" s="13">
        <f>IF(D3&gt;0,C3/(C3+D3),100%)</f>
        <v>0.75</v>
      </c>
      <c r="G3" s="13">
        <f t="shared" si="1"/>
        <v>0.23076923076923078</v>
      </c>
    </row>
    <row r="4" spans="1:7" x14ac:dyDescent="0.15">
      <c r="A4" s="14" t="s">
        <v>22</v>
      </c>
      <c r="B4" s="13">
        <v>5</v>
      </c>
      <c r="C4" s="13">
        <v>0</v>
      </c>
      <c r="D4" s="13">
        <v>0</v>
      </c>
      <c r="E4" s="13">
        <f t="shared" si="0"/>
        <v>5</v>
      </c>
      <c r="F4" s="13" t="s">
        <v>646</v>
      </c>
      <c r="G4" s="13">
        <f t="shared" si="1"/>
        <v>0</v>
      </c>
    </row>
    <row r="5" spans="1:7" x14ac:dyDescent="0.15">
      <c r="A5" s="14" t="s">
        <v>27</v>
      </c>
      <c r="B5" s="13">
        <v>11</v>
      </c>
      <c r="C5" s="13">
        <v>6</v>
      </c>
      <c r="D5" s="13">
        <v>0</v>
      </c>
      <c r="E5" s="13">
        <f t="shared" si="0"/>
        <v>5</v>
      </c>
      <c r="F5" s="13">
        <f>IF(D5&gt;0,C5/(C5+D5),100%)</f>
        <v>1</v>
      </c>
      <c r="G5" s="13">
        <f t="shared" si="1"/>
        <v>0.54545454545454541</v>
      </c>
    </row>
    <row r="6" spans="1:7" x14ac:dyDescent="0.15">
      <c r="A6" s="14" t="s">
        <v>62</v>
      </c>
      <c r="B6" s="13">
        <v>17</v>
      </c>
      <c r="C6" s="13">
        <v>9</v>
      </c>
      <c r="D6" s="13">
        <v>0</v>
      </c>
      <c r="E6" s="13">
        <f t="shared" si="0"/>
        <v>8</v>
      </c>
      <c r="F6" s="13">
        <f>IF(D6&gt;0,C6/(C6+D6),100%)</f>
        <v>1</v>
      </c>
      <c r="G6" s="13">
        <f t="shared" si="1"/>
        <v>0.52941176470588236</v>
      </c>
    </row>
    <row r="7" spans="1:7" x14ac:dyDescent="0.15">
      <c r="A7" s="14" t="s">
        <v>63</v>
      </c>
      <c r="B7" s="13">
        <v>8</v>
      </c>
      <c r="C7" s="13">
        <v>0</v>
      </c>
      <c r="D7" s="13">
        <v>1</v>
      </c>
      <c r="E7" s="13">
        <f t="shared" si="0"/>
        <v>8</v>
      </c>
      <c r="F7" s="13" t="s">
        <v>646</v>
      </c>
      <c r="G7" s="13">
        <f t="shared" si="1"/>
        <v>0</v>
      </c>
    </row>
    <row r="8" spans="1:7" x14ac:dyDescent="0.15">
      <c r="A8" s="14" t="s">
        <v>64</v>
      </c>
      <c r="B8" s="13">
        <v>6</v>
      </c>
      <c r="C8" s="13">
        <v>0</v>
      </c>
      <c r="D8" s="13">
        <v>0</v>
      </c>
      <c r="E8" s="13">
        <f t="shared" si="0"/>
        <v>6</v>
      </c>
      <c r="F8" s="13" t="s">
        <v>646</v>
      </c>
      <c r="G8" s="13">
        <f t="shared" si="1"/>
        <v>0</v>
      </c>
    </row>
    <row r="9" spans="1:7" x14ac:dyDescent="0.15">
      <c r="A9" s="14" t="s">
        <v>65</v>
      </c>
      <c r="B9" s="13">
        <v>8</v>
      </c>
      <c r="C9" s="13">
        <v>0</v>
      </c>
      <c r="D9" s="13">
        <v>0</v>
      </c>
      <c r="E9" s="13">
        <f t="shared" si="0"/>
        <v>8</v>
      </c>
      <c r="F9" s="13" t="s">
        <v>646</v>
      </c>
      <c r="G9" s="13">
        <f t="shared" si="1"/>
        <v>0</v>
      </c>
    </row>
    <row r="10" spans="1:7" x14ac:dyDescent="0.15">
      <c r="A10" s="14" t="s">
        <v>67</v>
      </c>
      <c r="B10" s="13">
        <v>6</v>
      </c>
      <c r="C10" s="13">
        <v>0</v>
      </c>
      <c r="D10" s="13">
        <v>1</v>
      </c>
      <c r="E10" s="13">
        <f t="shared" si="0"/>
        <v>6</v>
      </c>
      <c r="F10" s="13" t="s">
        <v>648</v>
      </c>
      <c r="G10" s="13">
        <f t="shared" si="1"/>
        <v>0</v>
      </c>
    </row>
    <row r="11" spans="1:7" x14ac:dyDescent="0.15">
      <c r="A11" s="14" t="s">
        <v>69</v>
      </c>
      <c r="B11" s="13">
        <v>5</v>
      </c>
      <c r="C11" s="13">
        <v>0</v>
      </c>
      <c r="D11" s="13">
        <v>1</v>
      </c>
      <c r="E11" s="13">
        <f t="shared" si="0"/>
        <v>5</v>
      </c>
      <c r="F11" s="13" t="s">
        <v>648</v>
      </c>
      <c r="G11" s="13">
        <f t="shared" si="1"/>
        <v>0</v>
      </c>
    </row>
    <row r="12" spans="1:7" x14ac:dyDescent="0.15">
      <c r="A12" s="14" t="s">
        <v>71</v>
      </c>
      <c r="B12" s="13">
        <v>4</v>
      </c>
      <c r="C12" s="13">
        <v>0</v>
      </c>
      <c r="D12" s="13">
        <v>1</v>
      </c>
      <c r="E12" s="13">
        <f t="shared" si="0"/>
        <v>4</v>
      </c>
      <c r="F12" s="13" t="s">
        <v>648</v>
      </c>
      <c r="G12" s="13">
        <f t="shared" si="1"/>
        <v>0</v>
      </c>
    </row>
    <row r="13" spans="1:7" x14ac:dyDescent="0.15">
      <c r="A13" s="14" t="s">
        <v>72</v>
      </c>
      <c r="B13" s="13">
        <v>5</v>
      </c>
      <c r="C13" s="13">
        <v>0</v>
      </c>
      <c r="D13" s="13">
        <v>0</v>
      </c>
      <c r="E13" s="13">
        <f t="shared" si="0"/>
        <v>5</v>
      </c>
      <c r="F13" s="13" t="s">
        <v>648</v>
      </c>
      <c r="G13" s="13">
        <f t="shared" si="1"/>
        <v>0</v>
      </c>
    </row>
    <row r="14" spans="1:7" x14ac:dyDescent="0.15">
      <c r="A14" s="14" t="s">
        <v>81</v>
      </c>
      <c r="B14" s="13">
        <v>16</v>
      </c>
      <c r="C14" s="13">
        <v>8</v>
      </c>
      <c r="D14" s="13">
        <v>0</v>
      </c>
      <c r="E14" s="13">
        <f t="shared" si="0"/>
        <v>8</v>
      </c>
      <c r="F14" s="13">
        <f t="shared" ref="F14:F31" si="2">IF(D14&gt;0,C14/(C14+D14),100%)</f>
        <v>1</v>
      </c>
      <c r="G14" s="13">
        <f t="shared" si="1"/>
        <v>0.5</v>
      </c>
    </row>
    <row r="15" spans="1:7" x14ac:dyDescent="0.15">
      <c r="A15" s="14" t="s">
        <v>88</v>
      </c>
      <c r="B15" s="13">
        <v>9</v>
      </c>
      <c r="C15" s="13">
        <v>5</v>
      </c>
      <c r="D15" s="13">
        <v>1</v>
      </c>
      <c r="E15" s="13">
        <f t="shared" si="0"/>
        <v>4</v>
      </c>
      <c r="F15" s="13">
        <f t="shared" si="2"/>
        <v>0.83333333333333337</v>
      </c>
      <c r="G15" s="13">
        <f t="shared" si="1"/>
        <v>0.55555555555555558</v>
      </c>
    </row>
    <row r="16" spans="1:7" x14ac:dyDescent="0.15">
      <c r="A16" s="14" t="s">
        <v>89</v>
      </c>
      <c r="B16" s="13">
        <v>3</v>
      </c>
      <c r="C16" s="13">
        <v>1</v>
      </c>
      <c r="D16" s="13">
        <v>1</v>
      </c>
      <c r="E16" s="13">
        <f t="shared" si="0"/>
        <v>2</v>
      </c>
      <c r="F16" s="13">
        <f t="shared" si="2"/>
        <v>0.5</v>
      </c>
      <c r="G16" s="13">
        <f t="shared" si="1"/>
        <v>0.33333333333333331</v>
      </c>
    </row>
    <row r="17" spans="1:7" x14ac:dyDescent="0.15">
      <c r="A17" s="14" t="s">
        <v>118</v>
      </c>
      <c r="B17" s="13">
        <v>19</v>
      </c>
      <c r="C17" s="13">
        <v>10</v>
      </c>
      <c r="D17" s="13">
        <v>0</v>
      </c>
      <c r="E17" s="13">
        <f t="shared" si="0"/>
        <v>9</v>
      </c>
      <c r="F17" s="13">
        <f t="shared" si="2"/>
        <v>1</v>
      </c>
      <c r="G17" s="13">
        <f t="shared" si="1"/>
        <v>0.52631578947368418</v>
      </c>
    </row>
    <row r="18" spans="1:7" x14ac:dyDescent="0.15">
      <c r="A18" s="14" t="s">
        <v>124</v>
      </c>
      <c r="B18" s="13">
        <v>14</v>
      </c>
      <c r="C18" s="13">
        <v>13</v>
      </c>
      <c r="D18" s="13">
        <v>0</v>
      </c>
      <c r="E18" s="13">
        <f t="shared" si="0"/>
        <v>1</v>
      </c>
      <c r="F18" s="13">
        <f t="shared" si="2"/>
        <v>1</v>
      </c>
      <c r="G18" s="13">
        <f t="shared" si="1"/>
        <v>0.9285714285714286</v>
      </c>
    </row>
    <row r="19" spans="1:7" x14ac:dyDescent="0.15">
      <c r="A19" s="14" t="s">
        <v>126</v>
      </c>
      <c r="B19" s="13">
        <v>5</v>
      </c>
      <c r="C19" s="13">
        <v>2</v>
      </c>
      <c r="D19" s="13">
        <v>0</v>
      </c>
      <c r="E19" s="13">
        <f t="shared" si="0"/>
        <v>3</v>
      </c>
      <c r="F19" s="13">
        <f t="shared" si="2"/>
        <v>1</v>
      </c>
      <c r="G19" s="13">
        <f t="shared" si="1"/>
        <v>0.4</v>
      </c>
    </row>
    <row r="20" spans="1:7" x14ac:dyDescent="0.15">
      <c r="A20" s="14" t="s">
        <v>136</v>
      </c>
      <c r="B20" s="13">
        <v>17</v>
      </c>
      <c r="C20" s="13">
        <v>11</v>
      </c>
      <c r="D20" s="13">
        <v>0</v>
      </c>
      <c r="E20" s="13">
        <f t="shared" si="0"/>
        <v>6</v>
      </c>
      <c r="F20" s="13">
        <f t="shared" si="2"/>
        <v>1</v>
      </c>
      <c r="G20" s="13">
        <f t="shared" si="1"/>
        <v>0.6470588235294118</v>
      </c>
    </row>
    <row r="21" spans="1:7" x14ac:dyDescent="0.15">
      <c r="A21" s="14" t="s">
        <v>140</v>
      </c>
      <c r="B21" s="13">
        <v>18</v>
      </c>
      <c r="C21" s="13">
        <v>7</v>
      </c>
      <c r="D21" s="13">
        <v>0</v>
      </c>
      <c r="E21" s="13">
        <f t="shared" si="0"/>
        <v>11</v>
      </c>
      <c r="F21" s="13">
        <f t="shared" si="2"/>
        <v>1</v>
      </c>
      <c r="G21" s="13">
        <f t="shared" si="1"/>
        <v>0.3888888888888889</v>
      </c>
    </row>
    <row r="22" spans="1:7" x14ac:dyDescent="0.15">
      <c r="A22" s="14" t="s">
        <v>152</v>
      </c>
      <c r="B22" s="13">
        <v>14</v>
      </c>
      <c r="C22" s="13">
        <v>2</v>
      </c>
      <c r="D22" s="13">
        <v>2</v>
      </c>
      <c r="E22" s="13">
        <f t="shared" si="0"/>
        <v>12</v>
      </c>
      <c r="F22" s="13">
        <f t="shared" si="2"/>
        <v>0.5</v>
      </c>
      <c r="G22" s="13">
        <f t="shared" si="1"/>
        <v>0.14285714285714285</v>
      </c>
    </row>
    <row r="23" spans="1:7" x14ac:dyDescent="0.15">
      <c r="A23" s="14" t="s">
        <v>155</v>
      </c>
      <c r="B23" s="13">
        <v>13</v>
      </c>
      <c r="C23" s="13">
        <v>3</v>
      </c>
      <c r="D23" s="13">
        <v>0</v>
      </c>
      <c r="E23" s="13">
        <f t="shared" si="0"/>
        <v>10</v>
      </c>
      <c r="F23" s="13">
        <f t="shared" si="2"/>
        <v>1</v>
      </c>
      <c r="G23" s="13">
        <f t="shared" si="1"/>
        <v>0.23076923076923078</v>
      </c>
    </row>
    <row r="24" spans="1:7" x14ac:dyDescent="0.15">
      <c r="A24" s="14" t="s">
        <v>163</v>
      </c>
      <c r="B24" s="13">
        <v>11</v>
      </c>
      <c r="C24" s="13">
        <v>3</v>
      </c>
      <c r="D24" s="13">
        <v>1</v>
      </c>
      <c r="E24" s="13">
        <f t="shared" si="0"/>
        <v>8</v>
      </c>
      <c r="F24" s="13">
        <f t="shared" si="2"/>
        <v>0.75</v>
      </c>
      <c r="G24" s="13">
        <f t="shared" si="1"/>
        <v>0.27272727272727271</v>
      </c>
    </row>
    <row r="25" spans="1:7" x14ac:dyDescent="0.15">
      <c r="A25" s="14" t="s">
        <v>169</v>
      </c>
      <c r="B25" s="13">
        <v>16</v>
      </c>
      <c r="C25" s="13">
        <v>3</v>
      </c>
      <c r="D25" s="13">
        <v>0</v>
      </c>
      <c r="E25" s="13">
        <f t="shared" si="0"/>
        <v>13</v>
      </c>
      <c r="F25" s="13">
        <f t="shared" si="2"/>
        <v>1</v>
      </c>
      <c r="G25" s="13">
        <f t="shared" si="1"/>
        <v>0.1875</v>
      </c>
    </row>
    <row r="26" spans="1:7" x14ac:dyDescent="0.15">
      <c r="A26" s="14" t="s">
        <v>171</v>
      </c>
      <c r="B26" s="13">
        <v>8</v>
      </c>
      <c r="C26" s="13">
        <v>7</v>
      </c>
      <c r="D26" s="13">
        <v>1</v>
      </c>
      <c r="E26" s="13">
        <f t="shared" si="0"/>
        <v>1</v>
      </c>
      <c r="F26" s="13">
        <f t="shared" si="2"/>
        <v>0.875</v>
      </c>
      <c r="G26" s="13">
        <f t="shared" si="1"/>
        <v>0.875</v>
      </c>
    </row>
    <row r="27" spans="1:7" x14ac:dyDescent="0.15">
      <c r="A27" s="14" t="s">
        <v>172</v>
      </c>
      <c r="B27" s="13">
        <v>9</v>
      </c>
      <c r="C27" s="13">
        <v>5</v>
      </c>
      <c r="D27" s="13">
        <v>1</v>
      </c>
      <c r="E27" s="13">
        <f t="shared" si="0"/>
        <v>4</v>
      </c>
      <c r="F27" s="13">
        <f t="shared" si="2"/>
        <v>0.83333333333333337</v>
      </c>
      <c r="G27" s="13">
        <f t="shared" si="1"/>
        <v>0.55555555555555558</v>
      </c>
    </row>
    <row r="28" spans="1:7" x14ac:dyDescent="0.15">
      <c r="A28" s="14" t="s">
        <v>175</v>
      </c>
      <c r="B28" s="13">
        <v>5</v>
      </c>
      <c r="C28" s="13">
        <v>3</v>
      </c>
      <c r="D28" s="13">
        <v>1</v>
      </c>
      <c r="E28" s="13">
        <f t="shared" si="0"/>
        <v>2</v>
      </c>
      <c r="F28" s="13">
        <f t="shared" si="2"/>
        <v>0.75</v>
      </c>
      <c r="G28" s="13">
        <f t="shared" si="1"/>
        <v>0.6</v>
      </c>
    </row>
    <row r="29" spans="1:7" x14ac:dyDescent="0.15">
      <c r="A29" s="14" t="s">
        <v>179</v>
      </c>
      <c r="B29" s="13">
        <v>6</v>
      </c>
      <c r="C29" s="13">
        <v>1</v>
      </c>
      <c r="D29" s="13">
        <v>0</v>
      </c>
      <c r="E29" s="13">
        <f t="shared" si="0"/>
        <v>5</v>
      </c>
      <c r="F29" s="13">
        <f t="shared" si="2"/>
        <v>1</v>
      </c>
      <c r="G29" s="13">
        <f t="shared" si="1"/>
        <v>0.16666666666666666</v>
      </c>
    </row>
    <row r="30" spans="1:7" x14ac:dyDescent="0.15">
      <c r="A30" s="14" t="s">
        <v>194</v>
      </c>
      <c r="B30" s="13">
        <v>9</v>
      </c>
      <c r="C30" s="13">
        <v>5</v>
      </c>
      <c r="D30" s="13">
        <v>1</v>
      </c>
      <c r="E30" s="13">
        <f t="shared" si="0"/>
        <v>4</v>
      </c>
      <c r="F30" s="13">
        <f t="shared" si="2"/>
        <v>0.83333333333333337</v>
      </c>
      <c r="G30" s="13">
        <f t="shared" si="1"/>
        <v>0.55555555555555558</v>
      </c>
    </row>
    <row r="31" spans="1:7" x14ac:dyDescent="0.15">
      <c r="A31" s="14" t="s">
        <v>130</v>
      </c>
      <c r="B31" s="24">
        <v>17</v>
      </c>
      <c r="C31" s="24">
        <v>10</v>
      </c>
      <c r="D31" s="24">
        <v>0</v>
      </c>
      <c r="E31" s="24">
        <f t="shared" si="0"/>
        <v>7</v>
      </c>
      <c r="F31" s="24">
        <f t="shared" si="2"/>
        <v>1</v>
      </c>
      <c r="G31" s="24">
        <f t="shared" si="1"/>
        <v>0.58823529411764708</v>
      </c>
    </row>
    <row r="32" spans="1:7" x14ac:dyDescent="0.15">
      <c r="A32" s="14"/>
      <c r="B32" s="13"/>
      <c r="C32" s="13"/>
      <c r="D32" s="13"/>
      <c r="E32" s="13"/>
      <c r="F32" s="13"/>
      <c r="G32" s="13"/>
    </row>
    <row r="33" spans="1:7" x14ac:dyDescent="0.15">
      <c r="A33" s="21" t="s">
        <v>660</v>
      </c>
      <c r="B33" s="22">
        <f t="shared" ref="B33:E33" si="3">AVERAGE(B2:B30)</f>
        <v>9.931034482758621</v>
      </c>
      <c r="C33" s="22">
        <f t="shared" si="3"/>
        <v>3.8275862068965516</v>
      </c>
      <c r="D33" s="22">
        <f t="shared" si="3"/>
        <v>0.55172413793103448</v>
      </c>
      <c r="E33" s="22">
        <f t="shared" si="3"/>
        <v>6.1034482758620694</v>
      </c>
      <c r="F33" s="21">
        <f>AVERAGE(F2:F31)</f>
        <v>0.87689393939393945</v>
      </c>
      <c r="G33" s="21">
        <f>AVERAGE(G2:G31)</f>
        <v>0.34200753595103439</v>
      </c>
    </row>
    <row r="34" spans="1:7" x14ac:dyDescent="0.15">
      <c r="A34" s="14"/>
      <c r="B34" s="13"/>
      <c r="C34" s="13"/>
      <c r="D34" s="13"/>
      <c r="E34" s="13"/>
      <c r="F34" s="13"/>
      <c r="G34" s="13"/>
    </row>
    <row r="35" spans="1:7" x14ac:dyDescent="0.15">
      <c r="A35" s="14"/>
      <c r="B35" s="13"/>
      <c r="C35" s="13"/>
      <c r="D35" s="13"/>
      <c r="E35" s="13"/>
      <c r="F35" s="13"/>
      <c r="G35" s="13"/>
    </row>
    <row r="36" spans="1:7" x14ac:dyDescent="0.15">
      <c r="A36" s="14" t="s">
        <v>2</v>
      </c>
      <c r="B36" s="13">
        <v>16</v>
      </c>
      <c r="C36" s="13">
        <v>11</v>
      </c>
      <c r="D36" s="13">
        <v>0</v>
      </c>
      <c r="E36" s="13">
        <f t="shared" ref="E36:E91" si="4">B36-C36</f>
        <v>5</v>
      </c>
      <c r="F36" s="13">
        <f t="shared" ref="F36:F91" si="5">IF(D36&gt;0,C36/(C36+D36),100%)</f>
        <v>1</v>
      </c>
      <c r="G36" s="13">
        <f t="shared" ref="G36:G91" si="6">C36/B36</f>
        <v>0.6875</v>
      </c>
    </row>
    <row r="37" spans="1:7" x14ac:dyDescent="0.15">
      <c r="A37" s="14" t="s">
        <v>3</v>
      </c>
      <c r="B37" s="13">
        <v>16</v>
      </c>
      <c r="C37" s="13">
        <v>15</v>
      </c>
      <c r="D37" s="13">
        <v>1</v>
      </c>
      <c r="E37" s="13">
        <f t="shared" si="4"/>
        <v>1</v>
      </c>
      <c r="F37" s="13">
        <f t="shared" si="5"/>
        <v>0.9375</v>
      </c>
      <c r="G37" s="13">
        <f t="shared" si="6"/>
        <v>0.9375</v>
      </c>
    </row>
    <row r="38" spans="1:7" x14ac:dyDescent="0.15">
      <c r="A38" s="14" t="s">
        <v>4</v>
      </c>
      <c r="B38" s="13">
        <v>7</v>
      </c>
      <c r="C38" s="13">
        <v>6</v>
      </c>
      <c r="D38" s="13">
        <v>0</v>
      </c>
      <c r="E38" s="13">
        <f t="shared" si="4"/>
        <v>1</v>
      </c>
      <c r="F38" s="13">
        <f t="shared" si="5"/>
        <v>1</v>
      </c>
      <c r="G38" s="13">
        <f t="shared" si="6"/>
        <v>0.8571428571428571</v>
      </c>
    </row>
    <row r="39" spans="1:7" x14ac:dyDescent="0.15">
      <c r="A39" s="14" t="s">
        <v>5</v>
      </c>
      <c r="B39" s="13">
        <v>16</v>
      </c>
      <c r="C39" s="13">
        <v>11</v>
      </c>
      <c r="D39" s="13">
        <v>0</v>
      </c>
      <c r="E39" s="13">
        <f t="shared" si="4"/>
        <v>5</v>
      </c>
      <c r="F39" s="13">
        <f t="shared" si="5"/>
        <v>1</v>
      </c>
      <c r="G39" s="13">
        <f t="shared" si="6"/>
        <v>0.6875</v>
      </c>
    </row>
    <row r="40" spans="1:7" x14ac:dyDescent="0.15">
      <c r="A40" s="14" t="s">
        <v>6</v>
      </c>
      <c r="B40" s="13">
        <v>8</v>
      </c>
      <c r="C40" s="13">
        <v>6</v>
      </c>
      <c r="D40" s="13">
        <v>0</v>
      </c>
      <c r="E40" s="13">
        <f t="shared" si="4"/>
        <v>2</v>
      </c>
      <c r="F40" s="13">
        <f t="shared" si="5"/>
        <v>1</v>
      </c>
      <c r="G40" s="13">
        <f t="shared" si="6"/>
        <v>0.75</v>
      </c>
    </row>
    <row r="41" spans="1:7" x14ac:dyDescent="0.15">
      <c r="A41" s="14" t="s">
        <v>7</v>
      </c>
      <c r="B41" s="13">
        <v>19</v>
      </c>
      <c r="C41" s="13">
        <v>18</v>
      </c>
      <c r="D41" s="13">
        <v>0</v>
      </c>
      <c r="E41" s="13">
        <f t="shared" si="4"/>
        <v>1</v>
      </c>
      <c r="F41" s="13">
        <f t="shared" si="5"/>
        <v>1</v>
      </c>
      <c r="G41" s="13">
        <f t="shared" si="6"/>
        <v>0.94736842105263153</v>
      </c>
    </row>
    <row r="42" spans="1:7" x14ac:dyDescent="0.15">
      <c r="A42" s="14" t="s">
        <v>645</v>
      </c>
      <c r="B42" s="13">
        <v>12</v>
      </c>
      <c r="C42" s="13">
        <v>9</v>
      </c>
      <c r="D42" s="13">
        <v>2</v>
      </c>
      <c r="E42" s="13">
        <f t="shared" si="4"/>
        <v>3</v>
      </c>
      <c r="F42" s="13">
        <f t="shared" si="5"/>
        <v>0.81818181818181823</v>
      </c>
      <c r="G42" s="13">
        <f t="shared" si="6"/>
        <v>0.75</v>
      </c>
    </row>
    <row r="43" spans="1:7" x14ac:dyDescent="0.15">
      <c r="A43" s="14" t="s">
        <v>10</v>
      </c>
      <c r="B43" s="13">
        <v>5</v>
      </c>
      <c r="C43" s="13">
        <v>4</v>
      </c>
      <c r="D43" s="13">
        <v>0</v>
      </c>
      <c r="E43" s="13">
        <f t="shared" si="4"/>
        <v>1</v>
      </c>
      <c r="F43" s="13">
        <f t="shared" si="5"/>
        <v>1</v>
      </c>
      <c r="G43" s="13">
        <f t="shared" si="6"/>
        <v>0.8</v>
      </c>
    </row>
    <row r="44" spans="1:7" x14ac:dyDescent="0.15">
      <c r="A44" s="14" t="s">
        <v>11</v>
      </c>
      <c r="B44" s="13">
        <v>4</v>
      </c>
      <c r="C44" s="13">
        <v>3</v>
      </c>
      <c r="D44" s="13">
        <v>0</v>
      </c>
      <c r="E44" s="13">
        <f t="shared" si="4"/>
        <v>1</v>
      </c>
      <c r="F44" s="13">
        <f t="shared" si="5"/>
        <v>1</v>
      </c>
      <c r="G44" s="13">
        <f t="shared" si="6"/>
        <v>0.75</v>
      </c>
    </row>
    <row r="45" spans="1:7" x14ac:dyDescent="0.15">
      <c r="A45" s="14" t="s">
        <v>12</v>
      </c>
      <c r="B45" s="13">
        <v>16</v>
      </c>
      <c r="C45" s="13">
        <v>12</v>
      </c>
      <c r="D45" s="13">
        <v>0</v>
      </c>
      <c r="E45" s="13">
        <f t="shared" si="4"/>
        <v>4</v>
      </c>
      <c r="F45" s="13">
        <f t="shared" si="5"/>
        <v>1</v>
      </c>
      <c r="G45" s="13">
        <f t="shared" si="6"/>
        <v>0.75</v>
      </c>
    </row>
    <row r="46" spans="1:7" x14ac:dyDescent="0.15">
      <c r="A46" s="14" t="s">
        <v>13</v>
      </c>
      <c r="B46" s="13">
        <v>19</v>
      </c>
      <c r="C46" s="13">
        <v>7</v>
      </c>
      <c r="D46" s="13">
        <v>0</v>
      </c>
      <c r="E46" s="13">
        <f t="shared" si="4"/>
        <v>12</v>
      </c>
      <c r="F46" s="13">
        <f t="shared" si="5"/>
        <v>1</v>
      </c>
      <c r="G46" s="13">
        <f t="shared" si="6"/>
        <v>0.36842105263157893</v>
      </c>
    </row>
    <row r="47" spans="1:7" x14ac:dyDescent="0.15">
      <c r="A47" s="14" t="s">
        <v>14</v>
      </c>
      <c r="B47" s="13">
        <v>15</v>
      </c>
      <c r="C47" s="13">
        <v>11</v>
      </c>
      <c r="D47" s="13">
        <v>0</v>
      </c>
      <c r="E47" s="13">
        <f t="shared" si="4"/>
        <v>4</v>
      </c>
      <c r="F47" s="13">
        <f t="shared" si="5"/>
        <v>1</v>
      </c>
      <c r="G47" s="13">
        <f t="shared" si="6"/>
        <v>0.73333333333333328</v>
      </c>
    </row>
    <row r="48" spans="1:7" x14ac:dyDescent="0.15">
      <c r="A48" s="14" t="s">
        <v>15</v>
      </c>
      <c r="B48" s="13">
        <v>11</v>
      </c>
      <c r="C48" s="13">
        <v>8</v>
      </c>
      <c r="D48" s="13">
        <v>0</v>
      </c>
      <c r="E48" s="13">
        <f t="shared" si="4"/>
        <v>3</v>
      </c>
      <c r="F48" s="13">
        <f t="shared" si="5"/>
        <v>1</v>
      </c>
      <c r="G48" s="13">
        <f t="shared" si="6"/>
        <v>0.72727272727272729</v>
      </c>
    </row>
    <row r="49" spans="1:7" x14ac:dyDescent="0.15">
      <c r="A49" s="14" t="s">
        <v>16</v>
      </c>
      <c r="B49" s="13">
        <v>18</v>
      </c>
      <c r="C49" s="13">
        <v>15</v>
      </c>
      <c r="D49" s="13">
        <v>0</v>
      </c>
      <c r="E49" s="13">
        <f t="shared" si="4"/>
        <v>3</v>
      </c>
      <c r="F49" s="13">
        <f t="shared" si="5"/>
        <v>1</v>
      </c>
      <c r="G49" s="13">
        <f t="shared" si="6"/>
        <v>0.83333333333333337</v>
      </c>
    </row>
    <row r="50" spans="1:7" x14ac:dyDescent="0.15">
      <c r="A50" s="14" t="s">
        <v>17</v>
      </c>
      <c r="B50" s="13">
        <v>15</v>
      </c>
      <c r="C50" s="13">
        <v>11</v>
      </c>
      <c r="D50" s="13">
        <v>0</v>
      </c>
      <c r="E50" s="13">
        <f t="shared" si="4"/>
        <v>4</v>
      </c>
      <c r="F50" s="13">
        <f t="shared" si="5"/>
        <v>1</v>
      </c>
      <c r="G50" s="13">
        <f t="shared" si="6"/>
        <v>0.73333333333333328</v>
      </c>
    </row>
    <row r="51" spans="1:7" x14ac:dyDescent="0.15">
      <c r="A51" s="14" t="s">
        <v>18</v>
      </c>
      <c r="B51" s="13">
        <v>9</v>
      </c>
      <c r="C51" s="13">
        <v>7</v>
      </c>
      <c r="D51" s="13">
        <v>0</v>
      </c>
      <c r="E51" s="13">
        <f t="shared" si="4"/>
        <v>2</v>
      </c>
      <c r="F51" s="13">
        <f t="shared" si="5"/>
        <v>1</v>
      </c>
      <c r="G51" s="13">
        <f t="shared" si="6"/>
        <v>0.77777777777777779</v>
      </c>
    </row>
    <row r="52" spans="1:7" x14ac:dyDescent="0.15">
      <c r="A52" s="14" t="s">
        <v>19</v>
      </c>
      <c r="B52" s="13">
        <v>8</v>
      </c>
      <c r="C52" s="13">
        <v>7</v>
      </c>
      <c r="D52" s="13">
        <v>0</v>
      </c>
      <c r="E52" s="13">
        <f t="shared" si="4"/>
        <v>1</v>
      </c>
      <c r="F52" s="13">
        <f t="shared" si="5"/>
        <v>1</v>
      </c>
      <c r="G52" s="13">
        <f t="shared" si="6"/>
        <v>0.875</v>
      </c>
    </row>
    <row r="53" spans="1:7" x14ac:dyDescent="0.15">
      <c r="A53" s="14" t="s">
        <v>20</v>
      </c>
      <c r="B53" s="13">
        <v>8</v>
      </c>
      <c r="C53" s="13">
        <v>3</v>
      </c>
      <c r="D53" s="13">
        <v>0</v>
      </c>
      <c r="E53" s="13">
        <f t="shared" si="4"/>
        <v>5</v>
      </c>
      <c r="F53" s="13">
        <f t="shared" si="5"/>
        <v>1</v>
      </c>
      <c r="G53" s="13">
        <f t="shared" si="6"/>
        <v>0.375</v>
      </c>
    </row>
    <row r="54" spans="1:7" x14ac:dyDescent="0.15">
      <c r="A54" s="14" t="s">
        <v>21</v>
      </c>
      <c r="B54" s="13">
        <v>11</v>
      </c>
      <c r="C54" s="13">
        <v>4</v>
      </c>
      <c r="D54" s="13">
        <v>0</v>
      </c>
      <c r="E54" s="13">
        <f t="shared" si="4"/>
        <v>7</v>
      </c>
      <c r="F54" s="13">
        <f t="shared" si="5"/>
        <v>1</v>
      </c>
      <c r="G54" s="13">
        <f t="shared" si="6"/>
        <v>0.36363636363636365</v>
      </c>
    </row>
    <row r="55" spans="1:7" x14ac:dyDescent="0.15">
      <c r="A55" s="14" t="s">
        <v>23</v>
      </c>
      <c r="B55" s="13">
        <v>8</v>
      </c>
      <c r="C55" s="13">
        <v>7</v>
      </c>
      <c r="D55" s="13">
        <v>0</v>
      </c>
      <c r="E55" s="13">
        <f t="shared" si="4"/>
        <v>1</v>
      </c>
      <c r="F55" s="13">
        <f t="shared" si="5"/>
        <v>1</v>
      </c>
      <c r="G55" s="13">
        <f t="shared" si="6"/>
        <v>0.875</v>
      </c>
    </row>
    <row r="56" spans="1:7" x14ac:dyDescent="0.15">
      <c r="A56" s="14" t="s">
        <v>24</v>
      </c>
      <c r="B56" s="13">
        <v>7</v>
      </c>
      <c r="C56" s="13">
        <v>7</v>
      </c>
      <c r="D56" s="13">
        <v>0</v>
      </c>
      <c r="E56" s="13">
        <f t="shared" si="4"/>
        <v>0</v>
      </c>
      <c r="F56" s="13">
        <f t="shared" si="5"/>
        <v>1</v>
      </c>
      <c r="G56" s="13">
        <f t="shared" si="6"/>
        <v>1</v>
      </c>
    </row>
    <row r="57" spans="1:7" x14ac:dyDescent="0.15">
      <c r="A57" s="14" t="s">
        <v>25</v>
      </c>
      <c r="B57" s="13">
        <v>16</v>
      </c>
      <c r="C57" s="13">
        <v>13</v>
      </c>
      <c r="D57" s="13">
        <v>0</v>
      </c>
      <c r="E57" s="13">
        <f t="shared" si="4"/>
        <v>3</v>
      </c>
      <c r="F57" s="13">
        <f t="shared" si="5"/>
        <v>1</v>
      </c>
      <c r="G57" s="13">
        <f t="shared" si="6"/>
        <v>0.8125</v>
      </c>
    </row>
    <row r="58" spans="1:7" x14ac:dyDescent="0.15">
      <c r="A58" s="14" t="s">
        <v>26</v>
      </c>
      <c r="B58" s="13">
        <v>11</v>
      </c>
      <c r="C58" s="13">
        <v>8</v>
      </c>
      <c r="D58" s="13">
        <v>1</v>
      </c>
      <c r="E58" s="13">
        <f t="shared" si="4"/>
        <v>3</v>
      </c>
      <c r="F58" s="13">
        <f t="shared" si="5"/>
        <v>0.88888888888888884</v>
      </c>
      <c r="G58" s="13">
        <f t="shared" si="6"/>
        <v>0.72727272727272729</v>
      </c>
    </row>
    <row r="59" spans="1:7" x14ac:dyDescent="0.15">
      <c r="A59" s="14" t="s">
        <v>28</v>
      </c>
      <c r="B59" s="13">
        <v>8</v>
      </c>
      <c r="C59" s="13">
        <v>7</v>
      </c>
      <c r="D59" s="13">
        <v>0</v>
      </c>
      <c r="E59" s="13">
        <f t="shared" si="4"/>
        <v>1</v>
      </c>
      <c r="F59" s="13">
        <f t="shared" si="5"/>
        <v>1</v>
      </c>
      <c r="G59" s="13">
        <f t="shared" si="6"/>
        <v>0.875</v>
      </c>
    </row>
    <row r="60" spans="1:7" x14ac:dyDescent="0.15">
      <c r="A60" s="14" t="s">
        <v>29</v>
      </c>
      <c r="B60" s="13">
        <v>12</v>
      </c>
      <c r="C60" s="13">
        <v>11</v>
      </c>
      <c r="D60" s="13">
        <v>0</v>
      </c>
      <c r="E60" s="13">
        <f t="shared" si="4"/>
        <v>1</v>
      </c>
      <c r="F60" s="13">
        <f t="shared" si="5"/>
        <v>1</v>
      </c>
      <c r="G60" s="13">
        <f t="shared" si="6"/>
        <v>0.91666666666666663</v>
      </c>
    </row>
    <row r="61" spans="1:7" x14ac:dyDescent="0.15">
      <c r="A61" s="14" t="s">
        <v>30</v>
      </c>
      <c r="B61" s="13">
        <v>12</v>
      </c>
      <c r="C61" s="13">
        <v>11</v>
      </c>
      <c r="D61" s="13">
        <v>0</v>
      </c>
      <c r="E61" s="13">
        <f t="shared" si="4"/>
        <v>1</v>
      </c>
      <c r="F61" s="13">
        <f t="shared" si="5"/>
        <v>1</v>
      </c>
      <c r="G61" s="13">
        <f t="shared" si="6"/>
        <v>0.91666666666666663</v>
      </c>
    </row>
    <row r="62" spans="1:7" x14ac:dyDescent="0.15">
      <c r="A62" s="14" t="s">
        <v>31</v>
      </c>
      <c r="B62" s="13">
        <v>7</v>
      </c>
      <c r="C62" s="13">
        <v>5</v>
      </c>
      <c r="D62" s="13">
        <v>2</v>
      </c>
      <c r="E62" s="13">
        <f t="shared" si="4"/>
        <v>2</v>
      </c>
      <c r="F62" s="13">
        <f t="shared" si="5"/>
        <v>0.7142857142857143</v>
      </c>
      <c r="G62" s="13">
        <f t="shared" si="6"/>
        <v>0.7142857142857143</v>
      </c>
    </row>
    <row r="63" spans="1:7" x14ac:dyDescent="0.15">
      <c r="A63" s="14" t="s">
        <v>32</v>
      </c>
      <c r="B63" s="13">
        <v>11</v>
      </c>
      <c r="C63" s="13">
        <v>5</v>
      </c>
      <c r="D63" s="13">
        <v>1</v>
      </c>
      <c r="E63" s="13">
        <f t="shared" si="4"/>
        <v>6</v>
      </c>
      <c r="F63" s="13">
        <f t="shared" si="5"/>
        <v>0.83333333333333337</v>
      </c>
      <c r="G63" s="13">
        <f t="shared" si="6"/>
        <v>0.45454545454545453</v>
      </c>
    </row>
    <row r="64" spans="1:7" x14ac:dyDescent="0.15">
      <c r="A64" s="14" t="s">
        <v>33</v>
      </c>
      <c r="B64" s="13">
        <v>5</v>
      </c>
      <c r="C64" s="13">
        <v>5</v>
      </c>
      <c r="D64" s="13">
        <v>0</v>
      </c>
      <c r="E64" s="13">
        <f t="shared" si="4"/>
        <v>0</v>
      </c>
      <c r="F64" s="13">
        <f t="shared" si="5"/>
        <v>1</v>
      </c>
      <c r="G64" s="13">
        <f t="shared" si="6"/>
        <v>1</v>
      </c>
    </row>
    <row r="65" spans="1:7" x14ac:dyDescent="0.15">
      <c r="A65" s="14" t="s">
        <v>34</v>
      </c>
      <c r="B65" s="13">
        <v>12</v>
      </c>
      <c r="C65" s="13">
        <v>6</v>
      </c>
      <c r="D65" s="13">
        <v>1</v>
      </c>
      <c r="E65" s="13">
        <f t="shared" si="4"/>
        <v>6</v>
      </c>
      <c r="F65" s="13">
        <f t="shared" si="5"/>
        <v>0.8571428571428571</v>
      </c>
      <c r="G65" s="13">
        <f t="shared" si="6"/>
        <v>0.5</v>
      </c>
    </row>
    <row r="66" spans="1:7" x14ac:dyDescent="0.15">
      <c r="A66" s="14" t="s">
        <v>35</v>
      </c>
      <c r="B66" s="13">
        <v>4</v>
      </c>
      <c r="C66" s="13">
        <v>0</v>
      </c>
      <c r="D66" s="13">
        <v>0</v>
      </c>
      <c r="E66" s="13">
        <f t="shared" si="4"/>
        <v>4</v>
      </c>
      <c r="F66" s="13" t="s">
        <v>646</v>
      </c>
      <c r="G66" s="13">
        <f t="shared" si="6"/>
        <v>0</v>
      </c>
    </row>
    <row r="67" spans="1:7" x14ac:dyDescent="0.15">
      <c r="A67" s="14" t="s">
        <v>36</v>
      </c>
      <c r="B67" s="13">
        <v>6</v>
      </c>
      <c r="C67" s="13">
        <v>5</v>
      </c>
      <c r="D67" s="13">
        <v>0</v>
      </c>
      <c r="E67" s="13">
        <f t="shared" si="4"/>
        <v>1</v>
      </c>
      <c r="F67" s="13">
        <f t="shared" si="5"/>
        <v>1</v>
      </c>
      <c r="G67" s="13">
        <f t="shared" si="6"/>
        <v>0.83333333333333337</v>
      </c>
    </row>
    <row r="68" spans="1:7" x14ac:dyDescent="0.15">
      <c r="A68" s="14" t="s">
        <v>37</v>
      </c>
      <c r="B68" s="13">
        <v>14</v>
      </c>
      <c r="C68" s="13">
        <v>9</v>
      </c>
      <c r="D68" s="13">
        <v>0</v>
      </c>
      <c r="E68" s="13">
        <f t="shared" si="4"/>
        <v>5</v>
      </c>
      <c r="F68" s="13">
        <f t="shared" si="5"/>
        <v>1</v>
      </c>
      <c r="G68" s="13">
        <f t="shared" si="6"/>
        <v>0.6428571428571429</v>
      </c>
    </row>
    <row r="69" spans="1:7" x14ac:dyDescent="0.15">
      <c r="A69" s="14" t="s">
        <v>38</v>
      </c>
      <c r="B69" s="13">
        <v>14</v>
      </c>
      <c r="C69" s="13">
        <v>13</v>
      </c>
      <c r="D69" s="13">
        <v>0</v>
      </c>
      <c r="E69" s="13">
        <f t="shared" si="4"/>
        <v>1</v>
      </c>
      <c r="F69" s="13">
        <f t="shared" si="5"/>
        <v>1</v>
      </c>
      <c r="G69" s="13">
        <f t="shared" si="6"/>
        <v>0.9285714285714286</v>
      </c>
    </row>
    <row r="70" spans="1:7" x14ac:dyDescent="0.15">
      <c r="A70" s="14" t="s">
        <v>39</v>
      </c>
      <c r="B70" s="13">
        <v>13</v>
      </c>
      <c r="C70" s="13">
        <v>8</v>
      </c>
      <c r="D70" s="13">
        <v>0</v>
      </c>
      <c r="E70" s="13">
        <f t="shared" si="4"/>
        <v>5</v>
      </c>
      <c r="F70" s="13">
        <f t="shared" si="5"/>
        <v>1</v>
      </c>
      <c r="G70" s="13">
        <f t="shared" si="6"/>
        <v>0.61538461538461542</v>
      </c>
    </row>
    <row r="71" spans="1:7" x14ac:dyDescent="0.15">
      <c r="A71" s="14" t="s">
        <v>40</v>
      </c>
      <c r="B71" s="13">
        <v>15</v>
      </c>
      <c r="C71" s="13">
        <v>10</v>
      </c>
      <c r="D71" s="13">
        <v>0</v>
      </c>
      <c r="E71" s="13">
        <f t="shared" si="4"/>
        <v>5</v>
      </c>
      <c r="F71" s="13">
        <f t="shared" si="5"/>
        <v>1</v>
      </c>
      <c r="G71" s="13">
        <f t="shared" si="6"/>
        <v>0.66666666666666663</v>
      </c>
    </row>
    <row r="72" spans="1:7" x14ac:dyDescent="0.15">
      <c r="A72" s="14" t="s">
        <v>41</v>
      </c>
      <c r="B72" s="13">
        <v>15</v>
      </c>
      <c r="C72" s="13">
        <v>14</v>
      </c>
      <c r="D72" s="13">
        <v>0</v>
      </c>
      <c r="E72" s="13">
        <f t="shared" si="4"/>
        <v>1</v>
      </c>
      <c r="F72" s="13">
        <f t="shared" si="5"/>
        <v>1</v>
      </c>
      <c r="G72" s="13">
        <f t="shared" si="6"/>
        <v>0.93333333333333335</v>
      </c>
    </row>
    <row r="73" spans="1:7" x14ac:dyDescent="0.15">
      <c r="A73" s="14" t="s">
        <v>42</v>
      </c>
      <c r="B73" s="13">
        <v>11</v>
      </c>
      <c r="C73" s="13">
        <v>2</v>
      </c>
      <c r="D73" s="13">
        <v>0</v>
      </c>
      <c r="E73" s="13">
        <f t="shared" si="4"/>
        <v>9</v>
      </c>
      <c r="F73" s="13">
        <f t="shared" si="5"/>
        <v>1</v>
      </c>
      <c r="G73" s="13">
        <f t="shared" si="6"/>
        <v>0.18181818181818182</v>
      </c>
    </row>
    <row r="74" spans="1:7" x14ac:dyDescent="0.15">
      <c r="A74" s="14" t="s">
        <v>43</v>
      </c>
      <c r="B74" s="13">
        <v>18</v>
      </c>
      <c r="C74" s="13">
        <v>10</v>
      </c>
      <c r="D74" s="13">
        <v>0</v>
      </c>
      <c r="E74" s="13">
        <f t="shared" si="4"/>
        <v>8</v>
      </c>
      <c r="F74" s="13">
        <f t="shared" si="5"/>
        <v>1</v>
      </c>
      <c r="G74" s="13">
        <f t="shared" si="6"/>
        <v>0.55555555555555558</v>
      </c>
    </row>
    <row r="75" spans="1:7" x14ac:dyDescent="0.15">
      <c r="A75" s="14" t="s">
        <v>44</v>
      </c>
      <c r="B75" s="13">
        <v>18</v>
      </c>
      <c r="C75" s="13">
        <v>7</v>
      </c>
      <c r="D75" s="13">
        <v>2</v>
      </c>
      <c r="E75" s="13">
        <f t="shared" si="4"/>
        <v>11</v>
      </c>
      <c r="F75" s="13">
        <f t="shared" si="5"/>
        <v>0.77777777777777779</v>
      </c>
      <c r="G75" s="13">
        <f t="shared" si="6"/>
        <v>0.3888888888888889</v>
      </c>
    </row>
    <row r="76" spans="1:7" x14ac:dyDescent="0.15">
      <c r="A76" s="14" t="s">
        <v>45</v>
      </c>
      <c r="B76" s="13">
        <v>7</v>
      </c>
      <c r="C76" s="13">
        <v>5</v>
      </c>
      <c r="D76" s="13">
        <v>2</v>
      </c>
      <c r="E76" s="13">
        <f t="shared" si="4"/>
        <v>2</v>
      </c>
      <c r="F76" s="13">
        <f t="shared" si="5"/>
        <v>0.7142857142857143</v>
      </c>
      <c r="G76" s="13">
        <f t="shared" si="6"/>
        <v>0.7142857142857143</v>
      </c>
    </row>
    <row r="77" spans="1:7" x14ac:dyDescent="0.15">
      <c r="A77" s="14" t="s">
        <v>46</v>
      </c>
      <c r="B77" s="13">
        <v>8</v>
      </c>
      <c r="C77" s="13">
        <v>3</v>
      </c>
      <c r="D77" s="13">
        <v>1</v>
      </c>
      <c r="E77" s="13">
        <f t="shared" si="4"/>
        <v>5</v>
      </c>
      <c r="F77" s="13">
        <f t="shared" si="5"/>
        <v>0.75</v>
      </c>
      <c r="G77" s="13">
        <f t="shared" si="6"/>
        <v>0.375</v>
      </c>
    </row>
    <row r="78" spans="1:7" s="17" customFormat="1" x14ac:dyDescent="0.15">
      <c r="A78" s="14" t="s">
        <v>47</v>
      </c>
      <c r="B78" s="13">
        <v>3</v>
      </c>
      <c r="C78" s="13">
        <v>3</v>
      </c>
      <c r="D78" s="13">
        <v>0</v>
      </c>
      <c r="E78" s="13">
        <f t="shared" si="4"/>
        <v>0</v>
      </c>
      <c r="F78" s="13">
        <f t="shared" si="5"/>
        <v>1</v>
      </c>
      <c r="G78" s="13">
        <f t="shared" si="6"/>
        <v>1</v>
      </c>
    </row>
    <row r="79" spans="1:7" x14ac:dyDescent="0.15">
      <c r="A79" s="14" t="s">
        <v>48</v>
      </c>
      <c r="B79" s="13">
        <v>8</v>
      </c>
      <c r="C79" s="13">
        <v>4</v>
      </c>
      <c r="D79" s="13">
        <v>0</v>
      </c>
      <c r="E79" s="13">
        <f t="shared" si="4"/>
        <v>4</v>
      </c>
      <c r="F79" s="13">
        <f t="shared" si="5"/>
        <v>1</v>
      </c>
      <c r="G79" s="13">
        <f t="shared" si="6"/>
        <v>0.5</v>
      </c>
    </row>
    <row r="80" spans="1:7" x14ac:dyDescent="0.15">
      <c r="A80" s="14" t="s">
        <v>49</v>
      </c>
      <c r="B80" s="13">
        <v>7</v>
      </c>
      <c r="C80" s="13">
        <v>6</v>
      </c>
      <c r="D80" s="13">
        <v>1</v>
      </c>
      <c r="E80" s="13">
        <f t="shared" si="4"/>
        <v>1</v>
      </c>
      <c r="F80" s="13">
        <f t="shared" si="5"/>
        <v>0.8571428571428571</v>
      </c>
      <c r="G80" s="13">
        <f t="shared" si="6"/>
        <v>0.8571428571428571</v>
      </c>
    </row>
    <row r="81" spans="1:7" x14ac:dyDescent="0.15">
      <c r="A81" s="14" t="s">
        <v>50</v>
      </c>
      <c r="B81" s="13">
        <v>9</v>
      </c>
      <c r="C81" s="13">
        <v>8</v>
      </c>
      <c r="D81" s="13">
        <v>0</v>
      </c>
      <c r="E81" s="13">
        <f t="shared" si="4"/>
        <v>1</v>
      </c>
      <c r="F81" s="13">
        <f t="shared" si="5"/>
        <v>1</v>
      </c>
      <c r="G81" s="13">
        <f t="shared" si="6"/>
        <v>0.88888888888888884</v>
      </c>
    </row>
    <row r="82" spans="1:7" x14ac:dyDescent="0.15">
      <c r="A82" s="14" t="s">
        <v>51</v>
      </c>
      <c r="B82" s="13">
        <v>16</v>
      </c>
      <c r="C82" s="13">
        <v>5</v>
      </c>
      <c r="D82" s="13">
        <v>0</v>
      </c>
      <c r="E82" s="13">
        <f t="shared" si="4"/>
        <v>11</v>
      </c>
      <c r="F82" s="13">
        <f t="shared" si="5"/>
        <v>1</v>
      </c>
      <c r="G82" s="13">
        <f t="shared" si="6"/>
        <v>0.3125</v>
      </c>
    </row>
    <row r="83" spans="1:7" x14ac:dyDescent="0.15">
      <c r="A83" s="14" t="s">
        <v>52</v>
      </c>
      <c r="B83" s="13">
        <v>16</v>
      </c>
      <c r="C83" s="13">
        <v>10</v>
      </c>
      <c r="D83" s="13">
        <v>0</v>
      </c>
      <c r="E83" s="13">
        <f t="shared" si="4"/>
        <v>6</v>
      </c>
      <c r="F83" s="13">
        <f t="shared" si="5"/>
        <v>1</v>
      </c>
      <c r="G83" s="13">
        <f t="shared" si="6"/>
        <v>0.625</v>
      </c>
    </row>
    <row r="84" spans="1:7" x14ac:dyDescent="0.15">
      <c r="A84" s="14" t="s">
        <v>53</v>
      </c>
      <c r="B84" s="13">
        <v>22</v>
      </c>
      <c r="C84" s="13">
        <v>19</v>
      </c>
      <c r="D84" s="13">
        <v>0</v>
      </c>
      <c r="E84" s="13">
        <f t="shared" si="4"/>
        <v>3</v>
      </c>
      <c r="F84" s="13">
        <f t="shared" si="5"/>
        <v>1</v>
      </c>
      <c r="G84" s="13">
        <f t="shared" si="6"/>
        <v>0.86363636363636365</v>
      </c>
    </row>
    <row r="85" spans="1:7" x14ac:dyDescent="0.15">
      <c r="A85" s="14" t="s">
        <v>54</v>
      </c>
      <c r="B85" s="13">
        <v>8</v>
      </c>
      <c r="C85" s="13">
        <v>4</v>
      </c>
      <c r="D85" s="13">
        <v>0</v>
      </c>
      <c r="E85" s="13">
        <f t="shared" si="4"/>
        <v>4</v>
      </c>
      <c r="F85" s="13">
        <f t="shared" si="5"/>
        <v>1</v>
      </c>
      <c r="G85" s="13">
        <f t="shared" si="6"/>
        <v>0.5</v>
      </c>
    </row>
    <row r="86" spans="1:7" x14ac:dyDescent="0.15">
      <c r="A86" s="14" t="s">
        <v>55</v>
      </c>
      <c r="B86" s="13">
        <v>8</v>
      </c>
      <c r="C86" s="13">
        <v>6</v>
      </c>
      <c r="D86" s="13">
        <v>0</v>
      </c>
      <c r="E86" s="13">
        <f t="shared" si="4"/>
        <v>2</v>
      </c>
      <c r="F86" s="13">
        <f t="shared" si="5"/>
        <v>1</v>
      </c>
      <c r="G86" s="13">
        <f t="shared" si="6"/>
        <v>0.75</v>
      </c>
    </row>
    <row r="87" spans="1:7" x14ac:dyDescent="0.15">
      <c r="A87" s="14" t="s">
        <v>56</v>
      </c>
      <c r="B87" s="13">
        <v>11</v>
      </c>
      <c r="C87" s="13">
        <v>7</v>
      </c>
      <c r="D87" s="13">
        <v>2</v>
      </c>
      <c r="E87" s="13">
        <f t="shared" si="4"/>
        <v>4</v>
      </c>
      <c r="F87" s="13">
        <f t="shared" si="5"/>
        <v>0.77777777777777779</v>
      </c>
      <c r="G87" s="13">
        <f t="shared" si="6"/>
        <v>0.63636363636363635</v>
      </c>
    </row>
    <row r="88" spans="1:7" x14ac:dyDescent="0.15">
      <c r="A88" s="14" t="s">
        <v>57</v>
      </c>
      <c r="B88" s="13">
        <v>19</v>
      </c>
      <c r="C88" s="13">
        <v>18</v>
      </c>
      <c r="D88" s="13">
        <v>0</v>
      </c>
      <c r="E88" s="13">
        <f t="shared" si="4"/>
        <v>1</v>
      </c>
      <c r="F88" s="13">
        <f t="shared" si="5"/>
        <v>1</v>
      </c>
      <c r="G88" s="13">
        <f t="shared" si="6"/>
        <v>0.94736842105263153</v>
      </c>
    </row>
    <row r="89" spans="1:7" x14ac:dyDescent="0.15">
      <c r="A89" s="14" t="s">
        <v>58</v>
      </c>
      <c r="B89" s="13">
        <v>16</v>
      </c>
      <c r="C89" s="13">
        <v>14</v>
      </c>
      <c r="D89" s="13">
        <v>1</v>
      </c>
      <c r="E89" s="13">
        <f t="shared" si="4"/>
        <v>2</v>
      </c>
      <c r="F89" s="13">
        <f t="shared" si="5"/>
        <v>0.93333333333333335</v>
      </c>
      <c r="G89" s="13">
        <f t="shared" si="6"/>
        <v>0.875</v>
      </c>
    </row>
    <row r="90" spans="1:7" x14ac:dyDescent="0.15">
      <c r="A90" s="14" t="s">
        <v>59</v>
      </c>
      <c r="B90" s="13">
        <v>14</v>
      </c>
      <c r="C90" s="13">
        <v>9</v>
      </c>
      <c r="D90" s="13">
        <v>0</v>
      </c>
      <c r="E90" s="13">
        <f t="shared" si="4"/>
        <v>5</v>
      </c>
      <c r="F90" s="13">
        <f t="shared" si="5"/>
        <v>1</v>
      </c>
      <c r="G90" s="13">
        <f t="shared" si="6"/>
        <v>0.6428571428571429</v>
      </c>
    </row>
    <row r="91" spans="1:7" x14ac:dyDescent="0.15">
      <c r="A91" s="14" t="s">
        <v>60</v>
      </c>
      <c r="B91" s="13">
        <v>7</v>
      </c>
      <c r="C91" s="13">
        <v>7</v>
      </c>
      <c r="D91" s="13">
        <v>0</v>
      </c>
      <c r="E91" s="13">
        <f t="shared" si="4"/>
        <v>0</v>
      </c>
      <c r="F91" s="13">
        <f t="shared" si="5"/>
        <v>1</v>
      </c>
      <c r="G91" s="13">
        <f t="shared" si="6"/>
        <v>1</v>
      </c>
    </row>
    <row r="92" spans="1:7" x14ac:dyDescent="0.15">
      <c r="A92" s="15" t="s">
        <v>647</v>
      </c>
      <c r="B92" s="16">
        <v>8</v>
      </c>
      <c r="C92" s="16"/>
      <c r="D92" s="16"/>
      <c r="E92" s="16"/>
      <c r="F92" s="16" t="s">
        <v>646</v>
      </c>
      <c r="G92" s="16" t="s">
        <v>646</v>
      </c>
    </row>
    <row r="93" spans="1:7" x14ac:dyDescent="0.15">
      <c r="A93" s="14" t="s">
        <v>66</v>
      </c>
      <c r="B93" s="13">
        <v>9</v>
      </c>
      <c r="C93" s="13">
        <v>1</v>
      </c>
      <c r="D93" s="13">
        <v>0</v>
      </c>
      <c r="E93" s="13">
        <f t="shared" ref="E93:E146" si="7">B93-C93</f>
        <v>8</v>
      </c>
      <c r="F93" s="13">
        <f t="shared" ref="F93:F146" si="8">IF(D93&gt;0,C93/(C93+D93),100%)</f>
        <v>1</v>
      </c>
      <c r="G93" s="13">
        <f t="shared" ref="G93:G146" si="9">C93/B93</f>
        <v>0.1111111111111111</v>
      </c>
    </row>
    <row r="94" spans="1:7" x14ac:dyDescent="0.15">
      <c r="A94" s="14" t="s">
        <v>68</v>
      </c>
      <c r="B94" s="13">
        <v>7</v>
      </c>
      <c r="C94" s="13">
        <v>0</v>
      </c>
      <c r="D94" s="13">
        <v>0</v>
      </c>
      <c r="E94" s="13">
        <f t="shared" si="7"/>
        <v>7</v>
      </c>
      <c r="F94" s="13" t="s">
        <v>648</v>
      </c>
      <c r="G94" s="13">
        <f t="shared" si="9"/>
        <v>0</v>
      </c>
    </row>
    <row r="95" spans="1:7" x14ac:dyDescent="0.15">
      <c r="A95" s="14" t="s">
        <v>70</v>
      </c>
      <c r="B95" s="13">
        <v>9</v>
      </c>
      <c r="C95" s="13">
        <v>5</v>
      </c>
      <c r="D95" s="13">
        <v>0</v>
      </c>
      <c r="E95" s="13">
        <f t="shared" si="7"/>
        <v>4</v>
      </c>
      <c r="F95" s="13">
        <f t="shared" si="8"/>
        <v>1</v>
      </c>
      <c r="G95" s="13">
        <f t="shared" si="9"/>
        <v>0.55555555555555558</v>
      </c>
    </row>
    <row r="96" spans="1:7" x14ac:dyDescent="0.15">
      <c r="A96" s="14" t="s">
        <v>73</v>
      </c>
      <c r="B96" s="13">
        <v>11</v>
      </c>
      <c r="C96" s="13">
        <v>8</v>
      </c>
      <c r="D96" s="13">
        <v>2</v>
      </c>
      <c r="E96" s="13">
        <f t="shared" si="7"/>
        <v>3</v>
      </c>
      <c r="F96" s="13">
        <f t="shared" si="8"/>
        <v>0.8</v>
      </c>
      <c r="G96" s="13">
        <f t="shared" si="9"/>
        <v>0.72727272727272729</v>
      </c>
    </row>
    <row r="97" spans="1:7" x14ac:dyDescent="0.15">
      <c r="A97" s="14" t="s">
        <v>74</v>
      </c>
      <c r="B97" s="13">
        <v>16</v>
      </c>
      <c r="C97" s="13">
        <v>14</v>
      </c>
      <c r="D97" s="13">
        <v>0</v>
      </c>
      <c r="E97" s="13">
        <f t="shared" si="7"/>
        <v>2</v>
      </c>
      <c r="F97" s="13">
        <f t="shared" si="8"/>
        <v>1</v>
      </c>
      <c r="G97" s="13">
        <f t="shared" si="9"/>
        <v>0.875</v>
      </c>
    </row>
    <row r="98" spans="1:7" x14ac:dyDescent="0.15">
      <c r="A98" s="14" t="s">
        <v>75</v>
      </c>
      <c r="B98" s="13">
        <v>7</v>
      </c>
      <c r="C98" s="13">
        <v>7</v>
      </c>
      <c r="D98" s="13">
        <v>0</v>
      </c>
      <c r="E98" s="13">
        <f t="shared" si="7"/>
        <v>0</v>
      </c>
      <c r="F98" s="13">
        <f t="shared" si="8"/>
        <v>1</v>
      </c>
      <c r="G98" s="13">
        <f t="shared" si="9"/>
        <v>1</v>
      </c>
    </row>
    <row r="99" spans="1:7" x14ac:dyDescent="0.15">
      <c r="A99" s="14" t="s">
        <v>76</v>
      </c>
      <c r="B99" s="13">
        <v>19</v>
      </c>
      <c r="C99" s="13">
        <v>18</v>
      </c>
      <c r="D99" s="13">
        <v>0</v>
      </c>
      <c r="E99" s="13">
        <f t="shared" si="7"/>
        <v>1</v>
      </c>
      <c r="F99" s="13">
        <f t="shared" si="8"/>
        <v>1</v>
      </c>
      <c r="G99" s="13">
        <f t="shared" si="9"/>
        <v>0.94736842105263153</v>
      </c>
    </row>
    <row r="100" spans="1:7" x14ac:dyDescent="0.15">
      <c r="A100" s="14" t="s">
        <v>77</v>
      </c>
      <c r="B100" s="13">
        <v>14</v>
      </c>
      <c r="C100" s="13">
        <v>8</v>
      </c>
      <c r="D100" s="13">
        <v>1</v>
      </c>
      <c r="E100" s="13">
        <f t="shared" si="7"/>
        <v>6</v>
      </c>
      <c r="F100" s="13">
        <f t="shared" si="8"/>
        <v>0.88888888888888884</v>
      </c>
      <c r="G100" s="13">
        <f t="shared" si="9"/>
        <v>0.5714285714285714</v>
      </c>
    </row>
    <row r="101" spans="1:7" x14ac:dyDescent="0.15">
      <c r="A101" s="14" t="s">
        <v>78</v>
      </c>
      <c r="B101" s="13">
        <v>11</v>
      </c>
      <c r="C101" s="13">
        <v>9</v>
      </c>
      <c r="D101" s="13">
        <v>0</v>
      </c>
      <c r="E101" s="13">
        <f t="shared" si="7"/>
        <v>2</v>
      </c>
      <c r="F101" s="13">
        <f t="shared" si="8"/>
        <v>1</v>
      </c>
      <c r="G101" s="13">
        <f t="shared" si="9"/>
        <v>0.81818181818181823</v>
      </c>
    </row>
    <row r="102" spans="1:7" x14ac:dyDescent="0.15">
      <c r="A102" s="14" t="s">
        <v>79</v>
      </c>
      <c r="B102" s="13">
        <v>11</v>
      </c>
      <c r="C102" s="13">
        <v>5</v>
      </c>
      <c r="D102" s="13">
        <v>3</v>
      </c>
      <c r="E102" s="13">
        <f t="shared" si="7"/>
        <v>6</v>
      </c>
      <c r="F102" s="13">
        <f t="shared" si="8"/>
        <v>0.625</v>
      </c>
      <c r="G102" s="13">
        <f t="shared" si="9"/>
        <v>0.45454545454545453</v>
      </c>
    </row>
    <row r="103" spans="1:7" x14ac:dyDescent="0.15">
      <c r="A103" s="14" t="s">
        <v>80</v>
      </c>
      <c r="B103" s="13">
        <v>8</v>
      </c>
      <c r="C103" s="13">
        <v>7</v>
      </c>
      <c r="D103" s="13">
        <v>0</v>
      </c>
      <c r="E103" s="13">
        <f t="shared" si="7"/>
        <v>1</v>
      </c>
      <c r="F103" s="13">
        <f t="shared" si="8"/>
        <v>1</v>
      </c>
      <c r="G103" s="13">
        <f t="shared" si="9"/>
        <v>0.875</v>
      </c>
    </row>
    <row r="104" spans="1:7" x14ac:dyDescent="0.15">
      <c r="A104" s="14" t="s">
        <v>82</v>
      </c>
      <c r="B104" s="13">
        <v>6</v>
      </c>
      <c r="C104" s="13">
        <v>5</v>
      </c>
      <c r="D104" s="13">
        <v>0</v>
      </c>
      <c r="E104" s="13">
        <f t="shared" si="7"/>
        <v>1</v>
      </c>
      <c r="F104" s="13">
        <f t="shared" si="8"/>
        <v>1</v>
      </c>
      <c r="G104" s="13">
        <f t="shared" si="9"/>
        <v>0.83333333333333337</v>
      </c>
    </row>
    <row r="105" spans="1:7" x14ac:dyDescent="0.15">
      <c r="A105" s="14" t="s">
        <v>83</v>
      </c>
      <c r="B105" s="13">
        <v>11</v>
      </c>
      <c r="C105" s="13">
        <v>10</v>
      </c>
      <c r="D105" s="13">
        <v>1</v>
      </c>
      <c r="E105" s="13">
        <f t="shared" si="7"/>
        <v>1</v>
      </c>
      <c r="F105" s="13">
        <f t="shared" si="8"/>
        <v>0.90909090909090906</v>
      </c>
      <c r="G105" s="13">
        <f t="shared" si="9"/>
        <v>0.90909090909090906</v>
      </c>
    </row>
    <row r="106" spans="1:7" x14ac:dyDescent="0.15">
      <c r="A106" s="14" t="s">
        <v>84</v>
      </c>
      <c r="B106" s="13">
        <v>14</v>
      </c>
      <c r="C106" s="13">
        <v>12</v>
      </c>
      <c r="D106" s="13">
        <v>0</v>
      </c>
      <c r="E106" s="13">
        <f t="shared" si="7"/>
        <v>2</v>
      </c>
      <c r="F106" s="13">
        <f t="shared" si="8"/>
        <v>1</v>
      </c>
      <c r="G106" s="13">
        <f t="shared" si="9"/>
        <v>0.8571428571428571</v>
      </c>
    </row>
    <row r="107" spans="1:7" x14ac:dyDescent="0.15">
      <c r="A107" s="14" t="s">
        <v>85</v>
      </c>
      <c r="B107" s="13">
        <v>10</v>
      </c>
      <c r="C107" s="13">
        <v>7</v>
      </c>
      <c r="D107" s="13">
        <v>6</v>
      </c>
      <c r="E107" s="13">
        <f t="shared" si="7"/>
        <v>3</v>
      </c>
      <c r="F107" s="13">
        <f t="shared" si="8"/>
        <v>0.53846153846153844</v>
      </c>
      <c r="G107" s="13">
        <f t="shared" si="9"/>
        <v>0.7</v>
      </c>
    </row>
    <row r="108" spans="1:7" x14ac:dyDescent="0.15">
      <c r="A108" s="14" t="s">
        <v>86</v>
      </c>
      <c r="B108" s="13">
        <v>8</v>
      </c>
      <c r="C108" s="13">
        <v>4</v>
      </c>
      <c r="D108" s="13">
        <v>1</v>
      </c>
      <c r="E108" s="13">
        <f t="shared" si="7"/>
        <v>4</v>
      </c>
      <c r="F108" s="13">
        <f t="shared" si="8"/>
        <v>0.8</v>
      </c>
      <c r="G108" s="13">
        <f t="shared" si="9"/>
        <v>0.5</v>
      </c>
    </row>
    <row r="109" spans="1:7" x14ac:dyDescent="0.15">
      <c r="A109" s="14" t="s">
        <v>87</v>
      </c>
      <c r="B109" s="13">
        <v>15</v>
      </c>
      <c r="C109" s="13">
        <v>13</v>
      </c>
      <c r="D109" s="13">
        <v>0</v>
      </c>
      <c r="E109" s="13">
        <f t="shared" si="7"/>
        <v>2</v>
      </c>
      <c r="F109" s="13">
        <f t="shared" si="8"/>
        <v>1</v>
      </c>
      <c r="G109" s="13">
        <f t="shared" si="9"/>
        <v>0.8666666666666667</v>
      </c>
    </row>
    <row r="110" spans="1:7" x14ac:dyDescent="0.15">
      <c r="A110" s="14" t="s">
        <v>90</v>
      </c>
      <c r="B110" s="13">
        <v>8</v>
      </c>
      <c r="C110" s="13">
        <v>7</v>
      </c>
      <c r="D110" s="13">
        <v>0</v>
      </c>
      <c r="E110" s="13">
        <f t="shared" si="7"/>
        <v>1</v>
      </c>
      <c r="F110" s="13">
        <f t="shared" si="8"/>
        <v>1</v>
      </c>
      <c r="G110" s="13">
        <f t="shared" si="9"/>
        <v>0.875</v>
      </c>
    </row>
    <row r="111" spans="1:7" x14ac:dyDescent="0.15">
      <c r="A111" s="14" t="s">
        <v>91</v>
      </c>
      <c r="B111" s="13">
        <v>16</v>
      </c>
      <c r="C111" s="13">
        <v>13</v>
      </c>
      <c r="D111" s="13">
        <v>0</v>
      </c>
      <c r="E111" s="13">
        <f t="shared" si="7"/>
        <v>3</v>
      </c>
      <c r="F111" s="13">
        <f t="shared" si="8"/>
        <v>1</v>
      </c>
      <c r="G111" s="13">
        <f t="shared" si="9"/>
        <v>0.8125</v>
      </c>
    </row>
    <row r="112" spans="1:7" x14ac:dyDescent="0.15">
      <c r="A112" s="14" t="s">
        <v>92</v>
      </c>
      <c r="B112" s="13">
        <v>3</v>
      </c>
      <c r="C112" s="13">
        <v>2</v>
      </c>
      <c r="D112" s="13">
        <v>0</v>
      </c>
      <c r="E112" s="13">
        <f t="shared" si="7"/>
        <v>1</v>
      </c>
      <c r="F112" s="13">
        <f t="shared" si="8"/>
        <v>1</v>
      </c>
      <c r="G112" s="13">
        <f t="shared" si="9"/>
        <v>0.66666666666666663</v>
      </c>
    </row>
    <row r="113" spans="1:7" x14ac:dyDescent="0.15">
      <c r="A113" s="14" t="s">
        <v>93</v>
      </c>
      <c r="B113" s="13">
        <v>12</v>
      </c>
      <c r="C113" s="13">
        <v>11</v>
      </c>
      <c r="D113" s="13">
        <v>0</v>
      </c>
      <c r="E113" s="13">
        <f t="shared" si="7"/>
        <v>1</v>
      </c>
      <c r="F113" s="13">
        <f t="shared" si="8"/>
        <v>1</v>
      </c>
      <c r="G113" s="13">
        <f t="shared" si="9"/>
        <v>0.91666666666666663</v>
      </c>
    </row>
    <row r="114" spans="1:7" x14ac:dyDescent="0.15">
      <c r="A114" s="14" t="s">
        <v>94</v>
      </c>
      <c r="B114" s="13">
        <v>17</v>
      </c>
      <c r="C114" s="13">
        <v>14</v>
      </c>
      <c r="D114" s="13">
        <v>1</v>
      </c>
      <c r="E114" s="13">
        <f t="shared" si="7"/>
        <v>3</v>
      </c>
      <c r="F114" s="13">
        <f t="shared" si="8"/>
        <v>0.93333333333333335</v>
      </c>
      <c r="G114" s="13">
        <f t="shared" si="9"/>
        <v>0.82352941176470584</v>
      </c>
    </row>
    <row r="115" spans="1:7" x14ac:dyDescent="0.15">
      <c r="A115" s="14" t="s">
        <v>95</v>
      </c>
      <c r="B115" s="13">
        <v>13</v>
      </c>
      <c r="C115" s="13">
        <v>8</v>
      </c>
      <c r="D115" s="13">
        <v>0</v>
      </c>
      <c r="E115" s="13">
        <f t="shared" si="7"/>
        <v>5</v>
      </c>
      <c r="F115" s="13">
        <f t="shared" si="8"/>
        <v>1</v>
      </c>
      <c r="G115" s="13">
        <f t="shared" si="9"/>
        <v>0.61538461538461542</v>
      </c>
    </row>
    <row r="116" spans="1:7" x14ac:dyDescent="0.15">
      <c r="A116" s="14" t="s">
        <v>96</v>
      </c>
      <c r="B116" s="13">
        <v>22</v>
      </c>
      <c r="C116" s="13">
        <v>19</v>
      </c>
      <c r="D116" s="13">
        <v>0</v>
      </c>
      <c r="E116" s="13">
        <f t="shared" si="7"/>
        <v>3</v>
      </c>
      <c r="F116" s="13">
        <f t="shared" si="8"/>
        <v>1</v>
      </c>
      <c r="G116" s="13">
        <f t="shared" si="9"/>
        <v>0.86363636363636365</v>
      </c>
    </row>
    <row r="117" spans="1:7" x14ac:dyDescent="0.15">
      <c r="A117" s="14" t="s">
        <v>97</v>
      </c>
      <c r="B117" s="13">
        <v>5</v>
      </c>
      <c r="C117" s="13">
        <v>5</v>
      </c>
      <c r="D117" s="13">
        <v>1</v>
      </c>
      <c r="E117" s="13">
        <f t="shared" si="7"/>
        <v>0</v>
      </c>
      <c r="F117" s="13">
        <f t="shared" si="8"/>
        <v>0.83333333333333337</v>
      </c>
      <c r="G117" s="13">
        <f t="shared" si="9"/>
        <v>1</v>
      </c>
    </row>
    <row r="118" spans="1:7" x14ac:dyDescent="0.15">
      <c r="A118" s="14" t="s">
        <v>98</v>
      </c>
      <c r="B118" s="13">
        <v>6</v>
      </c>
      <c r="C118" s="13">
        <v>5</v>
      </c>
      <c r="D118" s="13">
        <v>0</v>
      </c>
      <c r="E118" s="13">
        <f t="shared" si="7"/>
        <v>1</v>
      </c>
      <c r="F118" s="13">
        <f t="shared" si="8"/>
        <v>1</v>
      </c>
      <c r="G118" s="13">
        <f t="shared" si="9"/>
        <v>0.83333333333333337</v>
      </c>
    </row>
    <row r="119" spans="1:7" x14ac:dyDescent="0.15">
      <c r="A119" s="14" t="s">
        <v>99</v>
      </c>
      <c r="B119" s="13">
        <v>16</v>
      </c>
      <c r="C119" s="13">
        <v>15</v>
      </c>
      <c r="D119" s="13">
        <v>1</v>
      </c>
      <c r="E119" s="13">
        <f t="shared" si="7"/>
        <v>1</v>
      </c>
      <c r="F119" s="13">
        <f t="shared" si="8"/>
        <v>0.9375</v>
      </c>
      <c r="G119" s="13">
        <f t="shared" si="9"/>
        <v>0.9375</v>
      </c>
    </row>
    <row r="120" spans="1:7" x14ac:dyDescent="0.15">
      <c r="A120" s="14" t="s">
        <v>100</v>
      </c>
      <c r="B120" s="13">
        <v>6</v>
      </c>
      <c r="C120" s="13">
        <v>2</v>
      </c>
      <c r="D120" s="13">
        <v>1</v>
      </c>
      <c r="E120" s="13">
        <f t="shared" si="7"/>
        <v>4</v>
      </c>
      <c r="F120" s="13">
        <f t="shared" si="8"/>
        <v>0.66666666666666663</v>
      </c>
      <c r="G120" s="13">
        <f t="shared" si="9"/>
        <v>0.33333333333333331</v>
      </c>
    </row>
    <row r="121" spans="1:7" x14ac:dyDescent="0.15">
      <c r="A121" s="14" t="s">
        <v>101</v>
      </c>
      <c r="B121" s="13">
        <v>13</v>
      </c>
      <c r="C121" s="13">
        <v>9</v>
      </c>
      <c r="D121" s="13">
        <v>0</v>
      </c>
      <c r="E121" s="13">
        <f t="shared" si="7"/>
        <v>4</v>
      </c>
      <c r="F121" s="13">
        <f t="shared" si="8"/>
        <v>1</v>
      </c>
      <c r="G121" s="13">
        <f t="shared" si="9"/>
        <v>0.69230769230769229</v>
      </c>
    </row>
    <row r="122" spans="1:7" x14ac:dyDescent="0.15">
      <c r="A122" s="14" t="s">
        <v>102</v>
      </c>
      <c r="B122" s="13">
        <v>9</v>
      </c>
      <c r="C122" s="13">
        <v>4</v>
      </c>
      <c r="D122" s="13">
        <v>0</v>
      </c>
      <c r="E122" s="13">
        <f t="shared" si="7"/>
        <v>5</v>
      </c>
      <c r="F122" s="13">
        <f t="shared" si="8"/>
        <v>1</v>
      </c>
      <c r="G122" s="13">
        <f t="shared" si="9"/>
        <v>0.44444444444444442</v>
      </c>
    </row>
    <row r="123" spans="1:7" x14ac:dyDescent="0.15">
      <c r="A123" s="14" t="s">
        <v>103</v>
      </c>
      <c r="B123" s="13">
        <v>16</v>
      </c>
      <c r="C123" s="13">
        <v>15</v>
      </c>
      <c r="D123" s="13">
        <v>0</v>
      </c>
      <c r="E123" s="13">
        <f t="shared" si="7"/>
        <v>1</v>
      </c>
      <c r="F123" s="13">
        <f t="shared" si="8"/>
        <v>1</v>
      </c>
      <c r="G123" s="13">
        <f t="shared" si="9"/>
        <v>0.9375</v>
      </c>
    </row>
    <row r="124" spans="1:7" x14ac:dyDescent="0.15">
      <c r="A124" s="14" t="s">
        <v>104</v>
      </c>
      <c r="B124" s="13">
        <v>18</v>
      </c>
      <c r="C124" s="13">
        <v>15</v>
      </c>
      <c r="D124" s="13">
        <v>0</v>
      </c>
      <c r="E124" s="13">
        <f t="shared" si="7"/>
        <v>3</v>
      </c>
      <c r="F124" s="13">
        <f t="shared" si="8"/>
        <v>1</v>
      </c>
      <c r="G124" s="13">
        <f t="shared" si="9"/>
        <v>0.83333333333333337</v>
      </c>
    </row>
    <row r="125" spans="1:7" x14ac:dyDescent="0.15">
      <c r="A125" s="14" t="s">
        <v>105</v>
      </c>
      <c r="B125" s="13">
        <v>15</v>
      </c>
      <c r="C125" s="13">
        <v>15</v>
      </c>
      <c r="D125" s="13">
        <v>1</v>
      </c>
      <c r="E125" s="13">
        <f t="shared" si="7"/>
        <v>0</v>
      </c>
      <c r="F125" s="13">
        <f t="shared" si="8"/>
        <v>0.9375</v>
      </c>
      <c r="G125" s="13">
        <f t="shared" si="9"/>
        <v>1</v>
      </c>
    </row>
    <row r="126" spans="1:7" x14ac:dyDescent="0.15">
      <c r="A126" s="14" t="s">
        <v>106</v>
      </c>
      <c r="B126" s="13">
        <v>12</v>
      </c>
      <c r="C126" s="13">
        <v>10</v>
      </c>
      <c r="D126" s="13">
        <v>0</v>
      </c>
      <c r="E126" s="13">
        <f t="shared" si="7"/>
        <v>2</v>
      </c>
      <c r="F126" s="13">
        <f t="shared" si="8"/>
        <v>1</v>
      </c>
      <c r="G126" s="13">
        <f t="shared" si="9"/>
        <v>0.83333333333333337</v>
      </c>
    </row>
    <row r="127" spans="1:7" x14ac:dyDescent="0.15">
      <c r="A127" s="14" t="s">
        <v>107</v>
      </c>
      <c r="B127" s="13">
        <v>14</v>
      </c>
      <c r="C127" s="13">
        <v>10</v>
      </c>
      <c r="D127" s="13">
        <v>0</v>
      </c>
      <c r="E127" s="13">
        <f t="shared" si="7"/>
        <v>4</v>
      </c>
      <c r="F127" s="13">
        <f t="shared" si="8"/>
        <v>1</v>
      </c>
      <c r="G127" s="13">
        <f t="shared" si="9"/>
        <v>0.7142857142857143</v>
      </c>
    </row>
    <row r="128" spans="1:7" x14ac:dyDescent="0.15">
      <c r="A128" s="14" t="s">
        <v>108</v>
      </c>
      <c r="B128" s="13">
        <v>14</v>
      </c>
      <c r="C128" s="13">
        <v>11</v>
      </c>
      <c r="D128" s="13">
        <v>2</v>
      </c>
      <c r="E128" s="13">
        <f t="shared" si="7"/>
        <v>3</v>
      </c>
      <c r="F128" s="13">
        <f t="shared" si="8"/>
        <v>0.84615384615384615</v>
      </c>
      <c r="G128" s="13">
        <f t="shared" si="9"/>
        <v>0.7857142857142857</v>
      </c>
    </row>
    <row r="129" spans="1:7" x14ac:dyDescent="0.15">
      <c r="A129" s="14" t="s">
        <v>109</v>
      </c>
      <c r="B129" s="13">
        <v>11</v>
      </c>
      <c r="C129" s="13">
        <v>8</v>
      </c>
      <c r="D129" s="13">
        <v>0</v>
      </c>
      <c r="E129" s="13">
        <f t="shared" si="7"/>
        <v>3</v>
      </c>
      <c r="F129" s="13">
        <f t="shared" si="8"/>
        <v>1</v>
      </c>
      <c r="G129" s="13">
        <f t="shared" si="9"/>
        <v>0.72727272727272729</v>
      </c>
    </row>
    <row r="130" spans="1:7" x14ac:dyDescent="0.15">
      <c r="A130" s="14" t="s">
        <v>110</v>
      </c>
      <c r="B130" s="13">
        <v>4</v>
      </c>
      <c r="C130" s="13">
        <v>1</v>
      </c>
      <c r="D130" s="13">
        <v>0</v>
      </c>
      <c r="E130" s="13">
        <f t="shared" si="7"/>
        <v>3</v>
      </c>
      <c r="F130" s="13">
        <f t="shared" si="8"/>
        <v>1</v>
      </c>
      <c r="G130" s="13">
        <f t="shared" si="9"/>
        <v>0.25</v>
      </c>
    </row>
    <row r="131" spans="1:7" x14ac:dyDescent="0.15">
      <c r="A131" s="14" t="s">
        <v>111</v>
      </c>
      <c r="B131" s="13">
        <v>8</v>
      </c>
      <c r="C131" s="13">
        <v>6</v>
      </c>
      <c r="D131" s="13">
        <v>1</v>
      </c>
      <c r="E131" s="13">
        <f t="shared" si="7"/>
        <v>2</v>
      </c>
      <c r="F131" s="13">
        <f t="shared" si="8"/>
        <v>0.8571428571428571</v>
      </c>
      <c r="G131" s="13">
        <f t="shared" si="9"/>
        <v>0.75</v>
      </c>
    </row>
    <row r="132" spans="1:7" x14ac:dyDescent="0.15">
      <c r="A132" s="14" t="s">
        <v>112</v>
      </c>
      <c r="B132" s="13">
        <v>8</v>
      </c>
      <c r="C132" s="13">
        <v>5</v>
      </c>
      <c r="D132" s="13">
        <v>0</v>
      </c>
      <c r="E132" s="13">
        <f t="shared" si="7"/>
        <v>3</v>
      </c>
      <c r="F132" s="13">
        <f t="shared" si="8"/>
        <v>1</v>
      </c>
      <c r="G132" s="13">
        <f t="shared" si="9"/>
        <v>0.625</v>
      </c>
    </row>
    <row r="133" spans="1:7" x14ac:dyDescent="0.15">
      <c r="A133" s="14" t="s">
        <v>113</v>
      </c>
      <c r="B133" s="13">
        <v>8</v>
      </c>
      <c r="C133" s="13">
        <v>5</v>
      </c>
      <c r="D133" s="13">
        <v>0</v>
      </c>
      <c r="E133" s="13">
        <f t="shared" si="7"/>
        <v>3</v>
      </c>
      <c r="F133" s="13">
        <f t="shared" si="8"/>
        <v>1</v>
      </c>
      <c r="G133" s="13">
        <f t="shared" si="9"/>
        <v>0.625</v>
      </c>
    </row>
    <row r="134" spans="1:7" x14ac:dyDescent="0.15">
      <c r="A134" s="14" t="s">
        <v>114</v>
      </c>
      <c r="B134" s="13">
        <v>8</v>
      </c>
      <c r="C134" s="13">
        <v>5</v>
      </c>
      <c r="D134" s="13">
        <v>0</v>
      </c>
      <c r="E134" s="13">
        <f t="shared" si="7"/>
        <v>3</v>
      </c>
      <c r="F134" s="13">
        <f t="shared" si="8"/>
        <v>1</v>
      </c>
      <c r="G134" s="13">
        <f t="shared" si="9"/>
        <v>0.625</v>
      </c>
    </row>
    <row r="135" spans="1:7" x14ac:dyDescent="0.15">
      <c r="A135" s="14" t="s">
        <v>115</v>
      </c>
      <c r="B135" s="13">
        <v>5</v>
      </c>
      <c r="C135" s="13">
        <v>4</v>
      </c>
      <c r="D135" s="13">
        <v>0</v>
      </c>
      <c r="E135" s="13">
        <f t="shared" si="7"/>
        <v>1</v>
      </c>
      <c r="F135" s="13">
        <f t="shared" si="8"/>
        <v>1</v>
      </c>
      <c r="G135" s="13">
        <f t="shared" si="9"/>
        <v>0.8</v>
      </c>
    </row>
    <row r="136" spans="1:7" x14ac:dyDescent="0.15">
      <c r="A136" s="14" t="s">
        <v>116</v>
      </c>
      <c r="B136" s="13">
        <v>8</v>
      </c>
      <c r="C136" s="13">
        <v>6</v>
      </c>
      <c r="D136" s="13">
        <v>0</v>
      </c>
      <c r="E136" s="13">
        <f t="shared" si="7"/>
        <v>2</v>
      </c>
      <c r="F136" s="13">
        <f t="shared" si="8"/>
        <v>1</v>
      </c>
      <c r="G136" s="13">
        <f t="shared" si="9"/>
        <v>0.75</v>
      </c>
    </row>
    <row r="137" spans="1:7" x14ac:dyDescent="0.15">
      <c r="A137" s="14" t="s">
        <v>117</v>
      </c>
      <c r="B137" s="13">
        <v>13</v>
      </c>
      <c r="C137" s="13">
        <v>10</v>
      </c>
      <c r="D137" s="13">
        <v>0</v>
      </c>
      <c r="E137" s="13">
        <f t="shared" si="7"/>
        <v>3</v>
      </c>
      <c r="F137" s="13">
        <f t="shared" si="8"/>
        <v>1</v>
      </c>
      <c r="G137" s="13">
        <f t="shared" si="9"/>
        <v>0.76923076923076927</v>
      </c>
    </row>
    <row r="138" spans="1:7" x14ac:dyDescent="0.15">
      <c r="A138" s="14" t="s">
        <v>119</v>
      </c>
      <c r="B138" s="13">
        <v>9</v>
      </c>
      <c r="C138" s="13">
        <v>8</v>
      </c>
      <c r="D138" s="13">
        <v>0</v>
      </c>
      <c r="E138" s="13">
        <f t="shared" si="7"/>
        <v>1</v>
      </c>
      <c r="F138" s="13">
        <f t="shared" si="8"/>
        <v>1</v>
      </c>
      <c r="G138" s="13">
        <f t="shared" si="9"/>
        <v>0.88888888888888884</v>
      </c>
    </row>
    <row r="139" spans="1:7" x14ac:dyDescent="0.15">
      <c r="A139" s="14" t="s">
        <v>120</v>
      </c>
      <c r="B139" s="13">
        <v>14</v>
      </c>
      <c r="C139" s="13">
        <v>12</v>
      </c>
      <c r="D139" s="13">
        <v>0</v>
      </c>
      <c r="E139" s="13">
        <f t="shared" si="7"/>
        <v>2</v>
      </c>
      <c r="F139" s="13">
        <f t="shared" si="8"/>
        <v>1</v>
      </c>
      <c r="G139" s="13">
        <f t="shared" si="9"/>
        <v>0.8571428571428571</v>
      </c>
    </row>
    <row r="140" spans="1:7" x14ac:dyDescent="0.15">
      <c r="A140" s="14" t="s">
        <v>121</v>
      </c>
      <c r="B140" s="13">
        <v>4</v>
      </c>
      <c r="C140" s="13">
        <v>3</v>
      </c>
      <c r="D140" s="13">
        <v>0</v>
      </c>
      <c r="E140" s="13">
        <f t="shared" si="7"/>
        <v>1</v>
      </c>
      <c r="F140" s="13">
        <f t="shared" si="8"/>
        <v>1</v>
      </c>
      <c r="G140" s="13">
        <f t="shared" si="9"/>
        <v>0.75</v>
      </c>
    </row>
    <row r="141" spans="1:7" x14ac:dyDescent="0.15">
      <c r="A141" s="14" t="s">
        <v>122</v>
      </c>
      <c r="B141" s="13">
        <v>5</v>
      </c>
      <c r="C141" s="13">
        <v>4</v>
      </c>
      <c r="D141" s="13">
        <v>0</v>
      </c>
      <c r="E141" s="13">
        <f t="shared" si="7"/>
        <v>1</v>
      </c>
      <c r="F141" s="13">
        <f t="shared" si="8"/>
        <v>1</v>
      </c>
      <c r="G141" s="13">
        <f t="shared" si="9"/>
        <v>0.8</v>
      </c>
    </row>
    <row r="142" spans="1:7" x14ac:dyDescent="0.15">
      <c r="A142" s="14" t="s">
        <v>123</v>
      </c>
      <c r="B142" s="13">
        <v>5</v>
      </c>
      <c r="C142" s="13">
        <v>5</v>
      </c>
      <c r="D142" s="13">
        <v>0</v>
      </c>
      <c r="E142" s="13">
        <f t="shared" si="7"/>
        <v>0</v>
      </c>
      <c r="F142" s="13">
        <f t="shared" si="8"/>
        <v>1</v>
      </c>
      <c r="G142" s="13">
        <f t="shared" si="9"/>
        <v>1</v>
      </c>
    </row>
    <row r="143" spans="1:7" x14ac:dyDescent="0.15">
      <c r="A143" s="14" t="s">
        <v>125</v>
      </c>
      <c r="B143" s="13">
        <v>5</v>
      </c>
      <c r="C143" s="13">
        <v>4</v>
      </c>
      <c r="D143" s="13">
        <v>0</v>
      </c>
      <c r="E143" s="13">
        <f t="shared" si="7"/>
        <v>1</v>
      </c>
      <c r="F143" s="13">
        <f t="shared" si="8"/>
        <v>1</v>
      </c>
      <c r="G143" s="13">
        <f t="shared" si="9"/>
        <v>0.8</v>
      </c>
    </row>
    <row r="144" spans="1:7" x14ac:dyDescent="0.15">
      <c r="A144" s="14" t="s">
        <v>127</v>
      </c>
      <c r="B144" s="13">
        <v>20</v>
      </c>
      <c r="C144" s="13">
        <v>19</v>
      </c>
      <c r="D144" s="13">
        <v>0</v>
      </c>
      <c r="E144" s="13">
        <f t="shared" si="7"/>
        <v>1</v>
      </c>
      <c r="F144" s="13">
        <f t="shared" si="8"/>
        <v>1</v>
      </c>
      <c r="G144" s="13">
        <f t="shared" si="9"/>
        <v>0.95</v>
      </c>
    </row>
    <row r="145" spans="1:7" x14ac:dyDescent="0.15">
      <c r="A145" s="14" t="s">
        <v>128</v>
      </c>
      <c r="B145" s="13">
        <v>14</v>
      </c>
      <c r="C145" s="13">
        <v>10</v>
      </c>
      <c r="D145" s="13">
        <v>0</v>
      </c>
      <c r="E145" s="13">
        <f t="shared" si="7"/>
        <v>4</v>
      </c>
      <c r="F145" s="13">
        <f t="shared" si="8"/>
        <v>1</v>
      </c>
      <c r="G145" s="13">
        <f t="shared" si="9"/>
        <v>0.7142857142857143</v>
      </c>
    </row>
    <row r="146" spans="1:7" x14ac:dyDescent="0.15">
      <c r="A146" s="14" t="s">
        <v>129</v>
      </c>
      <c r="B146" s="13">
        <v>17</v>
      </c>
      <c r="C146" s="13">
        <v>14</v>
      </c>
      <c r="D146" s="13">
        <v>0</v>
      </c>
      <c r="E146" s="13">
        <f t="shared" si="7"/>
        <v>3</v>
      </c>
      <c r="F146" s="13">
        <f t="shared" si="8"/>
        <v>1</v>
      </c>
      <c r="G146" s="13">
        <f t="shared" si="9"/>
        <v>0.82352941176470584</v>
      </c>
    </row>
    <row r="147" spans="1:7" x14ac:dyDescent="0.15">
      <c r="A147" s="14" t="s">
        <v>130</v>
      </c>
      <c r="B147" s="13">
        <v>17</v>
      </c>
      <c r="C147" s="13">
        <v>10</v>
      </c>
      <c r="D147" s="13">
        <v>0</v>
      </c>
      <c r="E147" s="13">
        <f t="shared" ref="E147:E200" si="10">B147-C147</f>
        <v>7</v>
      </c>
      <c r="F147" s="13">
        <f t="shared" ref="F147:F200" si="11">IF(D147&gt;0,C147/(C147+D147),100%)</f>
        <v>1</v>
      </c>
      <c r="G147" s="13">
        <f t="shared" ref="G147:G200" si="12">C147/B147</f>
        <v>0.58823529411764708</v>
      </c>
    </row>
    <row r="148" spans="1:7" x14ac:dyDescent="0.15">
      <c r="A148" s="14" t="s">
        <v>131</v>
      </c>
      <c r="B148" s="13">
        <v>23</v>
      </c>
      <c r="C148" s="13">
        <v>17</v>
      </c>
      <c r="D148" s="13">
        <v>0</v>
      </c>
      <c r="E148" s="13">
        <f t="shared" si="10"/>
        <v>6</v>
      </c>
      <c r="F148" s="13">
        <f t="shared" si="11"/>
        <v>1</v>
      </c>
      <c r="G148" s="13">
        <f t="shared" si="12"/>
        <v>0.73913043478260865</v>
      </c>
    </row>
    <row r="149" spans="1:7" x14ac:dyDescent="0.15">
      <c r="A149" s="14" t="s">
        <v>132</v>
      </c>
      <c r="B149" s="13">
        <v>9</v>
      </c>
      <c r="C149" s="13">
        <v>7</v>
      </c>
      <c r="D149" s="13">
        <v>0</v>
      </c>
      <c r="E149" s="13">
        <f t="shared" si="10"/>
        <v>2</v>
      </c>
      <c r="F149" s="13">
        <f t="shared" si="11"/>
        <v>1</v>
      </c>
      <c r="G149" s="13">
        <f t="shared" si="12"/>
        <v>0.77777777777777779</v>
      </c>
    </row>
    <row r="150" spans="1:7" x14ac:dyDescent="0.15">
      <c r="A150" s="14" t="s">
        <v>133</v>
      </c>
      <c r="B150" s="13">
        <v>13</v>
      </c>
      <c r="C150" s="13">
        <v>12</v>
      </c>
      <c r="D150" s="13">
        <v>1</v>
      </c>
      <c r="E150" s="13">
        <f t="shared" si="10"/>
        <v>1</v>
      </c>
      <c r="F150" s="13">
        <f t="shared" si="11"/>
        <v>0.92307692307692313</v>
      </c>
      <c r="G150" s="13">
        <f t="shared" si="12"/>
        <v>0.92307692307692313</v>
      </c>
    </row>
    <row r="151" spans="1:7" x14ac:dyDescent="0.15">
      <c r="A151" s="14" t="s">
        <v>134</v>
      </c>
      <c r="B151" s="13">
        <v>11</v>
      </c>
      <c r="C151" s="13">
        <v>5</v>
      </c>
      <c r="D151" s="13">
        <v>0</v>
      </c>
      <c r="E151" s="13">
        <f t="shared" si="10"/>
        <v>6</v>
      </c>
      <c r="F151" s="13">
        <f t="shared" si="11"/>
        <v>1</v>
      </c>
      <c r="G151" s="13">
        <f t="shared" si="12"/>
        <v>0.45454545454545453</v>
      </c>
    </row>
    <row r="152" spans="1:7" x14ac:dyDescent="0.15">
      <c r="A152" s="14" t="s">
        <v>135</v>
      </c>
      <c r="B152" s="13">
        <v>15</v>
      </c>
      <c r="C152" s="13">
        <v>11</v>
      </c>
      <c r="D152" s="13">
        <v>0</v>
      </c>
      <c r="E152" s="13">
        <f t="shared" si="10"/>
        <v>4</v>
      </c>
      <c r="F152" s="13">
        <f t="shared" si="11"/>
        <v>1</v>
      </c>
      <c r="G152" s="13">
        <f t="shared" si="12"/>
        <v>0.73333333333333328</v>
      </c>
    </row>
    <row r="153" spans="1:7" x14ac:dyDescent="0.15">
      <c r="A153" s="14" t="s">
        <v>137</v>
      </c>
      <c r="B153" s="13">
        <v>7</v>
      </c>
      <c r="C153" s="13">
        <v>7</v>
      </c>
      <c r="D153" s="13">
        <v>0</v>
      </c>
      <c r="E153" s="13">
        <f t="shared" si="10"/>
        <v>0</v>
      </c>
      <c r="F153" s="13">
        <f t="shared" si="11"/>
        <v>1</v>
      </c>
      <c r="G153" s="13">
        <f t="shared" si="12"/>
        <v>1</v>
      </c>
    </row>
    <row r="154" spans="1:7" x14ac:dyDescent="0.15">
      <c r="A154" s="14" t="s">
        <v>138</v>
      </c>
      <c r="B154" s="13">
        <v>14</v>
      </c>
      <c r="C154" s="13">
        <v>13</v>
      </c>
      <c r="D154" s="13">
        <v>0</v>
      </c>
      <c r="E154" s="13">
        <f t="shared" si="10"/>
        <v>1</v>
      </c>
      <c r="F154" s="13">
        <f t="shared" si="11"/>
        <v>1</v>
      </c>
      <c r="G154" s="13">
        <f t="shared" si="12"/>
        <v>0.9285714285714286</v>
      </c>
    </row>
    <row r="155" spans="1:7" x14ac:dyDescent="0.15">
      <c r="A155" s="14" t="s">
        <v>139</v>
      </c>
      <c r="B155" s="13">
        <v>8</v>
      </c>
      <c r="C155" s="13">
        <v>4</v>
      </c>
      <c r="D155" s="13">
        <v>0</v>
      </c>
      <c r="E155" s="13">
        <f t="shared" si="10"/>
        <v>4</v>
      </c>
      <c r="F155" s="13">
        <f t="shared" si="11"/>
        <v>1</v>
      </c>
      <c r="G155" s="13">
        <f t="shared" si="12"/>
        <v>0.5</v>
      </c>
    </row>
    <row r="156" spans="1:7" x14ac:dyDescent="0.15">
      <c r="A156" s="14" t="s">
        <v>141</v>
      </c>
      <c r="B156" s="13">
        <v>16</v>
      </c>
      <c r="C156" s="13">
        <v>12</v>
      </c>
      <c r="D156" s="13">
        <v>1</v>
      </c>
      <c r="E156" s="13">
        <f t="shared" si="10"/>
        <v>4</v>
      </c>
      <c r="F156" s="13">
        <f t="shared" si="11"/>
        <v>0.92307692307692313</v>
      </c>
      <c r="G156" s="13">
        <f t="shared" si="12"/>
        <v>0.75</v>
      </c>
    </row>
    <row r="157" spans="1:7" x14ac:dyDescent="0.15">
      <c r="A157" s="14" t="s">
        <v>142</v>
      </c>
      <c r="B157" s="13">
        <v>22</v>
      </c>
      <c r="C157" s="13">
        <v>17</v>
      </c>
      <c r="D157" s="13">
        <v>1</v>
      </c>
      <c r="E157" s="13">
        <f t="shared" si="10"/>
        <v>5</v>
      </c>
      <c r="F157" s="13">
        <f t="shared" si="11"/>
        <v>0.94444444444444442</v>
      </c>
      <c r="G157" s="13">
        <f t="shared" si="12"/>
        <v>0.77272727272727271</v>
      </c>
    </row>
    <row r="158" spans="1:7" x14ac:dyDescent="0.15">
      <c r="A158" s="14" t="s">
        <v>143</v>
      </c>
      <c r="B158" s="13">
        <v>7</v>
      </c>
      <c r="C158" s="13">
        <v>7</v>
      </c>
      <c r="D158" s="13">
        <v>0</v>
      </c>
      <c r="E158" s="13">
        <f t="shared" si="10"/>
        <v>0</v>
      </c>
      <c r="F158" s="13">
        <f t="shared" si="11"/>
        <v>1</v>
      </c>
      <c r="G158" s="13">
        <f t="shared" si="12"/>
        <v>1</v>
      </c>
    </row>
    <row r="159" spans="1:7" x14ac:dyDescent="0.15">
      <c r="A159" s="14" t="s">
        <v>144</v>
      </c>
      <c r="B159" s="13">
        <v>16</v>
      </c>
      <c r="C159" s="13">
        <v>12</v>
      </c>
      <c r="D159" s="13">
        <v>1</v>
      </c>
      <c r="E159" s="13">
        <f t="shared" si="10"/>
        <v>4</v>
      </c>
      <c r="F159" s="13">
        <f t="shared" si="11"/>
        <v>0.92307692307692313</v>
      </c>
      <c r="G159" s="13">
        <f t="shared" si="12"/>
        <v>0.75</v>
      </c>
    </row>
    <row r="160" spans="1:7" x14ac:dyDescent="0.15">
      <c r="A160" s="14" t="s">
        <v>145</v>
      </c>
      <c r="B160" s="13">
        <v>16</v>
      </c>
      <c r="C160" s="13">
        <v>11</v>
      </c>
      <c r="D160" s="13">
        <v>0</v>
      </c>
      <c r="E160" s="13">
        <f t="shared" si="10"/>
        <v>5</v>
      </c>
      <c r="F160" s="13">
        <f t="shared" si="11"/>
        <v>1</v>
      </c>
      <c r="G160" s="13">
        <f t="shared" si="12"/>
        <v>0.6875</v>
      </c>
    </row>
    <row r="161" spans="1:7" x14ac:dyDescent="0.15">
      <c r="A161" s="14" t="s">
        <v>146</v>
      </c>
      <c r="B161" s="13">
        <v>16</v>
      </c>
      <c r="C161" s="13">
        <v>13</v>
      </c>
      <c r="D161" s="13">
        <v>0</v>
      </c>
      <c r="E161" s="13">
        <f t="shared" si="10"/>
        <v>3</v>
      </c>
      <c r="F161" s="13">
        <f t="shared" si="11"/>
        <v>1</v>
      </c>
      <c r="G161" s="13">
        <f t="shared" si="12"/>
        <v>0.8125</v>
      </c>
    </row>
    <row r="162" spans="1:7" x14ac:dyDescent="0.15">
      <c r="A162" s="14" t="s">
        <v>147</v>
      </c>
      <c r="B162" s="13">
        <v>11</v>
      </c>
      <c r="C162" s="13">
        <v>11</v>
      </c>
      <c r="D162" s="13">
        <v>0</v>
      </c>
      <c r="E162" s="13">
        <f t="shared" si="10"/>
        <v>0</v>
      </c>
      <c r="F162" s="13">
        <f t="shared" si="11"/>
        <v>1</v>
      </c>
      <c r="G162" s="13">
        <f t="shared" si="12"/>
        <v>1</v>
      </c>
    </row>
    <row r="163" spans="1:7" x14ac:dyDescent="0.15">
      <c r="A163" s="14" t="s">
        <v>148</v>
      </c>
      <c r="B163" s="13">
        <v>15</v>
      </c>
      <c r="C163" s="13">
        <v>9</v>
      </c>
      <c r="D163" s="13">
        <v>0</v>
      </c>
      <c r="E163" s="13">
        <f t="shared" si="10"/>
        <v>6</v>
      </c>
      <c r="F163" s="13">
        <f t="shared" si="11"/>
        <v>1</v>
      </c>
      <c r="G163" s="13">
        <f t="shared" si="12"/>
        <v>0.6</v>
      </c>
    </row>
    <row r="164" spans="1:7" x14ac:dyDescent="0.15">
      <c r="A164" s="14" t="s">
        <v>149</v>
      </c>
      <c r="B164" s="13">
        <v>3</v>
      </c>
      <c r="C164" s="13">
        <v>2</v>
      </c>
      <c r="D164" s="13">
        <v>0</v>
      </c>
      <c r="E164" s="13">
        <f t="shared" si="10"/>
        <v>1</v>
      </c>
      <c r="F164" s="13">
        <f t="shared" si="11"/>
        <v>1</v>
      </c>
      <c r="G164" s="13">
        <f t="shared" si="12"/>
        <v>0.66666666666666663</v>
      </c>
    </row>
    <row r="165" spans="1:7" x14ac:dyDescent="0.15">
      <c r="A165" s="14" t="s">
        <v>150</v>
      </c>
      <c r="B165" s="13">
        <v>19</v>
      </c>
      <c r="C165" s="13">
        <v>18</v>
      </c>
      <c r="D165" s="13">
        <v>0</v>
      </c>
      <c r="E165" s="13">
        <f t="shared" si="10"/>
        <v>1</v>
      </c>
      <c r="F165" s="13">
        <f t="shared" si="11"/>
        <v>1</v>
      </c>
      <c r="G165" s="13">
        <f t="shared" si="12"/>
        <v>0.94736842105263153</v>
      </c>
    </row>
    <row r="166" spans="1:7" x14ac:dyDescent="0.15">
      <c r="A166" s="14" t="s">
        <v>151</v>
      </c>
      <c r="B166" s="13">
        <v>18</v>
      </c>
      <c r="C166" s="13">
        <v>15</v>
      </c>
      <c r="D166" s="13">
        <v>1</v>
      </c>
      <c r="E166" s="13">
        <f t="shared" si="10"/>
        <v>3</v>
      </c>
      <c r="F166" s="13">
        <f t="shared" si="11"/>
        <v>0.9375</v>
      </c>
      <c r="G166" s="13">
        <f t="shared" si="12"/>
        <v>0.83333333333333337</v>
      </c>
    </row>
    <row r="167" spans="1:7" x14ac:dyDescent="0.15">
      <c r="A167" s="14" t="s">
        <v>153</v>
      </c>
      <c r="B167" s="13">
        <v>3</v>
      </c>
      <c r="C167" s="13">
        <v>2</v>
      </c>
      <c r="D167" s="13">
        <v>0</v>
      </c>
      <c r="E167" s="13">
        <f t="shared" si="10"/>
        <v>1</v>
      </c>
      <c r="F167" s="13">
        <f t="shared" si="11"/>
        <v>1</v>
      </c>
      <c r="G167" s="13">
        <f t="shared" si="12"/>
        <v>0.66666666666666663</v>
      </c>
    </row>
    <row r="168" spans="1:7" x14ac:dyDescent="0.15">
      <c r="A168" s="14" t="s">
        <v>154</v>
      </c>
      <c r="B168" s="13">
        <v>4</v>
      </c>
      <c r="C168" s="13">
        <v>2</v>
      </c>
      <c r="D168" s="13">
        <v>0</v>
      </c>
      <c r="E168" s="13">
        <f t="shared" si="10"/>
        <v>2</v>
      </c>
      <c r="F168" s="13">
        <f t="shared" si="11"/>
        <v>1</v>
      </c>
      <c r="G168" s="13">
        <f t="shared" si="12"/>
        <v>0.5</v>
      </c>
    </row>
    <row r="169" spans="1:7" x14ac:dyDescent="0.15">
      <c r="A169" s="14" t="s">
        <v>156</v>
      </c>
      <c r="B169" s="13">
        <v>17</v>
      </c>
      <c r="C169" s="13">
        <v>16</v>
      </c>
      <c r="D169" s="13">
        <v>1</v>
      </c>
      <c r="E169" s="13">
        <f t="shared" si="10"/>
        <v>1</v>
      </c>
      <c r="F169" s="13">
        <f t="shared" si="11"/>
        <v>0.94117647058823528</v>
      </c>
      <c r="G169" s="13">
        <f t="shared" si="12"/>
        <v>0.94117647058823528</v>
      </c>
    </row>
    <row r="170" spans="1:7" x14ac:dyDescent="0.15">
      <c r="A170" s="14" t="s">
        <v>157</v>
      </c>
      <c r="B170" s="13">
        <v>15</v>
      </c>
      <c r="C170" s="13">
        <v>13</v>
      </c>
      <c r="D170" s="13">
        <v>1</v>
      </c>
      <c r="E170" s="13">
        <f t="shared" si="10"/>
        <v>2</v>
      </c>
      <c r="F170" s="13">
        <f t="shared" si="11"/>
        <v>0.9285714285714286</v>
      </c>
      <c r="G170" s="13">
        <f t="shared" si="12"/>
        <v>0.8666666666666667</v>
      </c>
    </row>
    <row r="171" spans="1:7" x14ac:dyDescent="0.15">
      <c r="A171" s="14" t="s">
        <v>158</v>
      </c>
      <c r="B171" s="13">
        <v>22</v>
      </c>
      <c r="C171" s="13">
        <v>20</v>
      </c>
      <c r="D171" s="13">
        <v>1</v>
      </c>
      <c r="E171" s="13">
        <f t="shared" si="10"/>
        <v>2</v>
      </c>
      <c r="F171" s="13">
        <f t="shared" si="11"/>
        <v>0.95238095238095233</v>
      </c>
      <c r="G171" s="13">
        <f t="shared" si="12"/>
        <v>0.90909090909090906</v>
      </c>
    </row>
    <row r="172" spans="1:7" x14ac:dyDescent="0.15">
      <c r="A172" s="14" t="s">
        <v>159</v>
      </c>
      <c r="B172" s="13">
        <v>5</v>
      </c>
      <c r="C172" s="13">
        <v>2</v>
      </c>
      <c r="D172" s="13">
        <v>0</v>
      </c>
      <c r="E172" s="13">
        <f t="shared" si="10"/>
        <v>3</v>
      </c>
      <c r="F172" s="13">
        <f t="shared" si="11"/>
        <v>1</v>
      </c>
      <c r="G172" s="13">
        <f t="shared" si="12"/>
        <v>0.4</v>
      </c>
    </row>
    <row r="173" spans="1:7" x14ac:dyDescent="0.15">
      <c r="A173" s="14" t="s">
        <v>160</v>
      </c>
      <c r="B173" s="13">
        <v>18</v>
      </c>
      <c r="C173" s="13">
        <v>16</v>
      </c>
      <c r="D173" s="13">
        <v>0</v>
      </c>
      <c r="E173" s="13">
        <f t="shared" si="10"/>
        <v>2</v>
      </c>
      <c r="F173" s="13">
        <f t="shared" si="11"/>
        <v>1</v>
      </c>
      <c r="G173" s="13">
        <f t="shared" si="12"/>
        <v>0.88888888888888884</v>
      </c>
    </row>
    <row r="174" spans="1:7" x14ac:dyDescent="0.15">
      <c r="A174" s="14" t="s">
        <v>161</v>
      </c>
      <c r="B174" s="13">
        <v>17</v>
      </c>
      <c r="C174" s="13">
        <v>10</v>
      </c>
      <c r="D174" s="13">
        <v>0</v>
      </c>
      <c r="E174" s="13">
        <f t="shared" si="10"/>
        <v>7</v>
      </c>
      <c r="F174" s="13">
        <f t="shared" si="11"/>
        <v>1</v>
      </c>
      <c r="G174" s="13">
        <f t="shared" si="12"/>
        <v>0.58823529411764708</v>
      </c>
    </row>
    <row r="175" spans="1:7" x14ac:dyDescent="0.15">
      <c r="A175" s="14" t="s">
        <v>162</v>
      </c>
      <c r="B175" s="13">
        <v>16</v>
      </c>
      <c r="C175" s="13">
        <v>7</v>
      </c>
      <c r="D175" s="13">
        <v>0</v>
      </c>
      <c r="E175" s="13">
        <f t="shared" si="10"/>
        <v>9</v>
      </c>
      <c r="F175" s="13">
        <f t="shared" si="11"/>
        <v>1</v>
      </c>
      <c r="G175" s="13">
        <f t="shared" si="12"/>
        <v>0.4375</v>
      </c>
    </row>
    <row r="176" spans="1:7" x14ac:dyDescent="0.15">
      <c r="A176" s="14" t="s">
        <v>164</v>
      </c>
      <c r="B176" s="13">
        <v>4</v>
      </c>
      <c r="C176" s="13">
        <v>1</v>
      </c>
      <c r="D176" s="13">
        <v>0</v>
      </c>
      <c r="E176" s="13">
        <f t="shared" si="10"/>
        <v>3</v>
      </c>
      <c r="F176" s="13">
        <f t="shared" si="11"/>
        <v>1</v>
      </c>
      <c r="G176" s="13">
        <f t="shared" si="12"/>
        <v>0.25</v>
      </c>
    </row>
    <row r="177" spans="1:7" x14ac:dyDescent="0.15">
      <c r="A177" s="14" t="s">
        <v>165</v>
      </c>
      <c r="B177" s="13">
        <v>9</v>
      </c>
      <c r="C177" s="13">
        <v>8</v>
      </c>
      <c r="D177" s="13">
        <v>0</v>
      </c>
      <c r="E177" s="13">
        <f t="shared" si="10"/>
        <v>1</v>
      </c>
      <c r="F177" s="13">
        <f t="shared" si="11"/>
        <v>1</v>
      </c>
      <c r="G177" s="13">
        <f t="shared" si="12"/>
        <v>0.88888888888888884</v>
      </c>
    </row>
    <row r="178" spans="1:7" x14ac:dyDescent="0.15">
      <c r="A178" s="14" t="s">
        <v>166</v>
      </c>
      <c r="B178" s="13">
        <v>14</v>
      </c>
      <c r="C178" s="13">
        <v>10</v>
      </c>
      <c r="D178" s="13">
        <v>1</v>
      </c>
      <c r="E178" s="13">
        <f t="shared" si="10"/>
        <v>4</v>
      </c>
      <c r="F178" s="13">
        <f t="shared" si="11"/>
        <v>0.90909090909090906</v>
      </c>
      <c r="G178" s="13">
        <f t="shared" si="12"/>
        <v>0.7142857142857143</v>
      </c>
    </row>
    <row r="179" spans="1:7" x14ac:dyDescent="0.15">
      <c r="A179" s="14" t="s">
        <v>167</v>
      </c>
      <c r="B179" s="13">
        <v>18</v>
      </c>
      <c r="C179" s="13">
        <v>7</v>
      </c>
      <c r="D179" s="13">
        <v>0</v>
      </c>
      <c r="E179" s="13">
        <f t="shared" si="10"/>
        <v>11</v>
      </c>
      <c r="F179" s="13">
        <f t="shared" si="11"/>
        <v>1</v>
      </c>
      <c r="G179" s="13">
        <f t="shared" si="12"/>
        <v>0.3888888888888889</v>
      </c>
    </row>
    <row r="180" spans="1:7" x14ac:dyDescent="0.15">
      <c r="A180" s="14" t="s">
        <v>168</v>
      </c>
      <c r="B180" s="13">
        <v>10</v>
      </c>
      <c r="C180" s="13">
        <v>6</v>
      </c>
      <c r="D180" s="13">
        <v>3</v>
      </c>
      <c r="E180" s="13">
        <f t="shared" si="10"/>
        <v>4</v>
      </c>
      <c r="F180" s="13">
        <f t="shared" si="11"/>
        <v>0.66666666666666663</v>
      </c>
      <c r="G180" s="13">
        <f t="shared" si="12"/>
        <v>0.6</v>
      </c>
    </row>
    <row r="181" spans="1:7" x14ac:dyDescent="0.15">
      <c r="A181" s="14" t="s">
        <v>170</v>
      </c>
      <c r="B181" s="13">
        <v>15</v>
      </c>
      <c r="C181" s="13">
        <v>13</v>
      </c>
      <c r="D181" s="13">
        <v>0</v>
      </c>
      <c r="E181" s="13">
        <f t="shared" si="10"/>
        <v>2</v>
      </c>
      <c r="F181" s="13">
        <f t="shared" si="11"/>
        <v>1</v>
      </c>
      <c r="G181" s="13">
        <f t="shared" si="12"/>
        <v>0.8666666666666667</v>
      </c>
    </row>
    <row r="182" spans="1:7" x14ac:dyDescent="0.15">
      <c r="A182" s="14" t="s">
        <v>173</v>
      </c>
      <c r="B182" s="13">
        <v>17</v>
      </c>
      <c r="C182" s="13">
        <v>16</v>
      </c>
      <c r="D182" s="13">
        <v>1</v>
      </c>
      <c r="E182" s="13">
        <f t="shared" si="10"/>
        <v>1</v>
      </c>
      <c r="F182" s="13">
        <f t="shared" si="11"/>
        <v>0.94117647058823528</v>
      </c>
      <c r="G182" s="13">
        <f t="shared" si="12"/>
        <v>0.94117647058823528</v>
      </c>
    </row>
    <row r="183" spans="1:7" x14ac:dyDescent="0.15">
      <c r="A183" s="14" t="s">
        <v>174</v>
      </c>
      <c r="B183" s="13">
        <v>9</v>
      </c>
      <c r="C183" s="13">
        <v>2</v>
      </c>
      <c r="D183" s="13">
        <v>1</v>
      </c>
      <c r="E183" s="13">
        <f t="shared" si="10"/>
        <v>7</v>
      </c>
      <c r="F183" s="13">
        <f t="shared" si="11"/>
        <v>0.66666666666666663</v>
      </c>
      <c r="G183" s="13">
        <f t="shared" si="12"/>
        <v>0.22222222222222221</v>
      </c>
    </row>
    <row r="184" spans="1:7" x14ac:dyDescent="0.15">
      <c r="A184" s="14" t="s">
        <v>176</v>
      </c>
      <c r="B184" s="13">
        <v>7</v>
      </c>
      <c r="C184" s="13">
        <v>6</v>
      </c>
      <c r="D184" s="13">
        <v>0</v>
      </c>
      <c r="E184" s="13">
        <f t="shared" si="10"/>
        <v>1</v>
      </c>
      <c r="F184" s="13">
        <f t="shared" si="11"/>
        <v>1</v>
      </c>
      <c r="G184" s="13">
        <f t="shared" si="12"/>
        <v>0.8571428571428571</v>
      </c>
    </row>
    <row r="185" spans="1:7" x14ac:dyDescent="0.15">
      <c r="A185" s="14" t="s">
        <v>177</v>
      </c>
      <c r="B185" s="13">
        <v>15</v>
      </c>
      <c r="C185" s="13">
        <v>14</v>
      </c>
      <c r="D185" s="13">
        <v>0</v>
      </c>
      <c r="E185" s="13">
        <f t="shared" si="10"/>
        <v>1</v>
      </c>
      <c r="F185" s="13">
        <f t="shared" si="11"/>
        <v>1</v>
      </c>
      <c r="G185" s="13">
        <f t="shared" si="12"/>
        <v>0.93333333333333335</v>
      </c>
    </row>
    <row r="186" spans="1:7" x14ac:dyDescent="0.15">
      <c r="A186" s="14" t="s">
        <v>178</v>
      </c>
      <c r="B186" s="13">
        <v>21</v>
      </c>
      <c r="C186" s="13">
        <v>14</v>
      </c>
      <c r="D186" s="13">
        <v>0</v>
      </c>
      <c r="E186" s="13">
        <f t="shared" si="10"/>
        <v>7</v>
      </c>
      <c r="F186" s="13">
        <f t="shared" si="11"/>
        <v>1</v>
      </c>
      <c r="G186" s="13">
        <f t="shared" si="12"/>
        <v>0.66666666666666663</v>
      </c>
    </row>
    <row r="187" spans="1:7" x14ac:dyDescent="0.15">
      <c r="A187" s="14" t="s">
        <v>180</v>
      </c>
      <c r="B187" s="13">
        <v>18</v>
      </c>
      <c r="C187" s="13">
        <v>14</v>
      </c>
      <c r="D187" s="13">
        <v>0</v>
      </c>
      <c r="E187" s="13">
        <f t="shared" si="10"/>
        <v>4</v>
      </c>
      <c r="F187" s="13">
        <f t="shared" si="11"/>
        <v>1</v>
      </c>
      <c r="G187" s="13">
        <f t="shared" si="12"/>
        <v>0.77777777777777779</v>
      </c>
    </row>
    <row r="188" spans="1:7" x14ac:dyDescent="0.15">
      <c r="A188" s="14" t="s">
        <v>181</v>
      </c>
      <c r="B188" s="13">
        <v>13</v>
      </c>
      <c r="C188" s="13">
        <v>9</v>
      </c>
      <c r="D188" s="13">
        <v>0</v>
      </c>
      <c r="E188" s="13">
        <f t="shared" si="10"/>
        <v>4</v>
      </c>
      <c r="F188" s="13">
        <f t="shared" si="11"/>
        <v>1</v>
      </c>
      <c r="G188" s="13">
        <f t="shared" si="12"/>
        <v>0.69230769230769229</v>
      </c>
    </row>
    <row r="189" spans="1:7" x14ac:dyDescent="0.15">
      <c r="A189" s="14" t="s">
        <v>182</v>
      </c>
      <c r="B189" s="13">
        <v>3</v>
      </c>
      <c r="C189" s="13">
        <v>0</v>
      </c>
      <c r="D189" s="13">
        <v>0</v>
      </c>
      <c r="E189" s="13">
        <f t="shared" si="10"/>
        <v>3</v>
      </c>
      <c r="F189" s="13" t="s">
        <v>648</v>
      </c>
      <c r="G189" s="13">
        <f t="shared" si="12"/>
        <v>0</v>
      </c>
    </row>
    <row r="190" spans="1:7" x14ac:dyDescent="0.15">
      <c r="A190" s="14" t="s">
        <v>183</v>
      </c>
      <c r="B190" s="13">
        <v>7</v>
      </c>
      <c r="C190" s="13">
        <v>6</v>
      </c>
      <c r="D190" s="13">
        <v>2</v>
      </c>
      <c r="E190" s="13">
        <f t="shared" si="10"/>
        <v>1</v>
      </c>
      <c r="F190" s="13">
        <f t="shared" si="11"/>
        <v>0.75</v>
      </c>
      <c r="G190" s="13">
        <f t="shared" si="12"/>
        <v>0.8571428571428571</v>
      </c>
    </row>
    <row r="191" spans="1:7" x14ac:dyDescent="0.15">
      <c r="A191" s="14" t="s">
        <v>184</v>
      </c>
      <c r="B191" s="13">
        <v>5</v>
      </c>
      <c r="C191" s="13">
        <v>3</v>
      </c>
      <c r="D191" s="13">
        <v>2</v>
      </c>
      <c r="E191" s="13">
        <f t="shared" si="10"/>
        <v>2</v>
      </c>
      <c r="F191" s="13">
        <f t="shared" si="11"/>
        <v>0.6</v>
      </c>
      <c r="G191" s="13">
        <f t="shared" si="12"/>
        <v>0.6</v>
      </c>
    </row>
    <row r="192" spans="1:7" x14ac:dyDescent="0.15">
      <c r="A192" s="14" t="s">
        <v>185</v>
      </c>
      <c r="B192" s="13">
        <v>18</v>
      </c>
      <c r="C192" s="13">
        <v>14</v>
      </c>
      <c r="D192" s="13">
        <v>1</v>
      </c>
      <c r="E192" s="13">
        <f t="shared" si="10"/>
        <v>4</v>
      </c>
      <c r="F192" s="13">
        <f t="shared" si="11"/>
        <v>0.93333333333333335</v>
      </c>
      <c r="G192" s="13">
        <f t="shared" si="12"/>
        <v>0.77777777777777779</v>
      </c>
    </row>
    <row r="193" spans="1:7" x14ac:dyDescent="0.15">
      <c r="A193" s="14" t="s">
        <v>186</v>
      </c>
      <c r="B193" s="13">
        <v>17</v>
      </c>
      <c r="C193" s="13">
        <v>12</v>
      </c>
      <c r="D193" s="13">
        <v>1</v>
      </c>
      <c r="E193" s="13">
        <f t="shared" si="10"/>
        <v>5</v>
      </c>
      <c r="F193" s="13">
        <f t="shared" si="11"/>
        <v>0.92307692307692313</v>
      </c>
      <c r="G193" s="13">
        <f t="shared" si="12"/>
        <v>0.70588235294117652</v>
      </c>
    </row>
    <row r="194" spans="1:7" x14ac:dyDescent="0.15">
      <c r="A194" s="14" t="s">
        <v>187</v>
      </c>
      <c r="B194" s="13">
        <v>16</v>
      </c>
      <c r="C194" s="13">
        <v>14</v>
      </c>
      <c r="D194" s="13">
        <v>0</v>
      </c>
      <c r="E194" s="13">
        <f t="shared" si="10"/>
        <v>2</v>
      </c>
      <c r="F194" s="13">
        <f t="shared" si="11"/>
        <v>1</v>
      </c>
      <c r="G194" s="13">
        <f t="shared" si="12"/>
        <v>0.875</v>
      </c>
    </row>
    <row r="195" spans="1:7" x14ac:dyDescent="0.15">
      <c r="A195" s="14" t="s">
        <v>188</v>
      </c>
      <c r="B195" s="13">
        <v>23</v>
      </c>
      <c r="C195" s="13">
        <v>18</v>
      </c>
      <c r="D195" s="13">
        <v>0</v>
      </c>
      <c r="E195" s="13">
        <f t="shared" si="10"/>
        <v>5</v>
      </c>
      <c r="F195" s="13">
        <f t="shared" si="11"/>
        <v>1</v>
      </c>
      <c r="G195" s="13">
        <f t="shared" si="12"/>
        <v>0.78260869565217395</v>
      </c>
    </row>
    <row r="196" spans="1:7" x14ac:dyDescent="0.15">
      <c r="A196" s="14" t="s">
        <v>189</v>
      </c>
      <c r="B196" s="13">
        <v>19</v>
      </c>
      <c r="C196" s="13">
        <v>16</v>
      </c>
      <c r="D196" s="13">
        <v>0</v>
      </c>
      <c r="E196" s="13">
        <f t="shared" si="10"/>
        <v>3</v>
      </c>
      <c r="F196" s="13">
        <f t="shared" si="11"/>
        <v>1</v>
      </c>
      <c r="G196" s="13">
        <f t="shared" si="12"/>
        <v>0.84210526315789469</v>
      </c>
    </row>
    <row r="197" spans="1:7" x14ac:dyDescent="0.15">
      <c r="A197" s="14" t="s">
        <v>190</v>
      </c>
      <c r="B197" s="13">
        <v>15</v>
      </c>
      <c r="C197" s="13">
        <v>14</v>
      </c>
      <c r="D197" s="13">
        <v>1</v>
      </c>
      <c r="E197" s="13">
        <f t="shared" si="10"/>
        <v>1</v>
      </c>
      <c r="F197" s="13">
        <f t="shared" si="11"/>
        <v>0.93333333333333335</v>
      </c>
      <c r="G197" s="13">
        <f t="shared" si="12"/>
        <v>0.93333333333333335</v>
      </c>
    </row>
    <row r="198" spans="1:7" x14ac:dyDescent="0.15">
      <c r="A198" s="14" t="s">
        <v>191</v>
      </c>
      <c r="B198" s="13">
        <v>14</v>
      </c>
      <c r="C198" s="13">
        <v>3</v>
      </c>
      <c r="D198" s="13">
        <v>0</v>
      </c>
      <c r="E198" s="13">
        <f t="shared" si="10"/>
        <v>11</v>
      </c>
      <c r="F198" s="13">
        <f t="shared" si="11"/>
        <v>1</v>
      </c>
      <c r="G198" s="13">
        <f t="shared" si="12"/>
        <v>0.21428571428571427</v>
      </c>
    </row>
    <row r="199" spans="1:7" x14ac:dyDescent="0.15">
      <c r="A199" s="14" t="s">
        <v>192</v>
      </c>
      <c r="B199" s="13">
        <v>6</v>
      </c>
      <c r="C199" s="13">
        <v>4</v>
      </c>
      <c r="D199" s="13">
        <v>0</v>
      </c>
      <c r="E199" s="13">
        <f t="shared" si="10"/>
        <v>2</v>
      </c>
      <c r="F199" s="13">
        <f t="shared" si="11"/>
        <v>1</v>
      </c>
      <c r="G199" s="13">
        <f t="shared" si="12"/>
        <v>0.66666666666666663</v>
      </c>
    </row>
    <row r="200" spans="1:7" x14ac:dyDescent="0.15">
      <c r="A200" s="14" t="s">
        <v>193</v>
      </c>
      <c r="B200" s="13">
        <v>23</v>
      </c>
      <c r="C200" s="13">
        <v>22</v>
      </c>
      <c r="D200" s="13">
        <v>0</v>
      </c>
      <c r="E200" s="13">
        <f t="shared" si="10"/>
        <v>1</v>
      </c>
      <c r="F200" s="13">
        <f t="shared" si="11"/>
        <v>1</v>
      </c>
      <c r="G200" s="13">
        <f t="shared" si="12"/>
        <v>0.95652173913043481</v>
      </c>
    </row>
    <row r="201" spans="1:7" x14ac:dyDescent="0.15">
      <c r="A201" s="14" t="s">
        <v>195</v>
      </c>
      <c r="B201" s="13">
        <v>7</v>
      </c>
      <c r="C201" s="13">
        <v>3</v>
      </c>
      <c r="D201" s="13">
        <v>0</v>
      </c>
      <c r="E201" s="13">
        <f t="shared" ref="E201:E227" si="13">B201-C201</f>
        <v>4</v>
      </c>
      <c r="F201" s="13">
        <f t="shared" ref="F201:F227" si="14">IF(D201&gt;0,C201/(C201+D201),100%)</f>
        <v>1</v>
      </c>
      <c r="G201" s="13">
        <f t="shared" ref="G201:G226" si="15">C201/B201</f>
        <v>0.42857142857142855</v>
      </c>
    </row>
    <row r="202" spans="1:7" x14ac:dyDescent="0.15">
      <c r="A202" s="14" t="s">
        <v>196</v>
      </c>
      <c r="B202" s="13">
        <v>12</v>
      </c>
      <c r="C202" s="13">
        <v>8</v>
      </c>
      <c r="D202" s="13">
        <v>1</v>
      </c>
      <c r="E202" s="13">
        <f t="shared" si="13"/>
        <v>4</v>
      </c>
      <c r="F202" s="13">
        <f t="shared" si="14"/>
        <v>0.88888888888888884</v>
      </c>
      <c r="G202" s="13">
        <f t="shared" si="15"/>
        <v>0.66666666666666663</v>
      </c>
    </row>
    <row r="203" spans="1:7" x14ac:dyDescent="0.15">
      <c r="A203" s="14" t="s">
        <v>197</v>
      </c>
      <c r="B203" s="13">
        <v>11</v>
      </c>
      <c r="C203" s="13">
        <v>8</v>
      </c>
      <c r="D203" s="13">
        <v>1</v>
      </c>
      <c r="E203" s="13">
        <f t="shared" si="13"/>
        <v>3</v>
      </c>
      <c r="F203" s="13">
        <f t="shared" si="14"/>
        <v>0.88888888888888884</v>
      </c>
      <c r="G203" s="13">
        <f t="shared" si="15"/>
        <v>0.72727272727272729</v>
      </c>
    </row>
    <row r="204" spans="1:7" x14ac:dyDescent="0.15">
      <c r="A204" s="14" t="s">
        <v>198</v>
      </c>
      <c r="B204" s="13">
        <v>15</v>
      </c>
      <c r="C204" s="13">
        <v>12</v>
      </c>
      <c r="D204" s="13">
        <v>0</v>
      </c>
      <c r="E204" s="13">
        <f t="shared" si="13"/>
        <v>3</v>
      </c>
      <c r="F204" s="13">
        <f t="shared" si="14"/>
        <v>1</v>
      </c>
      <c r="G204" s="13">
        <f t="shared" si="15"/>
        <v>0.8</v>
      </c>
    </row>
    <row r="205" spans="1:7" x14ac:dyDescent="0.15">
      <c r="A205" s="14" t="s">
        <v>199</v>
      </c>
      <c r="B205" s="13">
        <v>15</v>
      </c>
      <c r="C205" s="13">
        <v>8</v>
      </c>
      <c r="D205" s="13">
        <v>1</v>
      </c>
      <c r="E205" s="13">
        <f t="shared" si="13"/>
        <v>7</v>
      </c>
      <c r="F205" s="13">
        <f t="shared" si="14"/>
        <v>0.88888888888888884</v>
      </c>
      <c r="G205" s="13">
        <f t="shared" si="15"/>
        <v>0.53333333333333333</v>
      </c>
    </row>
    <row r="206" spans="1:7" x14ac:dyDescent="0.15">
      <c r="A206" s="14" t="s">
        <v>200</v>
      </c>
      <c r="B206" s="13">
        <v>16</v>
      </c>
      <c r="C206" s="13">
        <v>12</v>
      </c>
      <c r="D206" s="13">
        <v>0</v>
      </c>
      <c r="E206" s="13">
        <f t="shared" si="13"/>
        <v>4</v>
      </c>
      <c r="F206" s="13">
        <f t="shared" si="14"/>
        <v>1</v>
      </c>
      <c r="G206" s="13">
        <f t="shared" si="15"/>
        <v>0.75</v>
      </c>
    </row>
    <row r="207" spans="1:7" x14ac:dyDescent="0.15">
      <c r="A207" s="14" t="s">
        <v>201</v>
      </c>
      <c r="B207" s="13">
        <v>4</v>
      </c>
      <c r="C207" s="13">
        <v>1</v>
      </c>
      <c r="D207" s="13">
        <v>3</v>
      </c>
      <c r="E207" s="13">
        <f t="shared" si="13"/>
        <v>3</v>
      </c>
      <c r="F207" s="13">
        <f t="shared" si="14"/>
        <v>0.25</v>
      </c>
      <c r="G207" s="13">
        <f t="shared" si="15"/>
        <v>0.25</v>
      </c>
    </row>
    <row r="208" spans="1:7" x14ac:dyDescent="0.15">
      <c r="A208" s="14" t="s">
        <v>202</v>
      </c>
      <c r="B208" s="13">
        <v>18</v>
      </c>
      <c r="C208" s="13">
        <v>13</v>
      </c>
      <c r="D208" s="13">
        <v>0</v>
      </c>
      <c r="E208" s="13">
        <f t="shared" si="13"/>
        <v>5</v>
      </c>
      <c r="F208" s="13">
        <f t="shared" si="14"/>
        <v>1</v>
      </c>
      <c r="G208" s="13">
        <f t="shared" si="15"/>
        <v>0.72222222222222221</v>
      </c>
    </row>
    <row r="209" spans="1:7" x14ac:dyDescent="0.15">
      <c r="A209" s="14" t="s">
        <v>203</v>
      </c>
      <c r="B209" s="13">
        <v>16</v>
      </c>
      <c r="C209" s="13">
        <v>15</v>
      </c>
      <c r="D209" s="13">
        <v>0</v>
      </c>
      <c r="E209" s="13">
        <f t="shared" si="13"/>
        <v>1</v>
      </c>
      <c r="F209" s="13">
        <f t="shared" si="14"/>
        <v>1</v>
      </c>
      <c r="G209" s="13">
        <f t="shared" si="15"/>
        <v>0.9375</v>
      </c>
    </row>
    <row r="210" spans="1:7" x14ac:dyDescent="0.15">
      <c r="A210" s="14" t="s">
        <v>204</v>
      </c>
      <c r="B210" s="13">
        <v>21</v>
      </c>
      <c r="C210" s="13">
        <v>15</v>
      </c>
      <c r="D210" s="13">
        <v>6</v>
      </c>
      <c r="E210" s="13">
        <f t="shared" si="13"/>
        <v>6</v>
      </c>
      <c r="F210" s="13">
        <f t="shared" si="14"/>
        <v>0.7142857142857143</v>
      </c>
      <c r="G210" s="13">
        <f t="shared" si="15"/>
        <v>0.7142857142857143</v>
      </c>
    </row>
    <row r="211" spans="1:7" x14ac:dyDescent="0.15">
      <c r="A211" s="14" t="s">
        <v>205</v>
      </c>
      <c r="B211" s="13">
        <v>8</v>
      </c>
      <c r="C211" s="13">
        <v>6</v>
      </c>
      <c r="D211" s="13">
        <v>0</v>
      </c>
      <c r="E211" s="13">
        <f t="shared" si="13"/>
        <v>2</v>
      </c>
      <c r="F211" s="13">
        <f t="shared" si="14"/>
        <v>1</v>
      </c>
      <c r="G211" s="13">
        <f t="shared" si="15"/>
        <v>0.75</v>
      </c>
    </row>
    <row r="212" spans="1:7" x14ac:dyDescent="0.15">
      <c r="A212" s="14" t="s">
        <v>206</v>
      </c>
      <c r="B212" s="13">
        <v>6</v>
      </c>
      <c r="C212" s="13">
        <v>5</v>
      </c>
      <c r="D212" s="13">
        <v>1</v>
      </c>
      <c r="E212" s="13">
        <f t="shared" si="13"/>
        <v>1</v>
      </c>
      <c r="F212" s="13">
        <f t="shared" si="14"/>
        <v>0.83333333333333337</v>
      </c>
      <c r="G212" s="13">
        <f t="shared" si="15"/>
        <v>0.83333333333333337</v>
      </c>
    </row>
    <row r="213" spans="1:7" x14ac:dyDescent="0.15">
      <c r="A213" s="14" t="s">
        <v>207</v>
      </c>
      <c r="B213" s="13">
        <v>4</v>
      </c>
      <c r="C213" s="13">
        <v>2</v>
      </c>
      <c r="D213" s="13">
        <v>0</v>
      </c>
      <c r="E213" s="13">
        <f t="shared" si="13"/>
        <v>2</v>
      </c>
      <c r="F213" s="13">
        <f t="shared" si="14"/>
        <v>1</v>
      </c>
      <c r="G213" s="13">
        <f t="shared" si="15"/>
        <v>0.5</v>
      </c>
    </row>
    <row r="214" spans="1:7" x14ac:dyDescent="0.15">
      <c r="A214" s="14" t="s">
        <v>208</v>
      </c>
      <c r="B214" s="13">
        <v>5</v>
      </c>
      <c r="C214" s="13">
        <v>3</v>
      </c>
      <c r="D214" s="13">
        <v>0</v>
      </c>
      <c r="E214" s="13">
        <f t="shared" si="13"/>
        <v>2</v>
      </c>
      <c r="F214" s="13">
        <f t="shared" si="14"/>
        <v>1</v>
      </c>
      <c r="G214" s="13">
        <f t="shared" si="15"/>
        <v>0.6</v>
      </c>
    </row>
    <row r="215" spans="1:7" x14ac:dyDescent="0.15">
      <c r="A215" s="14" t="s">
        <v>209</v>
      </c>
      <c r="B215" s="13">
        <v>12</v>
      </c>
      <c r="C215" s="13">
        <v>8</v>
      </c>
      <c r="D215" s="13">
        <v>3</v>
      </c>
      <c r="E215" s="13">
        <f t="shared" si="13"/>
        <v>4</v>
      </c>
      <c r="F215" s="13">
        <f t="shared" si="14"/>
        <v>0.72727272727272729</v>
      </c>
      <c r="G215" s="13">
        <f t="shared" si="15"/>
        <v>0.66666666666666663</v>
      </c>
    </row>
    <row r="216" spans="1:7" x14ac:dyDescent="0.15">
      <c r="A216" s="14" t="s">
        <v>210</v>
      </c>
      <c r="B216" s="13">
        <v>3</v>
      </c>
      <c r="C216" s="13">
        <v>1</v>
      </c>
      <c r="D216" s="13">
        <v>0</v>
      </c>
      <c r="E216" s="13">
        <f t="shared" si="13"/>
        <v>2</v>
      </c>
      <c r="F216" s="13">
        <f t="shared" si="14"/>
        <v>1</v>
      </c>
      <c r="G216" s="13">
        <f t="shared" si="15"/>
        <v>0.33333333333333331</v>
      </c>
    </row>
    <row r="217" spans="1:7" x14ac:dyDescent="0.15">
      <c r="A217" s="14" t="s">
        <v>211</v>
      </c>
      <c r="B217" s="13">
        <v>13</v>
      </c>
      <c r="C217" s="13">
        <v>9</v>
      </c>
      <c r="D217" s="13">
        <v>0</v>
      </c>
      <c r="E217" s="13">
        <f t="shared" si="13"/>
        <v>4</v>
      </c>
      <c r="F217" s="13">
        <f t="shared" si="14"/>
        <v>1</v>
      </c>
      <c r="G217" s="13">
        <f t="shared" si="15"/>
        <v>0.69230769230769229</v>
      </c>
    </row>
    <row r="218" spans="1:7" x14ac:dyDescent="0.15">
      <c r="A218" s="14" t="s">
        <v>212</v>
      </c>
      <c r="B218" s="13">
        <v>4</v>
      </c>
      <c r="C218" s="13">
        <v>3</v>
      </c>
      <c r="D218" s="13">
        <v>0</v>
      </c>
      <c r="E218" s="13">
        <f t="shared" si="13"/>
        <v>1</v>
      </c>
      <c r="F218" s="13">
        <f t="shared" si="14"/>
        <v>1</v>
      </c>
      <c r="G218" s="13">
        <f t="shared" si="15"/>
        <v>0.75</v>
      </c>
    </row>
    <row r="219" spans="1:7" x14ac:dyDescent="0.15">
      <c r="A219" s="14" t="s">
        <v>213</v>
      </c>
      <c r="B219" s="13">
        <v>14</v>
      </c>
      <c r="C219" s="13">
        <v>8</v>
      </c>
      <c r="D219" s="13">
        <v>1</v>
      </c>
      <c r="E219" s="13">
        <f t="shared" si="13"/>
        <v>6</v>
      </c>
      <c r="F219" s="13">
        <f t="shared" si="14"/>
        <v>0.88888888888888884</v>
      </c>
      <c r="G219" s="13">
        <f t="shared" si="15"/>
        <v>0.5714285714285714</v>
      </c>
    </row>
    <row r="220" spans="1:7" x14ac:dyDescent="0.15">
      <c r="A220" s="14" t="s">
        <v>214</v>
      </c>
      <c r="B220" s="13">
        <v>13</v>
      </c>
      <c r="C220" s="13">
        <v>11</v>
      </c>
      <c r="D220" s="13">
        <v>0</v>
      </c>
      <c r="E220" s="13">
        <f t="shared" si="13"/>
        <v>2</v>
      </c>
      <c r="F220" s="13">
        <f t="shared" si="14"/>
        <v>1</v>
      </c>
      <c r="G220" s="13">
        <f t="shared" si="15"/>
        <v>0.84615384615384615</v>
      </c>
    </row>
    <row r="221" spans="1:7" x14ac:dyDescent="0.15">
      <c r="A221" s="14" t="s">
        <v>215</v>
      </c>
      <c r="B221" s="13">
        <v>9</v>
      </c>
      <c r="C221" s="13">
        <v>8</v>
      </c>
      <c r="D221" s="13">
        <v>0</v>
      </c>
      <c r="E221" s="13">
        <f t="shared" si="13"/>
        <v>1</v>
      </c>
      <c r="F221" s="13">
        <f t="shared" si="14"/>
        <v>1</v>
      </c>
      <c r="G221" s="13">
        <f t="shared" si="15"/>
        <v>0.88888888888888884</v>
      </c>
    </row>
    <row r="222" spans="1:7" x14ac:dyDescent="0.15">
      <c r="A222" s="14" t="s">
        <v>216</v>
      </c>
      <c r="B222" s="13">
        <v>13</v>
      </c>
      <c r="C222" s="13">
        <v>7</v>
      </c>
      <c r="D222" s="13">
        <v>1</v>
      </c>
      <c r="E222" s="13">
        <f t="shared" si="13"/>
        <v>6</v>
      </c>
      <c r="F222" s="13">
        <f t="shared" si="14"/>
        <v>0.875</v>
      </c>
      <c r="G222" s="13">
        <f t="shared" si="15"/>
        <v>0.53846153846153844</v>
      </c>
    </row>
    <row r="223" spans="1:7" x14ac:dyDescent="0.15">
      <c r="A223" s="14" t="s">
        <v>217</v>
      </c>
      <c r="B223" s="13">
        <v>8</v>
      </c>
      <c r="C223" s="13">
        <v>6</v>
      </c>
      <c r="D223" s="13">
        <v>0</v>
      </c>
      <c r="E223" s="13">
        <f t="shared" si="13"/>
        <v>2</v>
      </c>
      <c r="F223" s="13">
        <f t="shared" si="14"/>
        <v>1</v>
      </c>
      <c r="G223" s="13">
        <f t="shared" si="15"/>
        <v>0.75</v>
      </c>
    </row>
    <row r="224" spans="1:7" x14ac:dyDescent="0.15">
      <c r="A224" s="14" t="s">
        <v>218</v>
      </c>
      <c r="B224" s="13">
        <v>8</v>
      </c>
      <c r="C224" s="13">
        <v>5</v>
      </c>
      <c r="D224" s="13">
        <v>0</v>
      </c>
      <c r="E224" s="13">
        <f t="shared" si="13"/>
        <v>3</v>
      </c>
      <c r="F224" s="13">
        <f t="shared" si="14"/>
        <v>1</v>
      </c>
      <c r="G224" s="13">
        <f t="shared" si="15"/>
        <v>0.625</v>
      </c>
    </row>
    <row r="225" spans="1:7" x14ac:dyDescent="0.15">
      <c r="A225" s="14" t="s">
        <v>219</v>
      </c>
      <c r="B225" s="13">
        <v>9</v>
      </c>
      <c r="C225" s="13">
        <v>6</v>
      </c>
      <c r="D225" s="13">
        <v>0</v>
      </c>
      <c r="E225" s="13">
        <f t="shared" si="13"/>
        <v>3</v>
      </c>
      <c r="F225" s="13">
        <f t="shared" si="14"/>
        <v>1</v>
      </c>
      <c r="G225" s="13">
        <f t="shared" si="15"/>
        <v>0.66666666666666663</v>
      </c>
    </row>
    <row r="226" spans="1:7" x14ac:dyDescent="0.15">
      <c r="A226" s="14" t="s">
        <v>220</v>
      </c>
      <c r="B226" s="13">
        <v>12</v>
      </c>
      <c r="C226" s="13">
        <v>10</v>
      </c>
      <c r="D226" s="13">
        <v>0</v>
      </c>
      <c r="E226" s="13">
        <f t="shared" si="13"/>
        <v>2</v>
      </c>
      <c r="F226" s="13">
        <f t="shared" si="14"/>
        <v>1</v>
      </c>
      <c r="G226" s="13">
        <f t="shared" si="15"/>
        <v>0.83333333333333337</v>
      </c>
    </row>
    <row r="227" spans="1:7" x14ac:dyDescent="0.15">
      <c r="A227" s="14" t="s">
        <v>221</v>
      </c>
      <c r="B227" s="13">
        <v>13</v>
      </c>
      <c r="C227" s="13">
        <v>7</v>
      </c>
      <c r="D227" s="13">
        <v>0</v>
      </c>
      <c r="E227" s="13">
        <f t="shared" si="13"/>
        <v>6</v>
      </c>
      <c r="F227" s="13">
        <f t="shared" si="14"/>
        <v>1</v>
      </c>
      <c r="G227" s="13">
        <f>C227/B227</f>
        <v>0.53846153846153844</v>
      </c>
    </row>
    <row r="228" spans="1:7" x14ac:dyDescent="0.15">
      <c r="A228" s="14"/>
      <c r="B228" s="13"/>
      <c r="C228" s="13"/>
      <c r="D228" s="13"/>
      <c r="E228" s="13"/>
      <c r="F228" s="13"/>
      <c r="G228" s="13"/>
    </row>
    <row r="229" spans="1:7" x14ac:dyDescent="0.15">
      <c r="A229" s="18" t="s">
        <v>649</v>
      </c>
      <c r="B229" s="19">
        <f t="shared" ref="B229:G229" si="16">AVERAGE(B36:B227)</f>
        <v>11.78125</v>
      </c>
      <c r="C229" s="19">
        <f t="shared" si="16"/>
        <v>8.6806282722513082</v>
      </c>
      <c r="D229" s="19">
        <f t="shared" si="16"/>
        <v>0.40837696335078533</v>
      </c>
      <c r="E229" s="19">
        <f t="shared" si="16"/>
        <v>3.1204188481675392</v>
      </c>
      <c r="F229" s="20">
        <f t="shared" si="16"/>
        <v>0.95311072948745013</v>
      </c>
      <c r="G229" s="20">
        <f t="shared" si="16"/>
        <v>0.71384076389532924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opLeftCell="A10" workbookViewId="0">
      <selection activeCell="G33" sqref="G33"/>
    </sheetView>
  </sheetViews>
  <sheetFormatPr defaultRowHeight="13.5" x14ac:dyDescent="0.15"/>
  <cols>
    <col min="1" max="1" width="46.875" style="11" customWidth="1"/>
    <col min="2" max="2" width="15.75" style="11" customWidth="1"/>
    <col min="3" max="16384" width="9" style="11"/>
  </cols>
  <sheetData>
    <row r="1" spans="1:7" x14ac:dyDescent="0.15">
      <c r="A1" s="13" t="s">
        <v>650</v>
      </c>
      <c r="B1" s="13" t="s">
        <v>651</v>
      </c>
      <c r="C1" s="13" t="s">
        <v>652</v>
      </c>
      <c r="D1" s="13" t="s">
        <v>653</v>
      </c>
      <c r="E1" s="13" t="s">
        <v>654</v>
      </c>
      <c r="F1" s="13" t="s">
        <v>655</v>
      </c>
      <c r="G1" s="13" t="s">
        <v>656</v>
      </c>
    </row>
    <row r="2" spans="1:7" x14ac:dyDescent="0.15">
      <c r="A2" s="14" t="s">
        <v>1</v>
      </c>
      <c r="B2" s="13">
        <v>8</v>
      </c>
      <c r="C2" s="13">
        <v>2</v>
      </c>
      <c r="D2" s="13">
        <v>0</v>
      </c>
      <c r="E2" s="13">
        <v>6</v>
      </c>
      <c r="F2" s="13">
        <v>1</v>
      </c>
      <c r="G2" s="13">
        <v>0.25</v>
      </c>
    </row>
    <row r="3" spans="1:7" x14ac:dyDescent="0.15">
      <c r="A3" s="14" t="s">
        <v>9</v>
      </c>
      <c r="B3" s="13">
        <v>13</v>
      </c>
      <c r="C3" s="13">
        <v>5</v>
      </c>
      <c r="D3" s="13">
        <v>1</v>
      </c>
      <c r="E3" s="13">
        <v>8</v>
      </c>
      <c r="F3" s="13">
        <v>0.83333333333299997</v>
      </c>
      <c r="G3" s="13">
        <v>0.384615384615</v>
      </c>
    </row>
    <row r="4" spans="1:7" x14ac:dyDescent="0.15">
      <c r="A4" s="14" t="s">
        <v>22</v>
      </c>
      <c r="B4" s="13">
        <v>5</v>
      </c>
      <c r="C4" s="13">
        <v>0</v>
      </c>
      <c r="D4" s="13">
        <v>0</v>
      </c>
      <c r="E4" s="13">
        <v>5</v>
      </c>
      <c r="F4" s="13" t="s">
        <v>657</v>
      </c>
      <c r="G4" s="13">
        <v>0</v>
      </c>
    </row>
    <row r="5" spans="1:7" x14ac:dyDescent="0.15">
      <c r="A5" s="14" t="s">
        <v>27</v>
      </c>
      <c r="B5" s="13">
        <v>11</v>
      </c>
      <c r="C5" s="13">
        <v>0</v>
      </c>
      <c r="D5" s="13">
        <v>0</v>
      </c>
      <c r="E5" s="13">
        <v>11</v>
      </c>
      <c r="F5" s="13" t="s">
        <v>657</v>
      </c>
      <c r="G5" s="13">
        <v>0</v>
      </c>
    </row>
    <row r="6" spans="1:7" x14ac:dyDescent="0.15">
      <c r="A6" s="14" t="s">
        <v>62</v>
      </c>
      <c r="B6" s="13">
        <v>17</v>
      </c>
      <c r="C6" s="13">
        <v>8</v>
      </c>
      <c r="D6" s="13">
        <v>0</v>
      </c>
      <c r="E6" s="13">
        <v>9</v>
      </c>
      <c r="F6" s="13">
        <v>1</v>
      </c>
      <c r="G6" s="13">
        <v>0.47058823529400001</v>
      </c>
    </row>
    <row r="7" spans="1:7" x14ac:dyDescent="0.15">
      <c r="A7" s="14" t="s">
        <v>63</v>
      </c>
      <c r="B7" s="13">
        <v>8</v>
      </c>
      <c r="C7" s="13">
        <v>0</v>
      </c>
      <c r="D7" s="13">
        <v>0</v>
      </c>
      <c r="E7" s="13">
        <v>8</v>
      </c>
      <c r="F7" s="13" t="s">
        <v>657</v>
      </c>
      <c r="G7" s="13">
        <v>0</v>
      </c>
    </row>
    <row r="8" spans="1:7" x14ac:dyDescent="0.15">
      <c r="A8" s="14" t="s">
        <v>64</v>
      </c>
      <c r="B8" s="13">
        <v>6</v>
      </c>
      <c r="C8" s="13">
        <v>1</v>
      </c>
      <c r="D8" s="13">
        <v>0</v>
      </c>
      <c r="E8" s="13">
        <v>5</v>
      </c>
      <c r="F8" s="13">
        <v>1</v>
      </c>
      <c r="G8" s="13">
        <v>0.166666666667</v>
      </c>
    </row>
    <row r="9" spans="1:7" x14ac:dyDescent="0.15">
      <c r="A9" s="14" t="s">
        <v>65</v>
      </c>
      <c r="B9" s="13">
        <v>8</v>
      </c>
      <c r="C9" s="13">
        <v>1</v>
      </c>
      <c r="D9" s="13">
        <v>0</v>
      </c>
      <c r="E9" s="13">
        <v>7</v>
      </c>
      <c r="F9" s="13">
        <v>1</v>
      </c>
      <c r="G9" s="13">
        <v>0.125</v>
      </c>
    </row>
    <row r="10" spans="1:7" x14ac:dyDescent="0.15">
      <c r="A10" s="14" t="s">
        <v>67</v>
      </c>
      <c r="B10" s="13">
        <v>6</v>
      </c>
      <c r="C10" s="13">
        <v>0</v>
      </c>
      <c r="D10" s="13">
        <v>0</v>
      </c>
      <c r="E10" s="13">
        <v>6</v>
      </c>
      <c r="F10" s="13" t="s">
        <v>657</v>
      </c>
      <c r="G10" s="13">
        <v>0</v>
      </c>
    </row>
    <row r="11" spans="1:7" x14ac:dyDescent="0.15">
      <c r="A11" s="14" t="s">
        <v>69</v>
      </c>
      <c r="B11" s="13">
        <v>5</v>
      </c>
      <c r="C11" s="13">
        <v>0</v>
      </c>
      <c r="D11" s="13">
        <v>0</v>
      </c>
      <c r="E11" s="13">
        <v>5</v>
      </c>
      <c r="F11" s="13" t="s">
        <v>657</v>
      </c>
      <c r="G11" s="13">
        <v>0</v>
      </c>
    </row>
    <row r="12" spans="1:7" x14ac:dyDescent="0.15">
      <c r="A12" s="14" t="s">
        <v>71</v>
      </c>
      <c r="B12" s="13">
        <v>4</v>
      </c>
      <c r="C12" s="13">
        <v>0</v>
      </c>
      <c r="D12" s="13">
        <v>0</v>
      </c>
      <c r="E12" s="13">
        <v>4</v>
      </c>
      <c r="F12" s="13" t="s">
        <v>657</v>
      </c>
      <c r="G12" s="13">
        <v>0</v>
      </c>
    </row>
    <row r="13" spans="1:7" x14ac:dyDescent="0.15">
      <c r="A13" s="14" t="s">
        <v>72</v>
      </c>
      <c r="B13" s="13">
        <v>5</v>
      </c>
      <c r="C13" s="13">
        <v>0</v>
      </c>
      <c r="D13" s="13">
        <v>0</v>
      </c>
      <c r="E13" s="13">
        <v>5</v>
      </c>
      <c r="F13" s="13" t="s">
        <v>657</v>
      </c>
      <c r="G13" s="13">
        <v>0</v>
      </c>
    </row>
    <row r="14" spans="1:7" x14ac:dyDescent="0.15">
      <c r="A14" s="14" t="s">
        <v>81</v>
      </c>
      <c r="B14" s="13">
        <v>16</v>
      </c>
      <c r="C14" s="13">
        <v>6</v>
      </c>
      <c r="D14" s="13">
        <v>0</v>
      </c>
      <c r="E14" s="13">
        <v>10</v>
      </c>
      <c r="F14" s="13">
        <v>1</v>
      </c>
      <c r="G14" s="13">
        <v>0.375</v>
      </c>
    </row>
    <row r="15" spans="1:7" x14ac:dyDescent="0.15">
      <c r="A15" s="14" t="s">
        <v>88</v>
      </c>
      <c r="B15" s="13">
        <v>9</v>
      </c>
      <c r="C15" s="13">
        <v>5</v>
      </c>
      <c r="D15" s="13">
        <v>1</v>
      </c>
      <c r="E15" s="13">
        <v>4</v>
      </c>
      <c r="F15" s="13">
        <v>0.83333333333299997</v>
      </c>
      <c r="G15" s="13">
        <v>0.555555555556</v>
      </c>
    </row>
    <row r="16" spans="1:7" x14ac:dyDescent="0.15">
      <c r="A16" s="14" t="s">
        <v>89</v>
      </c>
      <c r="B16" s="13">
        <v>3</v>
      </c>
      <c r="C16" s="13">
        <v>0</v>
      </c>
      <c r="D16" s="13">
        <v>0</v>
      </c>
      <c r="E16" s="13">
        <v>3</v>
      </c>
      <c r="F16" s="13" t="s">
        <v>657</v>
      </c>
      <c r="G16" s="13">
        <v>0</v>
      </c>
    </row>
    <row r="17" spans="1:7" x14ac:dyDescent="0.15">
      <c r="A17" s="14" t="s">
        <v>118</v>
      </c>
      <c r="B17" s="13">
        <v>19</v>
      </c>
      <c r="C17" s="13">
        <v>3</v>
      </c>
      <c r="D17" s="13">
        <v>1</v>
      </c>
      <c r="E17" s="13">
        <v>16</v>
      </c>
      <c r="F17" s="13">
        <v>0.75</v>
      </c>
      <c r="G17" s="13">
        <v>0.15789473684200001</v>
      </c>
    </row>
    <row r="18" spans="1:7" x14ac:dyDescent="0.15">
      <c r="A18" s="14" t="s">
        <v>124</v>
      </c>
      <c r="B18" s="13">
        <v>14</v>
      </c>
      <c r="C18" s="13">
        <v>6</v>
      </c>
      <c r="D18" s="13">
        <v>0</v>
      </c>
      <c r="E18" s="13">
        <v>8</v>
      </c>
      <c r="F18" s="13">
        <v>1</v>
      </c>
      <c r="G18" s="13">
        <v>0.428571428571</v>
      </c>
    </row>
    <row r="19" spans="1:7" x14ac:dyDescent="0.15">
      <c r="A19" s="14" t="s">
        <v>126</v>
      </c>
      <c r="B19" s="13">
        <v>5</v>
      </c>
      <c r="C19" s="13">
        <v>1</v>
      </c>
      <c r="D19" s="13">
        <v>0</v>
      </c>
      <c r="E19" s="13">
        <v>4</v>
      </c>
      <c r="F19" s="13">
        <v>1</v>
      </c>
      <c r="G19" s="13">
        <v>0.2</v>
      </c>
    </row>
    <row r="20" spans="1:7" x14ac:dyDescent="0.15">
      <c r="A20" s="14" t="s">
        <v>136</v>
      </c>
      <c r="B20" s="13">
        <v>17</v>
      </c>
      <c r="C20" s="13">
        <v>8</v>
      </c>
      <c r="D20" s="13">
        <v>0</v>
      </c>
      <c r="E20" s="13">
        <v>9</v>
      </c>
      <c r="F20" s="13">
        <v>1</v>
      </c>
      <c r="G20" s="13">
        <v>0.47058823529400001</v>
      </c>
    </row>
    <row r="21" spans="1:7" x14ac:dyDescent="0.15">
      <c r="A21" s="14" t="s">
        <v>140</v>
      </c>
      <c r="B21" s="13">
        <v>18</v>
      </c>
      <c r="C21" s="13">
        <v>4</v>
      </c>
      <c r="D21" s="13">
        <v>1</v>
      </c>
      <c r="E21" s="13">
        <v>14</v>
      </c>
      <c r="F21" s="13">
        <v>0.8</v>
      </c>
      <c r="G21" s="13">
        <v>0.222222222222</v>
      </c>
    </row>
    <row r="22" spans="1:7" x14ac:dyDescent="0.15">
      <c r="A22" s="14" t="s">
        <v>152</v>
      </c>
      <c r="B22" s="13">
        <v>14</v>
      </c>
      <c r="C22" s="13">
        <v>1</v>
      </c>
      <c r="D22" s="13">
        <v>0</v>
      </c>
      <c r="E22" s="13">
        <v>13</v>
      </c>
      <c r="F22" s="13">
        <v>1</v>
      </c>
      <c r="G22" s="13">
        <v>7.1428571428599999E-2</v>
      </c>
    </row>
    <row r="23" spans="1:7" x14ac:dyDescent="0.15">
      <c r="A23" s="14" t="s">
        <v>155</v>
      </c>
      <c r="B23" s="13">
        <v>13</v>
      </c>
      <c r="C23" s="13">
        <v>1</v>
      </c>
      <c r="D23" s="13">
        <v>1</v>
      </c>
      <c r="E23" s="13">
        <v>12</v>
      </c>
      <c r="F23" s="13">
        <v>0.5</v>
      </c>
      <c r="G23" s="13">
        <v>7.6923076923100006E-2</v>
      </c>
    </row>
    <row r="24" spans="1:7" x14ac:dyDescent="0.15">
      <c r="A24" s="14" t="s">
        <v>163</v>
      </c>
      <c r="B24" s="13">
        <v>11</v>
      </c>
      <c r="C24" s="13">
        <v>1</v>
      </c>
      <c r="D24" s="13">
        <v>0</v>
      </c>
      <c r="E24" s="13">
        <v>10</v>
      </c>
      <c r="F24" s="13">
        <v>1</v>
      </c>
      <c r="G24" s="13">
        <v>9.0909090909100002E-2</v>
      </c>
    </row>
    <row r="25" spans="1:7" x14ac:dyDescent="0.15">
      <c r="A25" s="14" t="s">
        <v>169</v>
      </c>
      <c r="B25" s="13">
        <v>16</v>
      </c>
      <c r="C25" s="13">
        <v>1</v>
      </c>
      <c r="D25" s="13">
        <v>0</v>
      </c>
      <c r="E25" s="13">
        <v>15</v>
      </c>
      <c r="F25" s="13">
        <v>1</v>
      </c>
      <c r="G25" s="13">
        <v>6.25E-2</v>
      </c>
    </row>
    <row r="26" spans="1:7" x14ac:dyDescent="0.15">
      <c r="A26" s="14" t="s">
        <v>171</v>
      </c>
      <c r="B26" s="13">
        <v>8</v>
      </c>
      <c r="C26" s="13">
        <v>5</v>
      </c>
      <c r="D26" s="13">
        <v>0</v>
      </c>
      <c r="E26" s="13">
        <v>3</v>
      </c>
      <c r="F26" s="13">
        <v>1</v>
      </c>
      <c r="G26" s="13">
        <v>0.625</v>
      </c>
    </row>
    <row r="27" spans="1:7" x14ac:dyDescent="0.15">
      <c r="A27" s="14" t="s">
        <v>172</v>
      </c>
      <c r="B27" s="13">
        <v>9</v>
      </c>
      <c r="C27" s="13">
        <v>2</v>
      </c>
      <c r="D27" s="13">
        <v>1</v>
      </c>
      <c r="E27" s="13">
        <v>7</v>
      </c>
      <c r="F27" s="13">
        <v>0.66666666666700003</v>
      </c>
      <c r="G27" s="13">
        <v>0.222222222222</v>
      </c>
    </row>
    <row r="28" spans="1:7" x14ac:dyDescent="0.15">
      <c r="A28" s="14" t="s">
        <v>175</v>
      </c>
      <c r="B28" s="13">
        <v>5</v>
      </c>
      <c r="C28" s="13">
        <v>1</v>
      </c>
      <c r="D28" s="13">
        <v>0</v>
      </c>
      <c r="E28" s="13">
        <v>4</v>
      </c>
      <c r="F28" s="13">
        <v>1</v>
      </c>
      <c r="G28" s="13">
        <v>0.2</v>
      </c>
    </row>
    <row r="29" spans="1:7" x14ac:dyDescent="0.15">
      <c r="A29" s="14" t="s">
        <v>179</v>
      </c>
      <c r="B29" s="13">
        <v>6</v>
      </c>
      <c r="C29" s="13">
        <v>1</v>
      </c>
      <c r="D29" s="13">
        <v>0</v>
      </c>
      <c r="E29" s="13">
        <v>5</v>
      </c>
      <c r="F29" s="13">
        <v>1</v>
      </c>
      <c r="G29" s="13">
        <v>0.166666666667</v>
      </c>
    </row>
    <row r="30" spans="1:7" x14ac:dyDescent="0.15">
      <c r="A30" s="14" t="s">
        <v>194</v>
      </c>
      <c r="B30" s="13">
        <v>9</v>
      </c>
      <c r="C30" s="13">
        <v>1</v>
      </c>
      <c r="D30" s="13">
        <v>1</v>
      </c>
      <c r="E30" s="13">
        <v>8</v>
      </c>
      <c r="F30" s="13">
        <v>0.5</v>
      </c>
      <c r="G30" s="13">
        <v>0.111111111111</v>
      </c>
    </row>
    <row r="31" spans="1:7" x14ac:dyDescent="0.15">
      <c r="A31" s="14" t="s">
        <v>130</v>
      </c>
      <c r="B31" s="24">
        <v>17</v>
      </c>
      <c r="C31" s="24">
        <v>5</v>
      </c>
      <c r="D31" s="24">
        <v>0</v>
      </c>
      <c r="E31" s="24">
        <v>12</v>
      </c>
      <c r="F31" s="24">
        <v>1</v>
      </c>
      <c r="G31" s="24">
        <v>0.29411764705900001</v>
      </c>
    </row>
    <row r="32" spans="1:7" x14ac:dyDescent="0.15">
      <c r="A32" s="14"/>
      <c r="B32" s="13"/>
      <c r="C32" s="13"/>
      <c r="D32" s="13"/>
      <c r="E32" s="13"/>
      <c r="F32" s="13"/>
      <c r="G32" s="13"/>
    </row>
    <row r="33" spans="1:7" x14ac:dyDescent="0.15">
      <c r="A33" s="18" t="s">
        <v>661</v>
      </c>
      <c r="B33" s="18">
        <f t="shared" ref="B33:E33" si="0">AVERAGE(B2:B30)</f>
        <v>9.931034482758621</v>
      </c>
      <c r="C33" s="18">
        <f t="shared" si="0"/>
        <v>2.2068965517241379</v>
      </c>
      <c r="D33" s="18">
        <f t="shared" si="0"/>
        <v>0.2413793103448276</v>
      </c>
      <c r="E33" s="18">
        <f t="shared" si="0"/>
        <v>7.7241379310344831</v>
      </c>
      <c r="F33" s="18">
        <f>AVERAGE(F2:F31)</f>
        <v>0.9037878787878636</v>
      </c>
      <c r="G33" s="18">
        <f>AVERAGE(G2:G31)</f>
        <v>0.19091936171269333</v>
      </c>
    </row>
    <row r="34" spans="1:7" x14ac:dyDescent="0.15">
      <c r="A34" s="14"/>
      <c r="B34" s="13"/>
      <c r="C34" s="13"/>
      <c r="D34" s="13"/>
      <c r="E34" s="13"/>
      <c r="F34" s="13"/>
      <c r="G34" s="13"/>
    </row>
    <row r="35" spans="1:7" x14ac:dyDescent="0.15">
      <c r="A35" s="14"/>
      <c r="B35" s="13"/>
      <c r="C35" s="13"/>
      <c r="D35" s="13"/>
      <c r="E35" s="13"/>
      <c r="F35" s="13"/>
      <c r="G35" s="13"/>
    </row>
    <row r="36" spans="1:7" x14ac:dyDescent="0.15">
      <c r="A36" s="14" t="s">
        <v>2</v>
      </c>
      <c r="B36" s="13">
        <v>16</v>
      </c>
      <c r="C36" s="13">
        <v>5</v>
      </c>
      <c r="D36" s="13">
        <v>1</v>
      </c>
      <c r="E36" s="13">
        <v>11</v>
      </c>
      <c r="F36" s="13">
        <v>0.83333333333299997</v>
      </c>
      <c r="G36" s="13">
        <v>0.3125</v>
      </c>
    </row>
    <row r="37" spans="1:7" x14ac:dyDescent="0.15">
      <c r="A37" s="14" t="s">
        <v>3</v>
      </c>
      <c r="B37" s="13">
        <v>16</v>
      </c>
      <c r="C37" s="13">
        <v>11</v>
      </c>
      <c r="D37" s="13">
        <v>1</v>
      </c>
      <c r="E37" s="13">
        <v>5</v>
      </c>
      <c r="F37" s="13">
        <v>0.91666666666700003</v>
      </c>
      <c r="G37" s="13">
        <v>0.6875</v>
      </c>
    </row>
    <row r="38" spans="1:7" x14ac:dyDescent="0.15">
      <c r="A38" s="14" t="s">
        <v>4</v>
      </c>
      <c r="B38" s="13">
        <v>7</v>
      </c>
      <c r="C38" s="13">
        <v>2</v>
      </c>
      <c r="D38" s="13">
        <v>0</v>
      </c>
      <c r="E38" s="13">
        <v>5</v>
      </c>
      <c r="F38" s="13">
        <v>1</v>
      </c>
      <c r="G38" s="13">
        <v>0.28571428571399998</v>
      </c>
    </row>
    <row r="39" spans="1:7" x14ac:dyDescent="0.15">
      <c r="A39" s="14" t="s">
        <v>5</v>
      </c>
      <c r="B39" s="13">
        <v>16</v>
      </c>
      <c r="C39" s="13">
        <v>7</v>
      </c>
      <c r="D39" s="13">
        <v>0</v>
      </c>
      <c r="E39" s="13">
        <v>9</v>
      </c>
      <c r="F39" s="13">
        <v>1</v>
      </c>
      <c r="G39" s="13">
        <v>0.4375</v>
      </c>
    </row>
    <row r="40" spans="1:7" x14ac:dyDescent="0.15">
      <c r="A40" s="14" t="s">
        <v>6</v>
      </c>
      <c r="B40" s="13">
        <v>8</v>
      </c>
      <c r="C40" s="13">
        <v>4</v>
      </c>
      <c r="D40" s="13">
        <v>0</v>
      </c>
      <c r="E40" s="13">
        <v>4</v>
      </c>
      <c r="F40" s="13">
        <v>1</v>
      </c>
      <c r="G40" s="13">
        <v>0.5</v>
      </c>
    </row>
    <row r="41" spans="1:7" x14ac:dyDescent="0.15">
      <c r="A41" s="14" t="s">
        <v>7</v>
      </c>
      <c r="B41" s="13">
        <v>19</v>
      </c>
      <c r="C41" s="13">
        <v>13</v>
      </c>
      <c r="D41" s="13">
        <v>0</v>
      </c>
      <c r="E41" s="13">
        <v>6</v>
      </c>
      <c r="F41" s="13">
        <v>1</v>
      </c>
      <c r="G41" s="13">
        <v>0.68421052631599999</v>
      </c>
    </row>
    <row r="42" spans="1:7" x14ac:dyDescent="0.15">
      <c r="A42" s="14" t="s">
        <v>8</v>
      </c>
      <c r="B42" s="13">
        <v>12</v>
      </c>
      <c r="C42" s="13">
        <v>5</v>
      </c>
      <c r="D42" s="13">
        <v>1</v>
      </c>
      <c r="E42" s="13">
        <v>7</v>
      </c>
      <c r="F42" s="13">
        <v>0.83333333333299997</v>
      </c>
      <c r="G42" s="13">
        <v>0.41666666666699997</v>
      </c>
    </row>
    <row r="43" spans="1:7" x14ac:dyDescent="0.15">
      <c r="A43" s="14" t="s">
        <v>10</v>
      </c>
      <c r="B43" s="13">
        <v>5</v>
      </c>
      <c r="C43" s="13">
        <v>4</v>
      </c>
      <c r="D43" s="13">
        <v>0</v>
      </c>
      <c r="E43" s="13">
        <v>1</v>
      </c>
      <c r="F43" s="13">
        <v>1</v>
      </c>
      <c r="G43" s="13">
        <v>0.8</v>
      </c>
    </row>
    <row r="44" spans="1:7" x14ac:dyDescent="0.15">
      <c r="A44" s="14" t="s">
        <v>11</v>
      </c>
      <c r="B44" s="13">
        <v>4</v>
      </c>
      <c r="C44" s="13">
        <v>2</v>
      </c>
      <c r="D44" s="13">
        <v>0</v>
      </c>
      <c r="E44" s="13">
        <v>2</v>
      </c>
      <c r="F44" s="13">
        <v>1</v>
      </c>
      <c r="G44" s="13">
        <v>0.5</v>
      </c>
    </row>
    <row r="45" spans="1:7" x14ac:dyDescent="0.15">
      <c r="A45" s="14" t="s">
        <v>12</v>
      </c>
      <c r="B45" s="13">
        <v>16</v>
      </c>
      <c r="C45" s="13">
        <v>4</v>
      </c>
      <c r="D45" s="13">
        <v>0</v>
      </c>
      <c r="E45" s="13">
        <v>12</v>
      </c>
      <c r="F45" s="13">
        <v>1</v>
      </c>
      <c r="G45" s="13">
        <v>0.25</v>
      </c>
    </row>
    <row r="46" spans="1:7" x14ac:dyDescent="0.15">
      <c r="A46" s="14" t="s">
        <v>13</v>
      </c>
      <c r="B46" s="13">
        <v>19</v>
      </c>
      <c r="C46" s="13">
        <v>3</v>
      </c>
      <c r="D46" s="13">
        <v>0</v>
      </c>
      <c r="E46" s="13">
        <v>16</v>
      </c>
      <c r="F46" s="13">
        <v>1</v>
      </c>
      <c r="G46" s="13">
        <v>0.15789473684200001</v>
      </c>
    </row>
    <row r="47" spans="1:7" x14ac:dyDescent="0.15">
      <c r="A47" s="14" t="s">
        <v>14</v>
      </c>
      <c r="B47" s="13">
        <v>15</v>
      </c>
      <c r="C47" s="13">
        <v>7</v>
      </c>
      <c r="D47" s="13">
        <v>0</v>
      </c>
      <c r="E47" s="13">
        <v>8</v>
      </c>
      <c r="F47" s="13">
        <v>1</v>
      </c>
      <c r="G47" s="13">
        <v>0.46666666666700002</v>
      </c>
    </row>
    <row r="48" spans="1:7" x14ac:dyDescent="0.15">
      <c r="A48" s="14" t="s">
        <v>15</v>
      </c>
      <c r="B48" s="13">
        <v>11</v>
      </c>
      <c r="C48" s="13">
        <v>3</v>
      </c>
      <c r="D48" s="13">
        <v>0</v>
      </c>
      <c r="E48" s="13">
        <v>8</v>
      </c>
      <c r="F48" s="13">
        <v>1</v>
      </c>
      <c r="G48" s="13">
        <v>0.27272727272699998</v>
      </c>
    </row>
    <row r="49" spans="1:7" x14ac:dyDescent="0.15">
      <c r="A49" s="14" t="s">
        <v>16</v>
      </c>
      <c r="B49" s="13">
        <v>18</v>
      </c>
      <c r="C49" s="13">
        <v>12</v>
      </c>
      <c r="D49" s="13">
        <v>0</v>
      </c>
      <c r="E49" s="13">
        <v>6</v>
      </c>
      <c r="F49" s="13">
        <v>1</v>
      </c>
      <c r="G49" s="13">
        <v>0.66666666666700003</v>
      </c>
    </row>
    <row r="50" spans="1:7" x14ac:dyDescent="0.15">
      <c r="A50" s="14" t="s">
        <v>17</v>
      </c>
      <c r="B50" s="13">
        <v>15</v>
      </c>
      <c r="C50" s="13">
        <v>3</v>
      </c>
      <c r="D50" s="13">
        <v>0</v>
      </c>
      <c r="E50" s="13">
        <v>12</v>
      </c>
      <c r="F50" s="13">
        <v>1</v>
      </c>
      <c r="G50" s="13">
        <v>0.2</v>
      </c>
    </row>
    <row r="51" spans="1:7" x14ac:dyDescent="0.15">
      <c r="A51" s="14" t="s">
        <v>18</v>
      </c>
      <c r="B51" s="13">
        <v>9</v>
      </c>
      <c r="C51" s="13">
        <v>3</v>
      </c>
      <c r="D51" s="13">
        <v>0</v>
      </c>
      <c r="E51" s="13">
        <v>6</v>
      </c>
      <c r="F51" s="13">
        <v>1</v>
      </c>
      <c r="G51" s="13">
        <v>0.33333333333300003</v>
      </c>
    </row>
    <row r="52" spans="1:7" x14ac:dyDescent="0.15">
      <c r="A52" s="14" t="s">
        <v>19</v>
      </c>
      <c r="B52" s="13">
        <v>8</v>
      </c>
      <c r="C52" s="13">
        <v>4</v>
      </c>
      <c r="D52" s="13">
        <v>1</v>
      </c>
      <c r="E52" s="13">
        <v>4</v>
      </c>
      <c r="F52" s="13">
        <v>0.8</v>
      </c>
      <c r="G52" s="13">
        <v>0.5</v>
      </c>
    </row>
    <row r="53" spans="1:7" x14ac:dyDescent="0.15">
      <c r="A53" s="14" t="s">
        <v>20</v>
      </c>
      <c r="B53" s="13">
        <v>8</v>
      </c>
      <c r="C53" s="13">
        <v>0</v>
      </c>
      <c r="D53" s="13">
        <v>0</v>
      </c>
      <c r="E53" s="13">
        <v>8</v>
      </c>
      <c r="F53" s="13" t="s">
        <v>657</v>
      </c>
      <c r="G53" s="13">
        <v>0</v>
      </c>
    </row>
    <row r="54" spans="1:7" x14ac:dyDescent="0.15">
      <c r="A54" s="14" t="s">
        <v>21</v>
      </c>
      <c r="B54" s="13">
        <v>11</v>
      </c>
      <c r="C54" s="13">
        <v>3</v>
      </c>
      <c r="D54" s="13">
        <v>0</v>
      </c>
      <c r="E54" s="13">
        <v>8</v>
      </c>
      <c r="F54" s="13">
        <v>1</v>
      </c>
      <c r="G54" s="13">
        <v>0.27272727272699998</v>
      </c>
    </row>
    <row r="55" spans="1:7" x14ac:dyDescent="0.15">
      <c r="A55" s="14" t="s">
        <v>23</v>
      </c>
      <c r="B55" s="13">
        <v>8</v>
      </c>
      <c r="C55" s="13">
        <v>6</v>
      </c>
      <c r="D55" s="13">
        <v>1</v>
      </c>
      <c r="E55" s="13">
        <v>2</v>
      </c>
      <c r="F55" s="13">
        <v>0.85714285714299998</v>
      </c>
      <c r="G55" s="13">
        <v>0.75</v>
      </c>
    </row>
    <row r="56" spans="1:7" x14ac:dyDescent="0.15">
      <c r="A56" s="14" t="s">
        <v>24</v>
      </c>
      <c r="B56" s="13">
        <v>7</v>
      </c>
      <c r="C56" s="13">
        <v>5</v>
      </c>
      <c r="D56" s="13">
        <v>1</v>
      </c>
      <c r="E56" s="13">
        <v>2</v>
      </c>
      <c r="F56" s="13">
        <v>0.83333333333299997</v>
      </c>
      <c r="G56" s="13">
        <v>0.71428571428599996</v>
      </c>
    </row>
    <row r="57" spans="1:7" x14ac:dyDescent="0.15">
      <c r="A57" s="14" t="s">
        <v>25</v>
      </c>
      <c r="B57" s="13">
        <v>16</v>
      </c>
      <c r="C57" s="13">
        <v>6</v>
      </c>
      <c r="D57" s="13">
        <v>0</v>
      </c>
      <c r="E57" s="13">
        <v>10</v>
      </c>
      <c r="F57" s="13">
        <v>1</v>
      </c>
      <c r="G57" s="13">
        <v>0.375</v>
      </c>
    </row>
    <row r="58" spans="1:7" x14ac:dyDescent="0.15">
      <c r="A58" s="14" t="s">
        <v>26</v>
      </c>
      <c r="B58" s="13">
        <v>11</v>
      </c>
      <c r="C58" s="13">
        <v>4</v>
      </c>
      <c r="D58" s="13">
        <v>0</v>
      </c>
      <c r="E58" s="13">
        <v>7</v>
      </c>
      <c r="F58" s="13">
        <v>1</v>
      </c>
      <c r="G58" s="13">
        <v>0.36363636363599999</v>
      </c>
    </row>
    <row r="59" spans="1:7" x14ac:dyDescent="0.15">
      <c r="A59" s="14" t="s">
        <v>28</v>
      </c>
      <c r="B59" s="13">
        <v>8</v>
      </c>
      <c r="C59" s="13">
        <v>4</v>
      </c>
      <c r="D59" s="13">
        <v>0</v>
      </c>
      <c r="E59" s="13">
        <v>4</v>
      </c>
      <c r="F59" s="13">
        <v>1</v>
      </c>
      <c r="G59" s="13">
        <v>0.5</v>
      </c>
    </row>
    <row r="60" spans="1:7" x14ac:dyDescent="0.15">
      <c r="A60" s="14" t="s">
        <v>29</v>
      </c>
      <c r="B60" s="13">
        <v>12</v>
      </c>
      <c r="C60" s="13">
        <v>7</v>
      </c>
      <c r="D60" s="13">
        <v>0</v>
      </c>
      <c r="E60" s="13">
        <v>5</v>
      </c>
      <c r="F60" s="13">
        <v>1</v>
      </c>
      <c r="G60" s="13">
        <v>0.58333333333299997</v>
      </c>
    </row>
    <row r="61" spans="1:7" x14ac:dyDescent="0.15">
      <c r="A61" s="14" t="s">
        <v>30</v>
      </c>
      <c r="B61" s="13">
        <v>12</v>
      </c>
      <c r="C61" s="13">
        <v>8</v>
      </c>
      <c r="D61" s="13">
        <v>0</v>
      </c>
      <c r="E61" s="13">
        <v>4</v>
      </c>
      <c r="F61" s="13">
        <v>1</v>
      </c>
      <c r="G61" s="13">
        <v>0.66666666666700003</v>
      </c>
    </row>
    <row r="62" spans="1:7" x14ac:dyDescent="0.15">
      <c r="A62" s="14" t="s">
        <v>31</v>
      </c>
      <c r="B62" s="13">
        <v>7</v>
      </c>
      <c r="C62" s="13">
        <v>1</v>
      </c>
      <c r="D62" s="13">
        <v>1</v>
      </c>
      <c r="E62" s="13">
        <v>6</v>
      </c>
      <c r="F62" s="13">
        <v>0.5</v>
      </c>
      <c r="G62" s="13">
        <v>0.14285714285699999</v>
      </c>
    </row>
    <row r="63" spans="1:7" x14ac:dyDescent="0.15">
      <c r="A63" s="14" t="s">
        <v>32</v>
      </c>
      <c r="B63" s="13">
        <v>11</v>
      </c>
      <c r="C63" s="13">
        <v>3</v>
      </c>
      <c r="D63" s="13">
        <v>0</v>
      </c>
      <c r="E63" s="13">
        <v>8</v>
      </c>
      <c r="F63" s="13">
        <v>1</v>
      </c>
      <c r="G63" s="13">
        <v>0.27272727272699998</v>
      </c>
    </row>
    <row r="64" spans="1:7" x14ac:dyDescent="0.15">
      <c r="A64" s="14" t="s">
        <v>33</v>
      </c>
      <c r="B64" s="13">
        <v>5</v>
      </c>
      <c r="C64" s="13">
        <v>4</v>
      </c>
      <c r="D64" s="13">
        <v>2</v>
      </c>
      <c r="E64" s="13">
        <v>1</v>
      </c>
      <c r="F64" s="13">
        <v>0.66666666666700003</v>
      </c>
      <c r="G64" s="13">
        <v>0.8</v>
      </c>
    </row>
    <row r="65" spans="1:7" x14ac:dyDescent="0.15">
      <c r="A65" s="14" t="s">
        <v>34</v>
      </c>
      <c r="B65" s="13">
        <v>12</v>
      </c>
      <c r="C65" s="13">
        <v>2</v>
      </c>
      <c r="D65" s="13">
        <v>0</v>
      </c>
      <c r="E65" s="13">
        <v>10</v>
      </c>
      <c r="F65" s="13">
        <v>1</v>
      </c>
      <c r="G65" s="13">
        <v>0.166666666667</v>
      </c>
    </row>
    <row r="66" spans="1:7" x14ac:dyDescent="0.15">
      <c r="A66" s="14" t="s">
        <v>35</v>
      </c>
      <c r="B66" s="13">
        <v>4</v>
      </c>
      <c r="C66" s="13">
        <v>0</v>
      </c>
      <c r="D66" s="13">
        <v>0</v>
      </c>
      <c r="E66" s="13">
        <v>4</v>
      </c>
      <c r="F66" s="13" t="s">
        <v>657</v>
      </c>
      <c r="G66" s="13">
        <v>0</v>
      </c>
    </row>
    <row r="67" spans="1:7" x14ac:dyDescent="0.15">
      <c r="A67" s="14" t="s">
        <v>36</v>
      </c>
      <c r="B67" s="13">
        <v>6</v>
      </c>
      <c r="C67" s="13">
        <v>2</v>
      </c>
      <c r="D67" s="13">
        <v>0</v>
      </c>
      <c r="E67" s="13">
        <v>4</v>
      </c>
      <c r="F67" s="13">
        <v>1</v>
      </c>
      <c r="G67" s="13">
        <v>0.33333333333300003</v>
      </c>
    </row>
    <row r="68" spans="1:7" x14ac:dyDescent="0.15">
      <c r="A68" s="14" t="s">
        <v>37</v>
      </c>
      <c r="B68" s="13">
        <v>14</v>
      </c>
      <c r="C68" s="13">
        <v>4</v>
      </c>
      <c r="D68" s="13">
        <v>0</v>
      </c>
      <c r="E68" s="13">
        <v>10</v>
      </c>
      <c r="F68" s="13">
        <v>1</v>
      </c>
      <c r="G68" s="13">
        <v>0.28571428571399998</v>
      </c>
    </row>
    <row r="69" spans="1:7" x14ac:dyDescent="0.15">
      <c r="A69" s="14" t="s">
        <v>38</v>
      </c>
      <c r="B69" s="13">
        <v>14</v>
      </c>
      <c r="C69" s="13">
        <v>6</v>
      </c>
      <c r="D69" s="13">
        <v>0</v>
      </c>
      <c r="E69" s="13">
        <v>8</v>
      </c>
      <c r="F69" s="13">
        <v>1</v>
      </c>
      <c r="G69" s="13">
        <v>0.428571428571</v>
      </c>
    </row>
    <row r="70" spans="1:7" x14ac:dyDescent="0.15">
      <c r="A70" s="14" t="s">
        <v>39</v>
      </c>
      <c r="B70" s="13">
        <v>13</v>
      </c>
      <c r="C70" s="13">
        <v>3</v>
      </c>
      <c r="D70" s="13">
        <v>0</v>
      </c>
      <c r="E70" s="13">
        <v>10</v>
      </c>
      <c r="F70" s="13">
        <v>1</v>
      </c>
      <c r="G70" s="13">
        <v>0.23076923076899999</v>
      </c>
    </row>
    <row r="71" spans="1:7" x14ac:dyDescent="0.15">
      <c r="A71" s="14" t="s">
        <v>40</v>
      </c>
      <c r="B71" s="13">
        <v>15</v>
      </c>
      <c r="C71" s="13">
        <v>4</v>
      </c>
      <c r="D71" s="13">
        <v>0</v>
      </c>
      <c r="E71" s="13">
        <v>11</v>
      </c>
      <c r="F71" s="13">
        <v>1</v>
      </c>
      <c r="G71" s="13">
        <v>0.26666666666700001</v>
      </c>
    </row>
    <row r="72" spans="1:7" x14ac:dyDescent="0.15">
      <c r="A72" s="14" t="s">
        <v>41</v>
      </c>
      <c r="B72" s="13">
        <v>15</v>
      </c>
      <c r="C72" s="13">
        <v>10</v>
      </c>
      <c r="D72" s="13">
        <v>1</v>
      </c>
      <c r="E72" s="13">
        <v>5</v>
      </c>
      <c r="F72" s="13">
        <v>0.90909090909099999</v>
      </c>
      <c r="G72" s="13">
        <v>0.66666666666700003</v>
      </c>
    </row>
    <row r="73" spans="1:7" x14ac:dyDescent="0.15">
      <c r="A73" s="14" t="s">
        <v>42</v>
      </c>
      <c r="B73" s="13">
        <v>11</v>
      </c>
      <c r="C73" s="13">
        <v>0</v>
      </c>
      <c r="D73" s="13">
        <v>0</v>
      </c>
      <c r="E73" s="13">
        <v>11</v>
      </c>
      <c r="F73" s="13" t="s">
        <v>657</v>
      </c>
      <c r="G73" s="13">
        <v>0</v>
      </c>
    </row>
    <row r="74" spans="1:7" x14ac:dyDescent="0.15">
      <c r="A74" s="14" t="s">
        <v>43</v>
      </c>
      <c r="B74" s="13">
        <v>18</v>
      </c>
      <c r="C74" s="13">
        <v>7</v>
      </c>
      <c r="D74" s="13">
        <v>0</v>
      </c>
      <c r="E74" s="13">
        <v>11</v>
      </c>
      <c r="F74" s="13">
        <v>1</v>
      </c>
      <c r="G74" s="13">
        <v>0.38888888888899997</v>
      </c>
    </row>
    <row r="75" spans="1:7" x14ac:dyDescent="0.15">
      <c r="A75" s="14" t="s">
        <v>44</v>
      </c>
      <c r="B75" s="13">
        <v>18</v>
      </c>
      <c r="C75" s="13">
        <v>3</v>
      </c>
      <c r="D75" s="13">
        <v>1</v>
      </c>
      <c r="E75" s="13">
        <v>15</v>
      </c>
      <c r="F75" s="13">
        <v>0.75</v>
      </c>
      <c r="G75" s="13">
        <v>0.166666666667</v>
      </c>
    </row>
    <row r="76" spans="1:7" x14ac:dyDescent="0.15">
      <c r="A76" s="14" t="s">
        <v>45</v>
      </c>
      <c r="B76" s="13">
        <v>7</v>
      </c>
      <c r="C76" s="13">
        <v>2</v>
      </c>
      <c r="D76" s="13">
        <v>1</v>
      </c>
      <c r="E76" s="13">
        <v>5</v>
      </c>
      <c r="F76" s="13">
        <v>0.66666666666700003</v>
      </c>
      <c r="G76" s="13">
        <v>0.28571428571399998</v>
      </c>
    </row>
    <row r="77" spans="1:7" x14ac:dyDescent="0.15">
      <c r="A77" s="14" t="s">
        <v>46</v>
      </c>
      <c r="B77" s="13">
        <v>8</v>
      </c>
      <c r="C77" s="13">
        <v>0</v>
      </c>
      <c r="D77" s="13">
        <v>0</v>
      </c>
      <c r="E77" s="13">
        <v>8</v>
      </c>
      <c r="F77" s="13" t="s">
        <v>657</v>
      </c>
      <c r="G77" s="13">
        <v>0</v>
      </c>
    </row>
    <row r="78" spans="1:7" x14ac:dyDescent="0.15">
      <c r="A78" s="14" t="s">
        <v>47</v>
      </c>
      <c r="B78" s="13">
        <v>3</v>
      </c>
      <c r="C78" s="13">
        <v>1</v>
      </c>
      <c r="D78" s="13">
        <v>0</v>
      </c>
      <c r="E78" s="13">
        <v>2</v>
      </c>
      <c r="F78" s="13">
        <v>1</v>
      </c>
      <c r="G78" s="13">
        <v>0.33333333333300003</v>
      </c>
    </row>
    <row r="79" spans="1:7" x14ac:dyDescent="0.15">
      <c r="A79" s="14" t="s">
        <v>48</v>
      </c>
      <c r="B79" s="13">
        <v>8</v>
      </c>
      <c r="C79" s="13">
        <v>3</v>
      </c>
      <c r="D79" s="13">
        <v>1</v>
      </c>
      <c r="E79" s="13">
        <v>5</v>
      </c>
      <c r="F79" s="13">
        <v>0.75</v>
      </c>
      <c r="G79" s="13">
        <v>0.375</v>
      </c>
    </row>
    <row r="80" spans="1:7" x14ac:dyDescent="0.15">
      <c r="A80" s="14" t="s">
        <v>49</v>
      </c>
      <c r="B80" s="13">
        <v>7</v>
      </c>
      <c r="C80" s="13">
        <v>2</v>
      </c>
      <c r="D80" s="13">
        <v>0</v>
      </c>
      <c r="E80" s="13">
        <v>5</v>
      </c>
      <c r="F80" s="13">
        <v>1</v>
      </c>
      <c r="G80" s="13">
        <v>0.28571428571399998</v>
      </c>
    </row>
    <row r="81" spans="1:7" x14ac:dyDescent="0.15">
      <c r="A81" s="14" t="s">
        <v>50</v>
      </c>
      <c r="B81" s="13">
        <v>9</v>
      </c>
      <c r="C81" s="13">
        <v>4</v>
      </c>
      <c r="D81" s="13">
        <v>0</v>
      </c>
      <c r="E81" s="13">
        <v>5</v>
      </c>
      <c r="F81" s="13">
        <v>1</v>
      </c>
      <c r="G81" s="13">
        <v>0.444444444444</v>
      </c>
    </row>
    <row r="82" spans="1:7" x14ac:dyDescent="0.15">
      <c r="A82" s="14" t="s">
        <v>51</v>
      </c>
      <c r="B82" s="13">
        <v>16</v>
      </c>
      <c r="C82" s="13">
        <v>3</v>
      </c>
      <c r="D82" s="13">
        <v>0</v>
      </c>
      <c r="E82" s="13">
        <v>13</v>
      </c>
      <c r="F82" s="13">
        <v>1</v>
      </c>
      <c r="G82" s="13">
        <v>0.1875</v>
      </c>
    </row>
    <row r="83" spans="1:7" x14ac:dyDescent="0.15">
      <c r="A83" s="14" t="s">
        <v>52</v>
      </c>
      <c r="B83" s="13">
        <v>16</v>
      </c>
      <c r="C83" s="13">
        <v>5</v>
      </c>
      <c r="D83" s="13">
        <v>0</v>
      </c>
      <c r="E83" s="13">
        <v>11</v>
      </c>
      <c r="F83" s="13">
        <v>1</v>
      </c>
      <c r="G83" s="13">
        <v>0.3125</v>
      </c>
    </row>
    <row r="84" spans="1:7" x14ac:dyDescent="0.15">
      <c r="A84" s="14" t="s">
        <v>53</v>
      </c>
      <c r="B84" s="13">
        <v>22</v>
      </c>
      <c r="C84" s="13">
        <v>11</v>
      </c>
      <c r="D84" s="13">
        <v>0</v>
      </c>
      <c r="E84" s="13">
        <v>11</v>
      </c>
      <c r="F84" s="13">
        <v>1</v>
      </c>
      <c r="G84" s="13">
        <v>0.5</v>
      </c>
    </row>
    <row r="85" spans="1:7" x14ac:dyDescent="0.15">
      <c r="A85" s="14" t="s">
        <v>54</v>
      </c>
      <c r="B85" s="13">
        <v>8</v>
      </c>
      <c r="C85" s="13">
        <v>2</v>
      </c>
      <c r="D85" s="13">
        <v>0</v>
      </c>
      <c r="E85" s="13">
        <v>6</v>
      </c>
      <c r="F85" s="13">
        <v>1</v>
      </c>
      <c r="G85" s="13">
        <v>0.25</v>
      </c>
    </row>
    <row r="86" spans="1:7" x14ac:dyDescent="0.15">
      <c r="A86" s="14" t="s">
        <v>55</v>
      </c>
      <c r="B86" s="13">
        <v>8</v>
      </c>
      <c r="C86" s="13">
        <v>3</v>
      </c>
      <c r="D86" s="13">
        <v>0</v>
      </c>
      <c r="E86" s="13">
        <v>5</v>
      </c>
      <c r="F86" s="13">
        <v>1</v>
      </c>
      <c r="G86" s="13">
        <v>0.375</v>
      </c>
    </row>
    <row r="87" spans="1:7" x14ac:dyDescent="0.15">
      <c r="A87" s="14" t="s">
        <v>56</v>
      </c>
      <c r="B87" s="13">
        <v>11</v>
      </c>
      <c r="C87" s="13">
        <v>2</v>
      </c>
      <c r="D87" s="13">
        <v>1</v>
      </c>
      <c r="E87" s="13">
        <v>9</v>
      </c>
      <c r="F87" s="13">
        <v>0.66666666666700003</v>
      </c>
      <c r="G87" s="13">
        <v>0.181818181818</v>
      </c>
    </row>
    <row r="88" spans="1:7" x14ac:dyDescent="0.15">
      <c r="A88" s="14" t="s">
        <v>57</v>
      </c>
      <c r="B88" s="13">
        <v>19</v>
      </c>
      <c r="C88" s="13">
        <v>10</v>
      </c>
      <c r="D88" s="13">
        <v>1</v>
      </c>
      <c r="E88" s="13">
        <v>9</v>
      </c>
      <c r="F88" s="13">
        <v>0.90909090909099999</v>
      </c>
      <c r="G88" s="13">
        <v>0.52631578947400004</v>
      </c>
    </row>
    <row r="89" spans="1:7" x14ac:dyDescent="0.15">
      <c r="A89" s="14" t="s">
        <v>58</v>
      </c>
      <c r="B89" s="13">
        <v>16</v>
      </c>
      <c r="C89" s="13">
        <v>10</v>
      </c>
      <c r="D89" s="13">
        <v>0</v>
      </c>
      <c r="E89" s="13">
        <v>6</v>
      </c>
      <c r="F89" s="13">
        <v>1</v>
      </c>
      <c r="G89" s="13">
        <v>0.625</v>
      </c>
    </row>
    <row r="90" spans="1:7" x14ac:dyDescent="0.15">
      <c r="A90" s="14" t="s">
        <v>59</v>
      </c>
      <c r="B90" s="13">
        <v>14</v>
      </c>
      <c r="C90" s="13">
        <v>4</v>
      </c>
      <c r="D90" s="13">
        <v>0</v>
      </c>
      <c r="E90" s="13">
        <v>10</v>
      </c>
      <c r="F90" s="13">
        <v>1</v>
      </c>
      <c r="G90" s="13">
        <v>0.28571428571399998</v>
      </c>
    </row>
    <row r="91" spans="1:7" x14ac:dyDescent="0.15">
      <c r="A91" s="14" t="s">
        <v>60</v>
      </c>
      <c r="B91" s="13">
        <v>7</v>
      </c>
      <c r="C91" s="13">
        <v>5</v>
      </c>
      <c r="D91" s="13">
        <v>0</v>
      </c>
      <c r="E91" s="13">
        <v>2</v>
      </c>
      <c r="F91" s="13">
        <v>1</v>
      </c>
      <c r="G91" s="13">
        <v>0.71428571428599996</v>
      </c>
    </row>
    <row r="92" spans="1:7" x14ac:dyDescent="0.15">
      <c r="A92" s="15" t="s">
        <v>61</v>
      </c>
      <c r="B92" s="13">
        <v>8</v>
      </c>
      <c r="C92" s="13">
        <v>2</v>
      </c>
      <c r="D92" s="13">
        <v>1</v>
      </c>
      <c r="E92" s="13">
        <v>6</v>
      </c>
      <c r="F92" s="13">
        <v>0.66666700000000001</v>
      </c>
      <c r="G92" s="13">
        <v>0.25</v>
      </c>
    </row>
    <row r="93" spans="1:7" x14ac:dyDescent="0.15">
      <c r="A93" s="14" t="s">
        <v>66</v>
      </c>
      <c r="B93" s="13">
        <v>9</v>
      </c>
      <c r="C93" s="13">
        <v>0</v>
      </c>
      <c r="D93" s="13">
        <v>0</v>
      </c>
      <c r="E93" s="13">
        <v>9</v>
      </c>
      <c r="F93" s="13" t="s">
        <v>657</v>
      </c>
      <c r="G93" s="13">
        <v>0</v>
      </c>
    </row>
    <row r="94" spans="1:7" x14ac:dyDescent="0.15">
      <c r="A94" s="14" t="s">
        <v>68</v>
      </c>
      <c r="B94" s="13">
        <v>7</v>
      </c>
      <c r="C94" s="13">
        <v>0</v>
      </c>
      <c r="D94" s="13">
        <v>0</v>
      </c>
      <c r="E94" s="13">
        <v>7</v>
      </c>
      <c r="F94" s="13" t="s">
        <v>657</v>
      </c>
      <c r="G94" s="13">
        <v>0</v>
      </c>
    </row>
    <row r="95" spans="1:7" x14ac:dyDescent="0.15">
      <c r="A95" s="14" t="s">
        <v>70</v>
      </c>
      <c r="B95" s="13">
        <v>9</v>
      </c>
      <c r="C95" s="13">
        <v>0</v>
      </c>
      <c r="D95" s="13">
        <v>1</v>
      </c>
      <c r="E95" s="13">
        <v>9</v>
      </c>
      <c r="F95" s="13">
        <v>0</v>
      </c>
      <c r="G95" s="13">
        <v>0</v>
      </c>
    </row>
    <row r="96" spans="1:7" x14ac:dyDescent="0.15">
      <c r="A96" s="14" t="s">
        <v>73</v>
      </c>
      <c r="B96" s="13">
        <v>11</v>
      </c>
      <c r="C96" s="13">
        <v>4</v>
      </c>
      <c r="D96" s="13">
        <v>1</v>
      </c>
      <c r="E96" s="13">
        <v>7</v>
      </c>
      <c r="F96" s="13">
        <v>0.8</v>
      </c>
      <c r="G96" s="13">
        <v>0.36363636363599999</v>
      </c>
    </row>
    <row r="97" spans="1:7" x14ac:dyDescent="0.15">
      <c r="A97" s="14" t="s">
        <v>74</v>
      </c>
      <c r="B97" s="13">
        <v>16</v>
      </c>
      <c r="C97" s="13">
        <v>9</v>
      </c>
      <c r="D97" s="13">
        <v>0</v>
      </c>
      <c r="E97" s="13">
        <v>7</v>
      </c>
      <c r="F97" s="13">
        <v>1</v>
      </c>
      <c r="G97" s="13">
        <v>0.5625</v>
      </c>
    </row>
    <row r="98" spans="1:7" x14ac:dyDescent="0.15">
      <c r="A98" s="14" t="s">
        <v>75</v>
      </c>
      <c r="B98" s="13">
        <v>7</v>
      </c>
      <c r="C98" s="13">
        <v>4</v>
      </c>
      <c r="D98" s="13">
        <v>0</v>
      </c>
      <c r="E98" s="13">
        <v>3</v>
      </c>
      <c r="F98" s="13">
        <v>1</v>
      </c>
      <c r="G98" s="13">
        <v>0.57142857142900005</v>
      </c>
    </row>
    <row r="99" spans="1:7" x14ac:dyDescent="0.15">
      <c r="A99" s="14" t="s">
        <v>76</v>
      </c>
      <c r="B99" s="13">
        <v>19</v>
      </c>
      <c r="C99" s="13">
        <v>8</v>
      </c>
      <c r="D99" s="13">
        <v>1</v>
      </c>
      <c r="E99" s="13">
        <v>11</v>
      </c>
      <c r="F99" s="13">
        <v>0.88888888888899997</v>
      </c>
      <c r="G99" s="13">
        <v>0.42105263157900003</v>
      </c>
    </row>
    <row r="100" spans="1:7" x14ac:dyDescent="0.15">
      <c r="A100" s="14" t="s">
        <v>77</v>
      </c>
      <c r="B100" s="13">
        <v>14</v>
      </c>
      <c r="C100" s="13">
        <v>3</v>
      </c>
      <c r="D100" s="13">
        <v>2</v>
      </c>
      <c r="E100" s="13">
        <v>11</v>
      </c>
      <c r="F100" s="13">
        <v>0.6</v>
      </c>
      <c r="G100" s="13">
        <v>0.21428571428599999</v>
      </c>
    </row>
    <row r="101" spans="1:7" x14ac:dyDescent="0.15">
      <c r="A101" s="14" t="s">
        <v>78</v>
      </c>
      <c r="B101" s="13">
        <v>11</v>
      </c>
      <c r="C101" s="13">
        <v>7</v>
      </c>
      <c r="D101" s="13">
        <v>1</v>
      </c>
      <c r="E101" s="13">
        <v>4</v>
      </c>
      <c r="F101" s="13">
        <v>0.875</v>
      </c>
      <c r="G101" s="13">
        <v>0.63636363636399995</v>
      </c>
    </row>
    <row r="102" spans="1:7" x14ac:dyDescent="0.15">
      <c r="A102" s="14" t="s">
        <v>79</v>
      </c>
      <c r="B102" s="13">
        <v>11</v>
      </c>
      <c r="C102" s="13">
        <v>4</v>
      </c>
      <c r="D102" s="13">
        <v>2</v>
      </c>
      <c r="E102" s="13">
        <v>7</v>
      </c>
      <c r="F102" s="13">
        <v>0.66666666666700003</v>
      </c>
      <c r="G102" s="13">
        <v>0.36363636363599999</v>
      </c>
    </row>
    <row r="103" spans="1:7" x14ac:dyDescent="0.15">
      <c r="A103" s="14" t="s">
        <v>80</v>
      </c>
      <c r="B103" s="13">
        <v>8</v>
      </c>
      <c r="C103" s="13">
        <v>7</v>
      </c>
      <c r="D103" s="13">
        <v>0</v>
      </c>
      <c r="E103" s="13">
        <v>1</v>
      </c>
      <c r="F103" s="13">
        <v>1</v>
      </c>
      <c r="G103" s="13">
        <v>0.875</v>
      </c>
    </row>
    <row r="104" spans="1:7" x14ac:dyDescent="0.15">
      <c r="A104" s="14" t="s">
        <v>82</v>
      </c>
      <c r="B104" s="13">
        <v>6</v>
      </c>
      <c r="C104" s="13">
        <v>0</v>
      </c>
      <c r="D104" s="13">
        <v>0</v>
      </c>
      <c r="E104" s="13">
        <v>6</v>
      </c>
      <c r="F104" s="13" t="s">
        <v>657</v>
      </c>
      <c r="G104" s="13">
        <v>0</v>
      </c>
    </row>
    <row r="105" spans="1:7" x14ac:dyDescent="0.15">
      <c r="A105" s="14" t="s">
        <v>83</v>
      </c>
      <c r="B105" s="13">
        <v>11</v>
      </c>
      <c r="C105" s="13">
        <v>10</v>
      </c>
      <c r="D105" s="13">
        <v>1</v>
      </c>
      <c r="E105" s="13">
        <v>1</v>
      </c>
      <c r="F105" s="13">
        <v>0.90909090909099999</v>
      </c>
      <c r="G105" s="13">
        <v>0.90909090909099999</v>
      </c>
    </row>
    <row r="106" spans="1:7" x14ac:dyDescent="0.15">
      <c r="A106" s="14" t="s">
        <v>84</v>
      </c>
      <c r="B106" s="13">
        <v>14</v>
      </c>
      <c r="C106" s="13">
        <v>9</v>
      </c>
      <c r="D106" s="13">
        <v>1</v>
      </c>
      <c r="E106" s="13">
        <v>5</v>
      </c>
      <c r="F106" s="13">
        <v>0.9</v>
      </c>
      <c r="G106" s="13">
        <v>0.64285714285700002</v>
      </c>
    </row>
    <row r="107" spans="1:7" x14ac:dyDescent="0.15">
      <c r="A107" s="14" t="s">
        <v>85</v>
      </c>
      <c r="B107" s="13">
        <v>10</v>
      </c>
      <c r="C107" s="13">
        <v>3</v>
      </c>
      <c r="D107" s="13">
        <v>2</v>
      </c>
      <c r="E107" s="13">
        <v>7</v>
      </c>
      <c r="F107" s="13">
        <v>0.6</v>
      </c>
      <c r="G107" s="13">
        <v>0.3</v>
      </c>
    </row>
    <row r="108" spans="1:7" x14ac:dyDescent="0.15">
      <c r="A108" s="14" t="s">
        <v>86</v>
      </c>
      <c r="B108" s="13">
        <v>8</v>
      </c>
      <c r="C108" s="13">
        <v>2</v>
      </c>
      <c r="D108" s="13">
        <v>0</v>
      </c>
      <c r="E108" s="13">
        <v>6</v>
      </c>
      <c r="F108" s="13">
        <v>1</v>
      </c>
      <c r="G108" s="13">
        <v>0.25</v>
      </c>
    </row>
    <row r="109" spans="1:7" x14ac:dyDescent="0.15">
      <c r="A109" s="14" t="s">
        <v>87</v>
      </c>
      <c r="B109" s="13">
        <v>15</v>
      </c>
      <c r="C109" s="13">
        <v>9</v>
      </c>
      <c r="D109" s="13">
        <v>0</v>
      </c>
      <c r="E109" s="13">
        <v>6</v>
      </c>
      <c r="F109" s="13">
        <v>1</v>
      </c>
      <c r="G109" s="13">
        <v>0.6</v>
      </c>
    </row>
    <row r="110" spans="1:7" x14ac:dyDescent="0.15">
      <c r="A110" s="14" t="s">
        <v>90</v>
      </c>
      <c r="B110" s="13">
        <v>8</v>
      </c>
      <c r="C110" s="13">
        <v>6</v>
      </c>
      <c r="D110" s="13">
        <v>1</v>
      </c>
      <c r="E110" s="13">
        <v>2</v>
      </c>
      <c r="F110" s="13">
        <v>0.85714285714299998</v>
      </c>
      <c r="G110" s="13">
        <v>0.75</v>
      </c>
    </row>
    <row r="111" spans="1:7" x14ac:dyDescent="0.15">
      <c r="A111" s="14" t="s">
        <v>91</v>
      </c>
      <c r="B111" s="13">
        <v>16</v>
      </c>
      <c r="C111" s="13">
        <v>3</v>
      </c>
      <c r="D111" s="13">
        <v>0</v>
      </c>
      <c r="E111" s="13">
        <v>13</v>
      </c>
      <c r="F111" s="13">
        <v>1</v>
      </c>
      <c r="G111" s="13">
        <v>0.1875</v>
      </c>
    </row>
    <row r="112" spans="1:7" x14ac:dyDescent="0.15">
      <c r="A112" s="14" t="s">
        <v>92</v>
      </c>
      <c r="B112" s="13">
        <v>3</v>
      </c>
      <c r="C112" s="13">
        <v>2</v>
      </c>
      <c r="D112" s="13">
        <v>0</v>
      </c>
      <c r="E112" s="13">
        <v>1</v>
      </c>
      <c r="F112" s="13">
        <v>1</v>
      </c>
      <c r="G112" s="13">
        <v>0.66666666666700003</v>
      </c>
    </row>
    <row r="113" spans="1:7" x14ac:dyDescent="0.15">
      <c r="A113" s="14" t="s">
        <v>93</v>
      </c>
      <c r="B113" s="13">
        <v>12</v>
      </c>
      <c r="C113" s="13">
        <v>6</v>
      </c>
      <c r="D113" s="13">
        <v>1</v>
      </c>
      <c r="E113" s="13">
        <v>6</v>
      </c>
      <c r="F113" s="13">
        <v>0.85714285714299998</v>
      </c>
      <c r="G113" s="13">
        <v>0.5</v>
      </c>
    </row>
    <row r="114" spans="1:7" x14ac:dyDescent="0.15">
      <c r="A114" s="14" t="s">
        <v>94</v>
      </c>
      <c r="B114" s="13">
        <v>17</v>
      </c>
      <c r="C114" s="13">
        <v>6</v>
      </c>
      <c r="D114" s="13">
        <v>1</v>
      </c>
      <c r="E114" s="13">
        <v>11</v>
      </c>
      <c r="F114" s="13">
        <v>0.85714285714299998</v>
      </c>
      <c r="G114" s="13">
        <v>0.35294117647099998</v>
      </c>
    </row>
    <row r="115" spans="1:7" x14ac:dyDescent="0.15">
      <c r="A115" s="14" t="s">
        <v>95</v>
      </c>
      <c r="B115" s="13">
        <v>13</v>
      </c>
      <c r="C115" s="13">
        <v>5</v>
      </c>
      <c r="D115" s="13">
        <v>0</v>
      </c>
      <c r="E115" s="13">
        <v>8</v>
      </c>
      <c r="F115" s="13">
        <v>1</v>
      </c>
      <c r="G115" s="13">
        <v>0.384615384615</v>
      </c>
    </row>
    <row r="116" spans="1:7" x14ac:dyDescent="0.15">
      <c r="A116" s="14" t="s">
        <v>96</v>
      </c>
      <c r="B116" s="13">
        <v>22</v>
      </c>
      <c r="C116" s="13">
        <v>12</v>
      </c>
      <c r="D116" s="13">
        <v>0</v>
      </c>
      <c r="E116" s="13">
        <v>10</v>
      </c>
      <c r="F116" s="13">
        <v>1</v>
      </c>
      <c r="G116" s="13">
        <v>0.54545454545500005</v>
      </c>
    </row>
    <row r="117" spans="1:7" x14ac:dyDescent="0.15">
      <c r="A117" s="14" t="s">
        <v>97</v>
      </c>
      <c r="B117" s="13">
        <v>5</v>
      </c>
      <c r="C117" s="13">
        <v>3</v>
      </c>
      <c r="D117" s="13">
        <v>1</v>
      </c>
      <c r="E117" s="13">
        <v>2</v>
      </c>
      <c r="F117" s="13">
        <v>0.75</v>
      </c>
      <c r="G117" s="13">
        <v>0.6</v>
      </c>
    </row>
    <row r="118" spans="1:7" x14ac:dyDescent="0.15">
      <c r="A118" s="14" t="s">
        <v>98</v>
      </c>
      <c r="B118" s="13">
        <v>6</v>
      </c>
      <c r="C118" s="13">
        <v>3</v>
      </c>
      <c r="D118" s="13">
        <v>0</v>
      </c>
      <c r="E118" s="13">
        <v>3</v>
      </c>
      <c r="F118" s="13">
        <v>1</v>
      </c>
      <c r="G118" s="13">
        <v>0.5</v>
      </c>
    </row>
    <row r="119" spans="1:7" x14ac:dyDescent="0.15">
      <c r="A119" s="14" t="s">
        <v>99</v>
      </c>
      <c r="B119" s="13">
        <v>16</v>
      </c>
      <c r="C119" s="13">
        <v>10</v>
      </c>
      <c r="D119" s="13">
        <v>0</v>
      </c>
      <c r="E119" s="13">
        <v>6</v>
      </c>
      <c r="F119" s="13">
        <v>1</v>
      </c>
      <c r="G119" s="13">
        <v>0.625</v>
      </c>
    </row>
    <row r="120" spans="1:7" x14ac:dyDescent="0.15">
      <c r="A120" s="14" t="s">
        <v>100</v>
      </c>
      <c r="B120" s="13">
        <v>6</v>
      </c>
      <c r="C120" s="13">
        <v>1</v>
      </c>
      <c r="D120" s="13">
        <v>1</v>
      </c>
      <c r="E120" s="13">
        <v>5</v>
      </c>
      <c r="F120" s="13">
        <v>0.5</v>
      </c>
      <c r="G120" s="13">
        <v>0.166666666667</v>
      </c>
    </row>
    <row r="121" spans="1:7" x14ac:dyDescent="0.15">
      <c r="A121" s="14" t="s">
        <v>101</v>
      </c>
      <c r="B121" s="13">
        <v>13</v>
      </c>
      <c r="C121" s="13">
        <v>6</v>
      </c>
      <c r="D121" s="13">
        <v>0</v>
      </c>
      <c r="E121" s="13">
        <v>7</v>
      </c>
      <c r="F121" s="13">
        <v>1</v>
      </c>
      <c r="G121" s="13">
        <v>0.46153846153799999</v>
      </c>
    </row>
    <row r="122" spans="1:7" x14ac:dyDescent="0.15">
      <c r="A122" s="14" t="s">
        <v>102</v>
      </c>
      <c r="B122" s="13">
        <v>9</v>
      </c>
      <c r="C122" s="13">
        <v>3</v>
      </c>
      <c r="D122" s="13">
        <v>0</v>
      </c>
      <c r="E122" s="13">
        <v>6</v>
      </c>
      <c r="F122" s="13">
        <v>1</v>
      </c>
      <c r="G122" s="13">
        <v>0.33333333333300003</v>
      </c>
    </row>
    <row r="123" spans="1:7" x14ac:dyDescent="0.15">
      <c r="A123" s="14" t="s">
        <v>103</v>
      </c>
      <c r="B123" s="13">
        <v>16</v>
      </c>
      <c r="C123" s="13">
        <v>10</v>
      </c>
      <c r="D123" s="13">
        <v>0</v>
      </c>
      <c r="E123" s="13">
        <v>6</v>
      </c>
      <c r="F123" s="13">
        <v>1</v>
      </c>
      <c r="G123" s="13">
        <v>0.625</v>
      </c>
    </row>
    <row r="124" spans="1:7" x14ac:dyDescent="0.15">
      <c r="A124" s="14" t="s">
        <v>104</v>
      </c>
      <c r="B124" s="13">
        <v>18</v>
      </c>
      <c r="C124" s="13">
        <v>9</v>
      </c>
      <c r="D124" s="13">
        <v>0</v>
      </c>
      <c r="E124" s="13">
        <v>9</v>
      </c>
      <c r="F124" s="13">
        <v>1</v>
      </c>
      <c r="G124" s="13">
        <v>0.5</v>
      </c>
    </row>
    <row r="125" spans="1:7" x14ac:dyDescent="0.15">
      <c r="A125" s="14" t="s">
        <v>105</v>
      </c>
      <c r="B125" s="13">
        <v>15</v>
      </c>
      <c r="C125" s="13">
        <v>7</v>
      </c>
      <c r="D125" s="13">
        <v>1</v>
      </c>
      <c r="E125" s="13">
        <v>8</v>
      </c>
      <c r="F125" s="13">
        <v>0.875</v>
      </c>
      <c r="G125" s="13">
        <v>0.46666666666700002</v>
      </c>
    </row>
    <row r="126" spans="1:7" x14ac:dyDescent="0.15">
      <c r="A126" s="14" t="s">
        <v>106</v>
      </c>
      <c r="B126" s="13">
        <v>12</v>
      </c>
      <c r="C126" s="13">
        <v>6</v>
      </c>
      <c r="D126" s="13">
        <v>0</v>
      </c>
      <c r="E126" s="13">
        <v>6</v>
      </c>
      <c r="F126" s="13">
        <v>1</v>
      </c>
      <c r="G126" s="13">
        <v>0.5</v>
      </c>
    </row>
    <row r="127" spans="1:7" x14ac:dyDescent="0.15">
      <c r="A127" s="14" t="s">
        <v>107</v>
      </c>
      <c r="B127" s="13">
        <v>14</v>
      </c>
      <c r="C127" s="13">
        <v>5</v>
      </c>
      <c r="D127" s="13">
        <v>0</v>
      </c>
      <c r="E127" s="13">
        <v>9</v>
      </c>
      <c r="F127" s="13">
        <v>1</v>
      </c>
      <c r="G127" s="13">
        <v>0.35714285714299998</v>
      </c>
    </row>
    <row r="128" spans="1:7" x14ac:dyDescent="0.15">
      <c r="A128" s="14" t="s">
        <v>108</v>
      </c>
      <c r="B128" s="13">
        <v>14</v>
      </c>
      <c r="C128" s="13">
        <v>6</v>
      </c>
      <c r="D128" s="13">
        <v>1</v>
      </c>
      <c r="E128" s="13">
        <v>8</v>
      </c>
      <c r="F128" s="13">
        <v>0.85714285714299998</v>
      </c>
      <c r="G128" s="13">
        <v>0.428571428571</v>
      </c>
    </row>
    <row r="129" spans="1:7" x14ac:dyDescent="0.15">
      <c r="A129" s="14" t="s">
        <v>109</v>
      </c>
      <c r="B129" s="13">
        <v>11</v>
      </c>
      <c r="C129" s="13">
        <v>4</v>
      </c>
      <c r="D129" s="13">
        <v>0</v>
      </c>
      <c r="E129" s="13">
        <v>7</v>
      </c>
      <c r="F129" s="13">
        <v>1</v>
      </c>
      <c r="G129" s="13">
        <v>0.36363636363599999</v>
      </c>
    </row>
    <row r="130" spans="1:7" x14ac:dyDescent="0.15">
      <c r="A130" s="14" t="s">
        <v>110</v>
      </c>
      <c r="B130" s="13">
        <v>4</v>
      </c>
      <c r="C130" s="13">
        <v>0</v>
      </c>
      <c r="D130" s="13">
        <v>0</v>
      </c>
      <c r="E130" s="13">
        <v>4</v>
      </c>
      <c r="F130" s="13" t="s">
        <v>657</v>
      </c>
      <c r="G130" s="13">
        <v>0</v>
      </c>
    </row>
    <row r="131" spans="1:7" x14ac:dyDescent="0.15">
      <c r="A131" s="14" t="s">
        <v>111</v>
      </c>
      <c r="B131" s="13">
        <v>8</v>
      </c>
      <c r="C131" s="13">
        <v>2</v>
      </c>
      <c r="D131" s="13">
        <v>1</v>
      </c>
      <c r="E131" s="13">
        <v>6</v>
      </c>
      <c r="F131" s="13">
        <v>0.66666666666700003</v>
      </c>
      <c r="G131" s="13">
        <v>0.25</v>
      </c>
    </row>
    <row r="132" spans="1:7" x14ac:dyDescent="0.15">
      <c r="A132" s="14" t="s">
        <v>112</v>
      </c>
      <c r="B132" s="13">
        <v>8</v>
      </c>
      <c r="C132" s="13">
        <v>2</v>
      </c>
      <c r="D132" s="13">
        <v>0</v>
      </c>
      <c r="E132" s="13">
        <v>6</v>
      </c>
      <c r="F132" s="13">
        <v>1</v>
      </c>
      <c r="G132" s="13">
        <v>0.25</v>
      </c>
    </row>
    <row r="133" spans="1:7" x14ac:dyDescent="0.15">
      <c r="A133" s="14" t="s">
        <v>113</v>
      </c>
      <c r="B133" s="13">
        <v>8</v>
      </c>
      <c r="C133" s="13">
        <v>1</v>
      </c>
      <c r="D133" s="13">
        <v>0</v>
      </c>
      <c r="E133" s="13">
        <v>7</v>
      </c>
      <c r="F133" s="13">
        <v>1</v>
      </c>
      <c r="G133" s="13">
        <v>0.125</v>
      </c>
    </row>
    <row r="134" spans="1:7" x14ac:dyDescent="0.15">
      <c r="A134" s="14" t="s">
        <v>114</v>
      </c>
      <c r="B134" s="13">
        <v>8</v>
      </c>
      <c r="C134" s="13">
        <v>5</v>
      </c>
      <c r="D134" s="13">
        <v>1</v>
      </c>
      <c r="E134" s="13">
        <v>3</v>
      </c>
      <c r="F134" s="13">
        <v>0.83333333333299997</v>
      </c>
      <c r="G134" s="13">
        <v>0.625</v>
      </c>
    </row>
    <row r="135" spans="1:7" x14ac:dyDescent="0.15">
      <c r="A135" s="14" t="s">
        <v>115</v>
      </c>
      <c r="B135" s="13">
        <v>5</v>
      </c>
      <c r="C135" s="13">
        <v>4</v>
      </c>
      <c r="D135" s="13">
        <v>0</v>
      </c>
      <c r="E135" s="13">
        <v>1</v>
      </c>
      <c r="F135" s="13">
        <v>1</v>
      </c>
      <c r="G135" s="13">
        <v>0.8</v>
      </c>
    </row>
    <row r="136" spans="1:7" x14ac:dyDescent="0.15">
      <c r="A136" s="14" t="s">
        <v>116</v>
      </c>
      <c r="B136" s="13">
        <v>8</v>
      </c>
      <c r="C136" s="13">
        <v>5</v>
      </c>
      <c r="D136" s="13">
        <v>0</v>
      </c>
      <c r="E136" s="13">
        <v>3</v>
      </c>
      <c r="F136" s="13">
        <v>1</v>
      </c>
      <c r="G136" s="13">
        <v>0.625</v>
      </c>
    </row>
    <row r="137" spans="1:7" x14ac:dyDescent="0.15">
      <c r="A137" s="14" t="s">
        <v>117</v>
      </c>
      <c r="B137" s="13">
        <v>13</v>
      </c>
      <c r="C137" s="13">
        <v>6</v>
      </c>
      <c r="D137" s="13">
        <v>0</v>
      </c>
      <c r="E137" s="13">
        <v>7</v>
      </c>
      <c r="F137" s="13">
        <v>1</v>
      </c>
      <c r="G137" s="13">
        <v>0.46153846153799999</v>
      </c>
    </row>
    <row r="138" spans="1:7" x14ac:dyDescent="0.15">
      <c r="A138" s="14" t="s">
        <v>119</v>
      </c>
      <c r="B138" s="13">
        <v>9</v>
      </c>
      <c r="C138" s="13">
        <v>5</v>
      </c>
      <c r="D138" s="13">
        <v>0</v>
      </c>
      <c r="E138" s="13">
        <v>4</v>
      </c>
      <c r="F138" s="13">
        <v>1</v>
      </c>
      <c r="G138" s="13">
        <v>0.555555555556</v>
      </c>
    </row>
    <row r="139" spans="1:7" x14ac:dyDescent="0.15">
      <c r="A139" s="14" t="s">
        <v>120</v>
      </c>
      <c r="B139" s="13">
        <v>14</v>
      </c>
      <c r="C139" s="13">
        <v>6</v>
      </c>
      <c r="D139" s="13">
        <v>0</v>
      </c>
      <c r="E139" s="13">
        <v>8</v>
      </c>
      <c r="F139" s="13">
        <v>1</v>
      </c>
      <c r="G139" s="13">
        <v>0.428571428571</v>
      </c>
    </row>
    <row r="140" spans="1:7" x14ac:dyDescent="0.15">
      <c r="A140" s="14" t="s">
        <v>121</v>
      </c>
      <c r="B140" s="13">
        <v>4</v>
      </c>
      <c r="C140" s="13">
        <v>0</v>
      </c>
      <c r="D140" s="13">
        <v>0</v>
      </c>
      <c r="E140" s="13">
        <v>4</v>
      </c>
      <c r="F140" s="13" t="s">
        <v>657</v>
      </c>
      <c r="G140" s="13">
        <v>0</v>
      </c>
    </row>
    <row r="141" spans="1:7" x14ac:dyDescent="0.15">
      <c r="A141" s="14" t="s">
        <v>122</v>
      </c>
      <c r="B141" s="13">
        <v>5</v>
      </c>
      <c r="C141" s="13">
        <v>4</v>
      </c>
      <c r="D141" s="13">
        <v>0</v>
      </c>
      <c r="E141" s="13">
        <v>1</v>
      </c>
      <c r="F141" s="13">
        <v>1</v>
      </c>
      <c r="G141" s="13">
        <v>0.8</v>
      </c>
    </row>
    <row r="142" spans="1:7" x14ac:dyDescent="0.15">
      <c r="A142" s="14" t="s">
        <v>123</v>
      </c>
      <c r="B142" s="13">
        <v>5</v>
      </c>
      <c r="C142" s="13">
        <v>2</v>
      </c>
      <c r="D142" s="13">
        <v>0</v>
      </c>
      <c r="E142" s="13">
        <v>3</v>
      </c>
      <c r="F142" s="13">
        <v>1</v>
      </c>
      <c r="G142" s="13">
        <v>0.4</v>
      </c>
    </row>
    <row r="143" spans="1:7" x14ac:dyDescent="0.15">
      <c r="A143" s="14" t="s">
        <v>125</v>
      </c>
      <c r="B143" s="13">
        <v>5</v>
      </c>
      <c r="C143" s="13">
        <v>3</v>
      </c>
      <c r="D143" s="13">
        <v>0</v>
      </c>
      <c r="E143" s="13">
        <v>2</v>
      </c>
      <c r="F143" s="13">
        <v>1</v>
      </c>
      <c r="G143" s="13">
        <v>0.6</v>
      </c>
    </row>
    <row r="144" spans="1:7" x14ac:dyDescent="0.15">
      <c r="A144" s="14" t="s">
        <v>127</v>
      </c>
      <c r="B144" s="13">
        <v>20</v>
      </c>
      <c r="C144" s="13">
        <v>13</v>
      </c>
      <c r="D144" s="13">
        <v>0</v>
      </c>
      <c r="E144" s="13">
        <v>7</v>
      </c>
      <c r="F144" s="13">
        <v>1</v>
      </c>
      <c r="G144" s="13">
        <v>0.65</v>
      </c>
    </row>
    <row r="145" spans="1:7" x14ac:dyDescent="0.15">
      <c r="A145" s="14" t="s">
        <v>128</v>
      </c>
      <c r="B145" s="13">
        <v>14</v>
      </c>
      <c r="C145" s="13">
        <v>7</v>
      </c>
      <c r="D145" s="13">
        <v>1</v>
      </c>
      <c r="E145" s="13">
        <v>7</v>
      </c>
      <c r="F145" s="13">
        <v>0.875</v>
      </c>
      <c r="G145" s="13">
        <v>0.5</v>
      </c>
    </row>
    <row r="146" spans="1:7" x14ac:dyDescent="0.15">
      <c r="A146" s="14" t="s">
        <v>129</v>
      </c>
      <c r="B146" s="13">
        <v>17</v>
      </c>
      <c r="C146" s="13">
        <v>11</v>
      </c>
      <c r="D146" s="13">
        <v>1</v>
      </c>
      <c r="E146" s="13">
        <v>6</v>
      </c>
      <c r="F146" s="13">
        <v>0.91666666666700003</v>
      </c>
      <c r="G146" s="13">
        <v>0.64705882352900002</v>
      </c>
    </row>
    <row r="147" spans="1:7" x14ac:dyDescent="0.15">
      <c r="A147" s="14" t="s">
        <v>130</v>
      </c>
      <c r="B147" s="13">
        <v>17</v>
      </c>
      <c r="C147" s="13">
        <v>5</v>
      </c>
      <c r="D147" s="13">
        <v>0</v>
      </c>
      <c r="E147" s="13">
        <v>12</v>
      </c>
      <c r="F147" s="13">
        <v>1</v>
      </c>
      <c r="G147" s="13">
        <v>0.29411764705900001</v>
      </c>
    </row>
    <row r="148" spans="1:7" x14ac:dyDescent="0.15">
      <c r="A148" s="14" t="s">
        <v>131</v>
      </c>
      <c r="B148" s="13">
        <v>23</v>
      </c>
      <c r="C148" s="13">
        <v>8</v>
      </c>
      <c r="D148" s="13">
        <v>0</v>
      </c>
      <c r="E148" s="13">
        <v>15</v>
      </c>
      <c r="F148" s="13">
        <v>1</v>
      </c>
      <c r="G148" s="13">
        <v>0.34782608695700001</v>
      </c>
    </row>
    <row r="149" spans="1:7" x14ac:dyDescent="0.15">
      <c r="A149" s="14" t="s">
        <v>132</v>
      </c>
      <c r="B149" s="13">
        <v>9</v>
      </c>
      <c r="C149" s="13">
        <v>4</v>
      </c>
      <c r="D149" s="13">
        <v>0</v>
      </c>
      <c r="E149" s="13">
        <v>5</v>
      </c>
      <c r="F149" s="13">
        <v>1</v>
      </c>
      <c r="G149" s="13">
        <v>0.444444444444</v>
      </c>
    </row>
    <row r="150" spans="1:7" x14ac:dyDescent="0.15">
      <c r="A150" s="14" t="s">
        <v>133</v>
      </c>
      <c r="B150" s="13">
        <v>13</v>
      </c>
      <c r="C150" s="13">
        <v>6</v>
      </c>
      <c r="D150" s="13">
        <v>2</v>
      </c>
      <c r="E150" s="13">
        <v>7</v>
      </c>
      <c r="F150" s="13">
        <v>0.75</v>
      </c>
      <c r="G150" s="13">
        <v>0.46153846153799999</v>
      </c>
    </row>
    <row r="151" spans="1:7" x14ac:dyDescent="0.15">
      <c r="A151" s="14" t="s">
        <v>134</v>
      </c>
      <c r="B151" s="13">
        <v>11</v>
      </c>
      <c r="C151" s="13">
        <v>2</v>
      </c>
      <c r="D151" s="13">
        <v>0</v>
      </c>
      <c r="E151" s="13">
        <v>9</v>
      </c>
      <c r="F151" s="13">
        <v>1</v>
      </c>
      <c r="G151" s="13">
        <v>0.181818181818</v>
      </c>
    </row>
    <row r="152" spans="1:7" x14ac:dyDescent="0.15">
      <c r="A152" s="14" t="s">
        <v>135</v>
      </c>
      <c r="B152" s="13">
        <v>15</v>
      </c>
      <c r="C152" s="13">
        <v>4</v>
      </c>
      <c r="D152" s="13">
        <v>0</v>
      </c>
      <c r="E152" s="13">
        <v>11</v>
      </c>
      <c r="F152" s="13">
        <v>1</v>
      </c>
      <c r="G152" s="13">
        <v>0.26666666666700001</v>
      </c>
    </row>
    <row r="153" spans="1:7" x14ac:dyDescent="0.15">
      <c r="A153" s="14" t="s">
        <v>137</v>
      </c>
      <c r="B153" s="13">
        <v>7</v>
      </c>
      <c r="C153" s="13">
        <v>5</v>
      </c>
      <c r="D153" s="13">
        <v>0</v>
      </c>
      <c r="E153" s="13">
        <v>2</v>
      </c>
      <c r="F153" s="13">
        <v>1</v>
      </c>
      <c r="G153" s="13">
        <v>0.71428571428599996</v>
      </c>
    </row>
    <row r="154" spans="1:7" x14ac:dyDescent="0.15">
      <c r="A154" s="14" t="s">
        <v>138</v>
      </c>
      <c r="B154" s="13">
        <v>14</v>
      </c>
      <c r="C154" s="13">
        <v>8</v>
      </c>
      <c r="D154" s="13">
        <v>1</v>
      </c>
      <c r="E154" s="13">
        <v>6</v>
      </c>
      <c r="F154" s="13">
        <v>0.88888888888899997</v>
      </c>
      <c r="G154" s="13">
        <v>0.57142857142900005</v>
      </c>
    </row>
    <row r="155" spans="1:7" x14ac:dyDescent="0.15">
      <c r="A155" s="14" t="s">
        <v>139</v>
      </c>
      <c r="B155" s="13">
        <v>8</v>
      </c>
      <c r="C155" s="13">
        <v>2</v>
      </c>
      <c r="D155" s="13">
        <v>0</v>
      </c>
      <c r="E155" s="13">
        <v>6</v>
      </c>
      <c r="F155" s="13">
        <v>1</v>
      </c>
      <c r="G155" s="13">
        <v>0.25</v>
      </c>
    </row>
    <row r="156" spans="1:7" x14ac:dyDescent="0.15">
      <c r="A156" s="14" t="s">
        <v>141</v>
      </c>
      <c r="B156" s="13">
        <v>16</v>
      </c>
      <c r="C156" s="13">
        <v>7</v>
      </c>
      <c r="D156" s="13">
        <v>0</v>
      </c>
      <c r="E156" s="13">
        <v>9</v>
      </c>
      <c r="F156" s="13">
        <v>1</v>
      </c>
      <c r="G156" s="13">
        <v>0.4375</v>
      </c>
    </row>
    <row r="157" spans="1:7" x14ac:dyDescent="0.15">
      <c r="A157" s="14" t="s">
        <v>142</v>
      </c>
      <c r="B157" s="13">
        <v>22</v>
      </c>
      <c r="C157" s="13">
        <v>9</v>
      </c>
      <c r="D157" s="13">
        <v>1</v>
      </c>
      <c r="E157" s="13">
        <v>13</v>
      </c>
      <c r="F157" s="13">
        <v>0.9</v>
      </c>
      <c r="G157" s="13">
        <v>0.40909090909099999</v>
      </c>
    </row>
    <row r="158" spans="1:7" x14ac:dyDescent="0.15">
      <c r="A158" s="14" t="s">
        <v>143</v>
      </c>
      <c r="B158" s="13">
        <v>7</v>
      </c>
      <c r="C158" s="13">
        <v>5</v>
      </c>
      <c r="D158" s="13">
        <v>0</v>
      </c>
      <c r="E158" s="13">
        <v>2</v>
      </c>
      <c r="F158" s="13">
        <v>1</v>
      </c>
      <c r="G158" s="13">
        <v>0.71428571428599996</v>
      </c>
    </row>
    <row r="159" spans="1:7" x14ac:dyDescent="0.15">
      <c r="A159" s="14" t="s">
        <v>144</v>
      </c>
      <c r="B159" s="13">
        <v>16</v>
      </c>
      <c r="C159" s="13">
        <v>5</v>
      </c>
      <c r="D159" s="13">
        <v>1</v>
      </c>
      <c r="E159" s="13">
        <v>11</v>
      </c>
      <c r="F159" s="13">
        <v>0.83333333333299997</v>
      </c>
      <c r="G159" s="13">
        <v>0.3125</v>
      </c>
    </row>
    <row r="160" spans="1:7" x14ac:dyDescent="0.15">
      <c r="A160" s="14" t="s">
        <v>145</v>
      </c>
      <c r="B160" s="13">
        <v>16</v>
      </c>
      <c r="C160" s="13">
        <v>8</v>
      </c>
      <c r="D160" s="13">
        <v>0</v>
      </c>
      <c r="E160" s="13">
        <v>8</v>
      </c>
      <c r="F160" s="13">
        <v>1</v>
      </c>
      <c r="G160" s="13">
        <v>0.5</v>
      </c>
    </row>
    <row r="161" spans="1:7" x14ac:dyDescent="0.15">
      <c r="A161" s="14" t="s">
        <v>146</v>
      </c>
      <c r="B161" s="13">
        <v>16</v>
      </c>
      <c r="C161" s="13">
        <v>6</v>
      </c>
      <c r="D161" s="13">
        <v>0</v>
      </c>
      <c r="E161" s="13">
        <v>10</v>
      </c>
      <c r="F161" s="13">
        <v>1</v>
      </c>
      <c r="G161" s="13">
        <v>0.375</v>
      </c>
    </row>
    <row r="162" spans="1:7" x14ac:dyDescent="0.15">
      <c r="A162" s="14" t="s">
        <v>147</v>
      </c>
      <c r="B162" s="13">
        <v>11</v>
      </c>
      <c r="C162" s="13">
        <v>7</v>
      </c>
      <c r="D162" s="13">
        <v>0</v>
      </c>
      <c r="E162" s="13">
        <v>4</v>
      </c>
      <c r="F162" s="13">
        <v>1</v>
      </c>
      <c r="G162" s="13">
        <v>0.63636363636399995</v>
      </c>
    </row>
    <row r="163" spans="1:7" x14ac:dyDescent="0.15">
      <c r="A163" s="14" t="s">
        <v>148</v>
      </c>
      <c r="B163" s="13">
        <v>15</v>
      </c>
      <c r="C163" s="13">
        <v>2</v>
      </c>
      <c r="D163" s="13">
        <v>0</v>
      </c>
      <c r="E163" s="13">
        <v>13</v>
      </c>
      <c r="F163" s="13">
        <v>1</v>
      </c>
      <c r="G163" s="13">
        <v>0.13333333333299999</v>
      </c>
    </row>
    <row r="164" spans="1:7" x14ac:dyDescent="0.15">
      <c r="A164" s="14" t="s">
        <v>149</v>
      </c>
      <c r="B164" s="13">
        <v>3</v>
      </c>
      <c r="C164" s="13">
        <v>3</v>
      </c>
      <c r="D164" s="13">
        <v>0</v>
      </c>
      <c r="E164" s="13">
        <v>0</v>
      </c>
      <c r="F164" s="13">
        <v>1</v>
      </c>
      <c r="G164" s="13">
        <v>1</v>
      </c>
    </row>
    <row r="165" spans="1:7" x14ac:dyDescent="0.15">
      <c r="A165" s="14" t="s">
        <v>150</v>
      </c>
      <c r="B165" s="13">
        <v>19</v>
      </c>
      <c r="C165" s="13">
        <v>11</v>
      </c>
      <c r="D165" s="13">
        <v>0</v>
      </c>
      <c r="E165" s="13">
        <v>8</v>
      </c>
      <c r="F165" s="13">
        <v>1</v>
      </c>
      <c r="G165" s="13">
        <v>0.57894736842100003</v>
      </c>
    </row>
    <row r="166" spans="1:7" x14ac:dyDescent="0.15">
      <c r="A166" s="14" t="s">
        <v>151</v>
      </c>
      <c r="B166" s="13">
        <v>18</v>
      </c>
      <c r="C166" s="13">
        <v>5</v>
      </c>
      <c r="D166" s="13">
        <v>0</v>
      </c>
      <c r="E166" s="13">
        <v>13</v>
      </c>
      <c r="F166" s="13">
        <v>1</v>
      </c>
      <c r="G166" s="13">
        <v>0.277777777778</v>
      </c>
    </row>
    <row r="167" spans="1:7" x14ac:dyDescent="0.15">
      <c r="A167" s="14" t="s">
        <v>153</v>
      </c>
      <c r="B167" s="13">
        <v>3</v>
      </c>
      <c r="C167" s="13">
        <v>0</v>
      </c>
      <c r="D167" s="13">
        <v>0</v>
      </c>
      <c r="E167" s="13">
        <v>3</v>
      </c>
      <c r="F167" s="13" t="s">
        <v>657</v>
      </c>
      <c r="G167" s="13">
        <v>0</v>
      </c>
    </row>
    <row r="168" spans="1:7" x14ac:dyDescent="0.15">
      <c r="A168" s="14" t="s">
        <v>154</v>
      </c>
      <c r="B168" s="13">
        <v>4</v>
      </c>
      <c r="C168" s="13">
        <v>2</v>
      </c>
      <c r="D168" s="13">
        <v>0</v>
      </c>
      <c r="E168" s="13">
        <v>2</v>
      </c>
      <c r="F168" s="13">
        <v>1</v>
      </c>
      <c r="G168" s="13">
        <v>0.5</v>
      </c>
    </row>
    <row r="169" spans="1:7" x14ac:dyDescent="0.15">
      <c r="A169" s="14" t="s">
        <v>156</v>
      </c>
      <c r="B169" s="13">
        <v>17</v>
      </c>
      <c r="C169" s="13">
        <v>9</v>
      </c>
      <c r="D169" s="13">
        <v>0</v>
      </c>
      <c r="E169" s="13">
        <v>8</v>
      </c>
      <c r="F169" s="13">
        <v>1</v>
      </c>
      <c r="G169" s="13">
        <v>0.52941176470600004</v>
      </c>
    </row>
    <row r="170" spans="1:7" x14ac:dyDescent="0.15">
      <c r="A170" s="14" t="s">
        <v>157</v>
      </c>
      <c r="B170" s="13">
        <v>15</v>
      </c>
      <c r="C170" s="13">
        <v>8</v>
      </c>
      <c r="D170" s="13">
        <v>0</v>
      </c>
      <c r="E170" s="13">
        <v>7</v>
      </c>
      <c r="F170" s="13">
        <v>1</v>
      </c>
      <c r="G170" s="13">
        <v>0.53333333333300004</v>
      </c>
    </row>
    <row r="171" spans="1:7" x14ac:dyDescent="0.15">
      <c r="A171" s="14" t="s">
        <v>158</v>
      </c>
      <c r="B171" s="13">
        <v>22</v>
      </c>
      <c r="C171" s="13">
        <v>10</v>
      </c>
      <c r="D171" s="13">
        <v>1</v>
      </c>
      <c r="E171" s="13">
        <v>12</v>
      </c>
      <c r="F171" s="13">
        <v>0.90909090909099999</v>
      </c>
      <c r="G171" s="13">
        <v>0.45454545454500001</v>
      </c>
    </row>
    <row r="172" spans="1:7" x14ac:dyDescent="0.15">
      <c r="A172" s="14" t="s">
        <v>159</v>
      </c>
      <c r="B172" s="13">
        <v>5</v>
      </c>
      <c r="C172" s="13">
        <v>2</v>
      </c>
      <c r="D172" s="13">
        <v>0</v>
      </c>
      <c r="E172" s="13">
        <v>3</v>
      </c>
      <c r="F172" s="13">
        <v>1</v>
      </c>
      <c r="G172" s="13">
        <v>0.4</v>
      </c>
    </row>
    <row r="173" spans="1:7" x14ac:dyDescent="0.15">
      <c r="A173" s="14" t="s">
        <v>160</v>
      </c>
      <c r="B173" s="13">
        <v>18</v>
      </c>
      <c r="C173" s="13">
        <v>10</v>
      </c>
      <c r="D173" s="13">
        <v>1</v>
      </c>
      <c r="E173" s="13">
        <v>8</v>
      </c>
      <c r="F173" s="13">
        <v>0.90909090909099999</v>
      </c>
      <c r="G173" s="13">
        <v>0.555555555556</v>
      </c>
    </row>
    <row r="174" spans="1:7" x14ac:dyDescent="0.15">
      <c r="A174" s="14" t="s">
        <v>161</v>
      </c>
      <c r="B174" s="13">
        <v>17</v>
      </c>
      <c r="C174" s="13">
        <v>4</v>
      </c>
      <c r="D174" s="13">
        <v>0</v>
      </c>
      <c r="E174" s="13">
        <v>13</v>
      </c>
      <c r="F174" s="13">
        <v>1</v>
      </c>
      <c r="G174" s="13">
        <v>0.23529411764700001</v>
      </c>
    </row>
    <row r="175" spans="1:7" x14ac:dyDescent="0.15">
      <c r="A175" s="14" t="s">
        <v>162</v>
      </c>
      <c r="B175" s="13">
        <v>16</v>
      </c>
      <c r="C175" s="13">
        <v>5</v>
      </c>
      <c r="D175" s="13">
        <v>0</v>
      </c>
      <c r="E175" s="13">
        <v>11</v>
      </c>
      <c r="F175" s="13">
        <v>1</v>
      </c>
      <c r="G175" s="13">
        <v>0.3125</v>
      </c>
    </row>
    <row r="176" spans="1:7" x14ac:dyDescent="0.15">
      <c r="A176" s="14" t="s">
        <v>164</v>
      </c>
      <c r="B176" s="13">
        <v>4</v>
      </c>
      <c r="C176" s="13">
        <v>0</v>
      </c>
      <c r="D176" s="13">
        <v>0</v>
      </c>
      <c r="E176" s="13">
        <v>4</v>
      </c>
      <c r="F176" s="13" t="s">
        <v>657</v>
      </c>
      <c r="G176" s="13">
        <v>0</v>
      </c>
    </row>
    <row r="177" spans="1:7" x14ac:dyDescent="0.15">
      <c r="A177" s="14" t="s">
        <v>165</v>
      </c>
      <c r="B177" s="13">
        <v>9</v>
      </c>
      <c r="C177" s="13">
        <v>2</v>
      </c>
      <c r="D177" s="13">
        <v>1</v>
      </c>
      <c r="E177" s="13">
        <v>7</v>
      </c>
      <c r="F177" s="13">
        <v>0.66666666666700003</v>
      </c>
      <c r="G177" s="13">
        <v>0.222222222222</v>
      </c>
    </row>
    <row r="178" spans="1:7" x14ac:dyDescent="0.15">
      <c r="A178" s="14" t="s">
        <v>166</v>
      </c>
      <c r="B178" s="13">
        <v>14</v>
      </c>
      <c r="C178" s="13">
        <v>6</v>
      </c>
      <c r="D178" s="13">
        <v>0</v>
      </c>
      <c r="E178" s="13">
        <v>8</v>
      </c>
      <c r="F178" s="13">
        <v>1</v>
      </c>
      <c r="G178" s="13">
        <v>0.428571428571</v>
      </c>
    </row>
    <row r="179" spans="1:7" x14ac:dyDescent="0.15">
      <c r="A179" s="14" t="s">
        <v>167</v>
      </c>
      <c r="B179" s="13">
        <v>18</v>
      </c>
      <c r="C179" s="13">
        <v>2</v>
      </c>
      <c r="D179" s="13">
        <v>0</v>
      </c>
      <c r="E179" s="13">
        <v>16</v>
      </c>
      <c r="F179" s="13">
        <v>1</v>
      </c>
      <c r="G179" s="13">
        <v>0.111111111111</v>
      </c>
    </row>
    <row r="180" spans="1:7" x14ac:dyDescent="0.15">
      <c r="A180" s="14" t="s">
        <v>168</v>
      </c>
      <c r="B180" s="13">
        <v>10</v>
      </c>
      <c r="C180" s="13">
        <v>1</v>
      </c>
      <c r="D180" s="13">
        <v>2</v>
      </c>
      <c r="E180" s="13">
        <v>9</v>
      </c>
      <c r="F180" s="13">
        <v>0.33333333333300003</v>
      </c>
      <c r="G180" s="13">
        <v>0.1</v>
      </c>
    </row>
    <row r="181" spans="1:7" x14ac:dyDescent="0.15">
      <c r="A181" s="14" t="s">
        <v>170</v>
      </c>
      <c r="B181" s="13">
        <v>15</v>
      </c>
      <c r="C181" s="13">
        <v>8</v>
      </c>
      <c r="D181" s="13">
        <v>0</v>
      </c>
      <c r="E181" s="13">
        <v>7</v>
      </c>
      <c r="F181" s="13">
        <v>1</v>
      </c>
      <c r="G181" s="13">
        <v>0.53333333333300004</v>
      </c>
    </row>
    <row r="182" spans="1:7" x14ac:dyDescent="0.15">
      <c r="A182" s="14" t="s">
        <v>173</v>
      </c>
      <c r="B182" s="13">
        <v>17</v>
      </c>
      <c r="C182" s="13">
        <v>9</v>
      </c>
      <c r="D182" s="13">
        <v>0</v>
      </c>
      <c r="E182" s="13">
        <v>8</v>
      </c>
      <c r="F182" s="13">
        <v>1</v>
      </c>
      <c r="G182" s="13">
        <v>0.52941176470600004</v>
      </c>
    </row>
    <row r="183" spans="1:7" x14ac:dyDescent="0.15">
      <c r="A183" s="14" t="s">
        <v>174</v>
      </c>
      <c r="B183" s="13">
        <v>9</v>
      </c>
      <c r="C183" s="13">
        <v>1</v>
      </c>
      <c r="D183" s="13">
        <v>1</v>
      </c>
      <c r="E183" s="13">
        <v>8</v>
      </c>
      <c r="F183" s="13">
        <v>0.5</v>
      </c>
      <c r="G183" s="13">
        <v>0.111111111111</v>
      </c>
    </row>
    <row r="184" spans="1:7" x14ac:dyDescent="0.15">
      <c r="A184" s="14" t="s">
        <v>176</v>
      </c>
      <c r="B184" s="13">
        <v>7</v>
      </c>
      <c r="C184" s="13">
        <v>2</v>
      </c>
      <c r="D184" s="13">
        <v>0</v>
      </c>
      <c r="E184" s="13">
        <v>5</v>
      </c>
      <c r="F184" s="13">
        <v>1</v>
      </c>
      <c r="G184" s="13">
        <v>0.28571428571399998</v>
      </c>
    </row>
    <row r="185" spans="1:7" x14ac:dyDescent="0.15">
      <c r="A185" s="14" t="s">
        <v>177</v>
      </c>
      <c r="B185" s="13">
        <v>15</v>
      </c>
      <c r="C185" s="13">
        <v>10</v>
      </c>
      <c r="D185" s="13">
        <v>0</v>
      </c>
      <c r="E185" s="13">
        <v>5</v>
      </c>
      <c r="F185" s="13">
        <v>1</v>
      </c>
      <c r="G185" s="13">
        <v>0.66666666666700003</v>
      </c>
    </row>
    <row r="186" spans="1:7" x14ac:dyDescent="0.15">
      <c r="A186" s="14" t="s">
        <v>178</v>
      </c>
      <c r="B186" s="13">
        <v>21</v>
      </c>
      <c r="C186" s="13">
        <v>7</v>
      </c>
      <c r="D186" s="13">
        <v>0</v>
      </c>
      <c r="E186" s="13">
        <v>14</v>
      </c>
      <c r="F186" s="13">
        <v>1</v>
      </c>
      <c r="G186" s="13">
        <v>0.33333333333300003</v>
      </c>
    </row>
    <row r="187" spans="1:7" x14ac:dyDescent="0.15">
      <c r="A187" s="14" t="s">
        <v>180</v>
      </c>
      <c r="B187" s="13">
        <v>18</v>
      </c>
      <c r="C187" s="13">
        <v>6</v>
      </c>
      <c r="D187" s="13">
        <v>0</v>
      </c>
      <c r="E187" s="13">
        <v>12</v>
      </c>
      <c r="F187" s="13">
        <v>1</v>
      </c>
      <c r="G187" s="13">
        <v>0.33333333333300003</v>
      </c>
    </row>
    <row r="188" spans="1:7" x14ac:dyDescent="0.15">
      <c r="A188" s="14" t="s">
        <v>181</v>
      </c>
      <c r="B188" s="13">
        <v>13</v>
      </c>
      <c r="C188" s="13">
        <v>8</v>
      </c>
      <c r="D188" s="13">
        <v>0</v>
      </c>
      <c r="E188" s="13">
        <v>5</v>
      </c>
      <c r="F188" s="13">
        <v>1</v>
      </c>
      <c r="G188" s="13">
        <v>0.615384615385</v>
      </c>
    </row>
    <row r="189" spans="1:7" x14ac:dyDescent="0.15">
      <c r="A189" s="14" t="s">
        <v>182</v>
      </c>
      <c r="B189" s="13">
        <v>3</v>
      </c>
      <c r="C189" s="13">
        <v>0</v>
      </c>
      <c r="D189" s="13">
        <v>0</v>
      </c>
      <c r="E189" s="13">
        <v>3</v>
      </c>
      <c r="F189" s="13" t="s">
        <v>657</v>
      </c>
      <c r="G189" s="13">
        <v>0</v>
      </c>
    </row>
    <row r="190" spans="1:7" x14ac:dyDescent="0.15">
      <c r="A190" s="14" t="s">
        <v>183</v>
      </c>
      <c r="B190" s="13">
        <v>7</v>
      </c>
      <c r="C190" s="13">
        <v>4</v>
      </c>
      <c r="D190" s="13">
        <v>0</v>
      </c>
      <c r="E190" s="13">
        <v>3</v>
      </c>
      <c r="F190" s="13">
        <v>1</v>
      </c>
      <c r="G190" s="13">
        <v>0.57142857142900005</v>
      </c>
    </row>
    <row r="191" spans="1:7" x14ac:dyDescent="0.15">
      <c r="A191" s="14" t="s">
        <v>184</v>
      </c>
      <c r="B191" s="13">
        <v>5</v>
      </c>
      <c r="C191" s="13">
        <v>1</v>
      </c>
      <c r="D191" s="13">
        <v>0</v>
      </c>
      <c r="E191" s="13">
        <v>4</v>
      </c>
      <c r="F191" s="13">
        <v>1</v>
      </c>
      <c r="G191" s="13">
        <v>0.2</v>
      </c>
    </row>
    <row r="192" spans="1:7" x14ac:dyDescent="0.15">
      <c r="A192" s="14" t="s">
        <v>185</v>
      </c>
      <c r="B192" s="13">
        <v>18</v>
      </c>
      <c r="C192" s="13">
        <v>7</v>
      </c>
      <c r="D192" s="13">
        <v>1</v>
      </c>
      <c r="E192" s="13">
        <v>11</v>
      </c>
      <c r="F192" s="13">
        <v>0.875</v>
      </c>
      <c r="G192" s="13">
        <v>0.38888888888899997</v>
      </c>
    </row>
    <row r="193" spans="1:7" x14ac:dyDescent="0.15">
      <c r="A193" s="14" t="s">
        <v>186</v>
      </c>
      <c r="B193" s="13">
        <v>17</v>
      </c>
      <c r="C193" s="13">
        <v>3</v>
      </c>
      <c r="D193" s="13">
        <v>1</v>
      </c>
      <c r="E193" s="13">
        <v>14</v>
      </c>
      <c r="F193" s="13">
        <v>0.75</v>
      </c>
      <c r="G193" s="13">
        <v>0.176470588235</v>
      </c>
    </row>
    <row r="194" spans="1:7" x14ac:dyDescent="0.15">
      <c r="A194" s="14" t="s">
        <v>187</v>
      </c>
      <c r="B194" s="13">
        <v>16</v>
      </c>
      <c r="C194" s="13">
        <v>12</v>
      </c>
      <c r="D194" s="13">
        <v>1</v>
      </c>
      <c r="E194" s="13">
        <v>4</v>
      </c>
      <c r="F194" s="13">
        <v>0.92307692307699996</v>
      </c>
      <c r="G194" s="13">
        <v>0.75</v>
      </c>
    </row>
    <row r="195" spans="1:7" x14ac:dyDescent="0.15">
      <c r="A195" s="14" t="s">
        <v>188</v>
      </c>
      <c r="B195" s="13">
        <v>23</v>
      </c>
      <c r="C195" s="13">
        <v>12</v>
      </c>
      <c r="D195" s="13">
        <v>0</v>
      </c>
      <c r="E195" s="13">
        <v>11</v>
      </c>
      <c r="F195" s="13">
        <v>1</v>
      </c>
      <c r="G195" s="13">
        <v>0.52173913043499998</v>
      </c>
    </row>
    <row r="196" spans="1:7" x14ac:dyDescent="0.15">
      <c r="A196" s="14" t="s">
        <v>189</v>
      </c>
      <c r="B196" s="13">
        <v>19</v>
      </c>
      <c r="C196" s="13">
        <v>8</v>
      </c>
      <c r="D196" s="13">
        <v>0</v>
      </c>
      <c r="E196" s="13">
        <v>11</v>
      </c>
      <c r="F196" s="13">
        <v>1</v>
      </c>
      <c r="G196" s="13">
        <v>0.42105263157900003</v>
      </c>
    </row>
    <row r="197" spans="1:7" x14ac:dyDescent="0.15">
      <c r="A197" s="14" t="s">
        <v>190</v>
      </c>
      <c r="B197" s="13">
        <v>15</v>
      </c>
      <c r="C197" s="13">
        <v>4</v>
      </c>
      <c r="D197" s="13">
        <v>2</v>
      </c>
      <c r="E197" s="13">
        <v>11</v>
      </c>
      <c r="F197" s="13">
        <v>0.66666666666700003</v>
      </c>
      <c r="G197" s="13">
        <v>0.26666666666700001</v>
      </c>
    </row>
    <row r="198" spans="1:7" x14ac:dyDescent="0.15">
      <c r="A198" s="14" t="s">
        <v>191</v>
      </c>
      <c r="B198" s="13">
        <v>14</v>
      </c>
      <c r="C198" s="13">
        <v>1</v>
      </c>
      <c r="D198" s="13">
        <v>0</v>
      </c>
      <c r="E198" s="13">
        <v>13</v>
      </c>
      <c r="F198" s="13">
        <v>1</v>
      </c>
      <c r="G198" s="13">
        <v>7.1428571428599999E-2</v>
      </c>
    </row>
    <row r="199" spans="1:7" x14ac:dyDescent="0.15">
      <c r="A199" s="14" t="s">
        <v>192</v>
      </c>
      <c r="B199" s="13">
        <v>6</v>
      </c>
      <c r="C199" s="13">
        <v>2</v>
      </c>
      <c r="D199" s="13">
        <v>0</v>
      </c>
      <c r="E199" s="13">
        <v>4</v>
      </c>
      <c r="F199" s="13">
        <v>1</v>
      </c>
      <c r="G199" s="13">
        <v>0.33333333333300003</v>
      </c>
    </row>
    <row r="200" spans="1:7" x14ac:dyDescent="0.15">
      <c r="A200" s="14" t="s">
        <v>193</v>
      </c>
      <c r="B200" s="13">
        <v>23</v>
      </c>
      <c r="C200" s="13">
        <v>17</v>
      </c>
      <c r="D200" s="13">
        <v>0</v>
      </c>
      <c r="E200" s="13">
        <v>6</v>
      </c>
      <c r="F200" s="13">
        <v>1</v>
      </c>
      <c r="G200" s="13">
        <v>0.739130434783</v>
      </c>
    </row>
    <row r="201" spans="1:7" x14ac:dyDescent="0.15">
      <c r="A201" s="14" t="s">
        <v>195</v>
      </c>
      <c r="B201" s="13">
        <v>7</v>
      </c>
      <c r="C201" s="13">
        <v>2</v>
      </c>
      <c r="D201" s="13">
        <v>0</v>
      </c>
      <c r="E201" s="13">
        <v>5</v>
      </c>
      <c r="F201" s="13">
        <v>1</v>
      </c>
      <c r="G201" s="13">
        <v>0.28571428571399998</v>
      </c>
    </row>
    <row r="202" spans="1:7" x14ac:dyDescent="0.15">
      <c r="A202" s="14" t="s">
        <v>196</v>
      </c>
      <c r="B202" s="13">
        <v>12</v>
      </c>
      <c r="C202" s="13">
        <v>4</v>
      </c>
      <c r="D202" s="13">
        <v>1</v>
      </c>
      <c r="E202" s="13">
        <v>8</v>
      </c>
      <c r="F202" s="13">
        <v>0.8</v>
      </c>
      <c r="G202" s="13">
        <v>0.33333333333300003</v>
      </c>
    </row>
    <row r="203" spans="1:7" x14ac:dyDescent="0.15">
      <c r="A203" s="14" t="s">
        <v>197</v>
      </c>
      <c r="B203" s="13">
        <v>11</v>
      </c>
      <c r="C203" s="13">
        <v>4</v>
      </c>
      <c r="D203" s="13">
        <v>1</v>
      </c>
      <c r="E203" s="13">
        <v>7</v>
      </c>
      <c r="F203" s="13">
        <v>0.8</v>
      </c>
      <c r="G203" s="13">
        <v>0.36363636363599999</v>
      </c>
    </row>
    <row r="204" spans="1:7" x14ac:dyDescent="0.15">
      <c r="A204" s="14" t="s">
        <v>198</v>
      </c>
      <c r="B204" s="13">
        <v>15</v>
      </c>
      <c r="C204" s="13">
        <v>7</v>
      </c>
      <c r="D204" s="13">
        <v>0</v>
      </c>
      <c r="E204" s="13">
        <v>8</v>
      </c>
      <c r="F204" s="13">
        <v>1</v>
      </c>
      <c r="G204" s="13">
        <v>0.46666666666700002</v>
      </c>
    </row>
    <row r="205" spans="1:7" x14ac:dyDescent="0.15">
      <c r="A205" s="14" t="s">
        <v>199</v>
      </c>
      <c r="B205" s="13">
        <v>15</v>
      </c>
      <c r="C205" s="13">
        <v>5</v>
      </c>
      <c r="D205" s="13">
        <v>1</v>
      </c>
      <c r="E205" s="13">
        <v>10</v>
      </c>
      <c r="F205" s="13">
        <v>0.83333333333299997</v>
      </c>
      <c r="G205" s="13">
        <v>0.33333333333300003</v>
      </c>
    </row>
    <row r="206" spans="1:7" x14ac:dyDescent="0.15">
      <c r="A206" s="14" t="s">
        <v>200</v>
      </c>
      <c r="B206" s="13">
        <v>16</v>
      </c>
      <c r="C206" s="13">
        <v>8</v>
      </c>
      <c r="D206" s="13">
        <v>0</v>
      </c>
      <c r="E206" s="13">
        <v>8</v>
      </c>
      <c r="F206" s="13">
        <v>1</v>
      </c>
      <c r="G206" s="13">
        <v>0.5</v>
      </c>
    </row>
    <row r="207" spans="1:7" x14ac:dyDescent="0.15">
      <c r="A207" s="14" t="s">
        <v>201</v>
      </c>
      <c r="B207" s="13">
        <v>4</v>
      </c>
      <c r="C207" s="13">
        <v>0</v>
      </c>
      <c r="D207" s="13">
        <v>1</v>
      </c>
      <c r="E207" s="13">
        <v>4</v>
      </c>
      <c r="F207" s="13">
        <v>0</v>
      </c>
      <c r="G207" s="13">
        <v>0</v>
      </c>
    </row>
    <row r="208" spans="1:7" x14ac:dyDescent="0.15">
      <c r="A208" s="14" t="s">
        <v>202</v>
      </c>
      <c r="B208" s="13">
        <v>18</v>
      </c>
      <c r="C208" s="13">
        <v>7</v>
      </c>
      <c r="D208" s="13">
        <v>0</v>
      </c>
      <c r="E208" s="13">
        <v>11</v>
      </c>
      <c r="F208" s="13">
        <v>1</v>
      </c>
      <c r="G208" s="13">
        <v>0.38888888888899997</v>
      </c>
    </row>
    <row r="209" spans="1:7" x14ac:dyDescent="0.15">
      <c r="A209" s="14" t="s">
        <v>203</v>
      </c>
      <c r="B209" s="13">
        <v>16</v>
      </c>
      <c r="C209" s="13">
        <v>7</v>
      </c>
      <c r="D209" s="13">
        <v>1</v>
      </c>
      <c r="E209" s="13">
        <v>9</v>
      </c>
      <c r="F209" s="13">
        <v>0.875</v>
      </c>
      <c r="G209" s="13">
        <v>0.4375</v>
      </c>
    </row>
    <row r="210" spans="1:7" x14ac:dyDescent="0.15">
      <c r="A210" s="14" t="s">
        <v>204</v>
      </c>
      <c r="B210" s="13">
        <v>21</v>
      </c>
      <c r="C210" s="13">
        <v>6</v>
      </c>
      <c r="D210" s="13">
        <v>1</v>
      </c>
      <c r="E210" s="13">
        <v>15</v>
      </c>
      <c r="F210" s="13">
        <v>0.85714285714299998</v>
      </c>
      <c r="G210" s="13">
        <v>0.28571428571399998</v>
      </c>
    </row>
    <row r="211" spans="1:7" x14ac:dyDescent="0.15">
      <c r="A211" s="14" t="s">
        <v>205</v>
      </c>
      <c r="B211" s="13">
        <v>8</v>
      </c>
      <c r="C211" s="13">
        <v>2</v>
      </c>
      <c r="D211" s="13">
        <v>0</v>
      </c>
      <c r="E211" s="13">
        <v>6</v>
      </c>
      <c r="F211" s="13">
        <v>1</v>
      </c>
      <c r="G211" s="13">
        <v>0.25</v>
      </c>
    </row>
    <row r="212" spans="1:7" x14ac:dyDescent="0.15">
      <c r="A212" s="14" t="s">
        <v>206</v>
      </c>
      <c r="B212" s="13">
        <v>6</v>
      </c>
      <c r="C212" s="13">
        <v>4</v>
      </c>
      <c r="D212" s="13">
        <v>0</v>
      </c>
      <c r="E212" s="13">
        <v>2</v>
      </c>
      <c r="F212" s="13">
        <v>1</v>
      </c>
      <c r="G212" s="13">
        <v>0.66666666666700003</v>
      </c>
    </row>
    <row r="213" spans="1:7" x14ac:dyDescent="0.15">
      <c r="A213" s="14" t="s">
        <v>207</v>
      </c>
      <c r="B213" s="13">
        <v>4</v>
      </c>
      <c r="C213" s="13">
        <v>2</v>
      </c>
      <c r="D213" s="13">
        <v>0</v>
      </c>
      <c r="E213" s="13">
        <v>2</v>
      </c>
      <c r="F213" s="13">
        <v>1</v>
      </c>
      <c r="G213" s="13">
        <v>0.5</v>
      </c>
    </row>
    <row r="214" spans="1:7" x14ac:dyDescent="0.15">
      <c r="A214" s="14" t="s">
        <v>208</v>
      </c>
      <c r="B214" s="13">
        <v>5</v>
      </c>
      <c r="C214" s="13">
        <v>2</v>
      </c>
      <c r="D214" s="13">
        <v>0</v>
      </c>
      <c r="E214" s="13">
        <v>3</v>
      </c>
      <c r="F214" s="13">
        <v>1</v>
      </c>
      <c r="G214" s="13">
        <v>0.4</v>
      </c>
    </row>
    <row r="215" spans="1:7" x14ac:dyDescent="0.15">
      <c r="A215" s="14" t="s">
        <v>209</v>
      </c>
      <c r="B215" s="13">
        <v>12</v>
      </c>
      <c r="C215" s="13">
        <v>4</v>
      </c>
      <c r="D215" s="13">
        <v>1</v>
      </c>
      <c r="E215" s="13">
        <v>8</v>
      </c>
      <c r="F215" s="13">
        <v>0.8</v>
      </c>
      <c r="G215" s="13">
        <v>0.33333333333300003</v>
      </c>
    </row>
    <row r="216" spans="1:7" x14ac:dyDescent="0.15">
      <c r="A216" s="14" t="s">
        <v>210</v>
      </c>
      <c r="B216" s="13">
        <v>3</v>
      </c>
      <c r="C216" s="13">
        <v>0</v>
      </c>
      <c r="D216" s="13">
        <v>1</v>
      </c>
      <c r="E216" s="13">
        <v>3</v>
      </c>
      <c r="F216" s="13">
        <v>0</v>
      </c>
      <c r="G216" s="13">
        <v>0</v>
      </c>
    </row>
    <row r="217" spans="1:7" x14ac:dyDescent="0.15">
      <c r="A217" s="14" t="s">
        <v>211</v>
      </c>
      <c r="B217" s="13">
        <v>13</v>
      </c>
      <c r="C217" s="13">
        <v>4</v>
      </c>
      <c r="D217" s="13">
        <v>0</v>
      </c>
      <c r="E217" s="13">
        <v>9</v>
      </c>
      <c r="F217" s="13">
        <v>1</v>
      </c>
      <c r="G217" s="13">
        <v>0.30769230769200001</v>
      </c>
    </row>
    <row r="218" spans="1:7" x14ac:dyDescent="0.15">
      <c r="A218" s="14" t="s">
        <v>212</v>
      </c>
      <c r="B218" s="13">
        <v>4</v>
      </c>
      <c r="C218" s="13">
        <v>2</v>
      </c>
      <c r="D218" s="13">
        <v>1</v>
      </c>
      <c r="E218" s="13">
        <v>2</v>
      </c>
      <c r="F218" s="13">
        <v>0.66666666666700003</v>
      </c>
      <c r="G218" s="13">
        <v>0.5</v>
      </c>
    </row>
    <row r="219" spans="1:7" x14ac:dyDescent="0.15">
      <c r="A219" s="14" t="s">
        <v>213</v>
      </c>
      <c r="B219" s="13">
        <v>14</v>
      </c>
      <c r="C219" s="13">
        <v>4</v>
      </c>
      <c r="D219" s="13">
        <v>1</v>
      </c>
      <c r="E219" s="13">
        <v>10</v>
      </c>
      <c r="F219" s="13">
        <v>0.8</v>
      </c>
      <c r="G219" s="13">
        <v>0.28571428571399998</v>
      </c>
    </row>
    <row r="220" spans="1:7" x14ac:dyDescent="0.15">
      <c r="A220" s="14" t="s">
        <v>214</v>
      </c>
      <c r="B220" s="13">
        <v>13</v>
      </c>
      <c r="C220" s="13">
        <v>4</v>
      </c>
      <c r="D220" s="13">
        <v>0</v>
      </c>
      <c r="E220" s="13">
        <v>9</v>
      </c>
      <c r="F220" s="13">
        <v>1</v>
      </c>
      <c r="G220" s="13">
        <v>0.30769230769200001</v>
      </c>
    </row>
    <row r="221" spans="1:7" x14ac:dyDescent="0.15">
      <c r="A221" s="14" t="s">
        <v>215</v>
      </c>
      <c r="B221" s="13">
        <v>9</v>
      </c>
      <c r="C221" s="13">
        <v>4</v>
      </c>
      <c r="D221" s="13">
        <v>0</v>
      </c>
      <c r="E221" s="13">
        <v>5</v>
      </c>
      <c r="F221" s="13">
        <v>1</v>
      </c>
      <c r="G221" s="13">
        <v>0.444444444444</v>
      </c>
    </row>
    <row r="222" spans="1:7" x14ac:dyDescent="0.15">
      <c r="A222" s="14" t="s">
        <v>216</v>
      </c>
      <c r="B222" s="13">
        <v>13</v>
      </c>
      <c r="C222" s="13">
        <v>5</v>
      </c>
      <c r="D222" s="13">
        <v>0</v>
      </c>
      <c r="E222" s="13">
        <v>8</v>
      </c>
      <c r="F222" s="13">
        <v>1</v>
      </c>
      <c r="G222" s="13">
        <v>0.384615384615</v>
      </c>
    </row>
    <row r="223" spans="1:7" x14ac:dyDescent="0.15">
      <c r="A223" s="14" t="s">
        <v>217</v>
      </c>
      <c r="B223" s="13">
        <v>8</v>
      </c>
      <c r="C223" s="13">
        <v>2</v>
      </c>
      <c r="D223" s="13">
        <v>0</v>
      </c>
      <c r="E223" s="13">
        <v>6</v>
      </c>
      <c r="F223" s="13">
        <v>1</v>
      </c>
      <c r="G223" s="13">
        <v>0.25</v>
      </c>
    </row>
    <row r="224" spans="1:7" x14ac:dyDescent="0.15">
      <c r="A224" s="14" t="s">
        <v>218</v>
      </c>
      <c r="B224" s="13">
        <v>8</v>
      </c>
      <c r="C224" s="13">
        <v>3</v>
      </c>
      <c r="D224" s="13">
        <v>0</v>
      </c>
      <c r="E224" s="13">
        <v>5</v>
      </c>
      <c r="F224" s="13">
        <v>1</v>
      </c>
      <c r="G224" s="13">
        <v>0.375</v>
      </c>
    </row>
    <row r="225" spans="1:7" x14ac:dyDescent="0.15">
      <c r="A225" s="14" t="s">
        <v>219</v>
      </c>
      <c r="B225" s="13">
        <v>9</v>
      </c>
      <c r="C225" s="13">
        <v>2</v>
      </c>
      <c r="D225" s="13">
        <v>0</v>
      </c>
      <c r="E225" s="13">
        <v>7</v>
      </c>
      <c r="F225" s="13">
        <v>1</v>
      </c>
      <c r="G225" s="13">
        <v>0.222222222222</v>
      </c>
    </row>
    <row r="226" spans="1:7" x14ac:dyDescent="0.15">
      <c r="A226" s="14" t="s">
        <v>220</v>
      </c>
      <c r="B226" s="13">
        <v>12</v>
      </c>
      <c r="C226" s="13">
        <v>6</v>
      </c>
      <c r="D226" s="13">
        <v>0</v>
      </c>
      <c r="E226" s="13">
        <v>6</v>
      </c>
      <c r="F226" s="13">
        <v>1</v>
      </c>
      <c r="G226" s="13">
        <v>0.5</v>
      </c>
    </row>
    <row r="227" spans="1:7" x14ac:dyDescent="0.15">
      <c r="A227" s="14" t="s">
        <v>221</v>
      </c>
      <c r="B227" s="13">
        <v>13</v>
      </c>
      <c r="C227" s="13">
        <v>3</v>
      </c>
      <c r="D227" s="13">
        <v>0</v>
      </c>
      <c r="E227" s="13">
        <v>10</v>
      </c>
      <c r="F227" s="13">
        <v>1</v>
      </c>
      <c r="G227" s="13">
        <v>0.23076923076899999</v>
      </c>
    </row>
    <row r="228" spans="1:7" x14ac:dyDescent="0.15">
      <c r="A228" s="14"/>
      <c r="B228" s="13"/>
      <c r="C228" s="13"/>
      <c r="D228" s="13"/>
      <c r="E228" s="13"/>
      <c r="F228" s="13"/>
      <c r="G228" s="13"/>
    </row>
    <row r="229" spans="1:7" x14ac:dyDescent="0.15">
      <c r="A229" s="18" t="s">
        <v>658</v>
      </c>
      <c r="B229" s="19">
        <f t="shared" ref="B229:G229" si="1">AVERAGE(B36:B227)</f>
        <v>11.78125</v>
      </c>
      <c r="C229" s="19">
        <f t="shared" si="1"/>
        <v>4.786458333333333</v>
      </c>
      <c r="D229" s="19">
        <f t="shared" si="1"/>
        <v>0.33854166666666669</v>
      </c>
      <c r="E229" s="19">
        <f t="shared" si="1"/>
        <v>6.994791666666667</v>
      </c>
      <c r="F229" s="20">
        <f t="shared" si="1"/>
        <v>0.91656018549538365</v>
      </c>
      <c r="G229" s="20">
        <f t="shared" si="1"/>
        <v>0.39589604859582578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abSelected="1" zoomScale="85" zoomScaleNormal="85" workbookViewId="0">
      <selection activeCell="B30" sqref="B30"/>
    </sheetView>
  </sheetViews>
  <sheetFormatPr defaultRowHeight="13.5" x14ac:dyDescent="0.15"/>
  <cols>
    <col min="1" max="1" width="46.875" style="11" customWidth="1"/>
    <col min="2" max="2" width="15.75" style="11" customWidth="1"/>
    <col min="3" max="16384" width="9" style="11"/>
  </cols>
  <sheetData>
    <row r="1" spans="1:7" x14ac:dyDescent="0.15">
      <c r="A1" s="13" t="s">
        <v>637</v>
      </c>
      <c r="B1" s="13" t="s">
        <v>638</v>
      </c>
      <c r="C1" s="13" t="s">
        <v>639</v>
      </c>
      <c r="D1" s="13" t="s">
        <v>640</v>
      </c>
      <c r="E1" s="13" t="s">
        <v>641</v>
      </c>
      <c r="F1" s="13" t="s">
        <v>642</v>
      </c>
      <c r="G1" s="13" t="s">
        <v>643</v>
      </c>
    </row>
    <row r="2" spans="1:7" x14ac:dyDescent="0.15">
      <c r="A2" s="14" t="s">
        <v>1</v>
      </c>
      <c r="B2" s="13">
        <v>8</v>
      </c>
      <c r="C2" s="13">
        <v>2</v>
      </c>
      <c r="D2" s="13">
        <v>0</v>
      </c>
      <c r="E2" s="13">
        <v>6</v>
      </c>
      <c r="F2" s="13">
        <v>1</v>
      </c>
      <c r="G2" s="13">
        <v>0.25</v>
      </c>
    </row>
    <row r="3" spans="1:7" x14ac:dyDescent="0.15">
      <c r="A3" s="14" t="s">
        <v>9</v>
      </c>
      <c r="B3" s="13">
        <v>13</v>
      </c>
      <c r="C3" s="13">
        <v>6</v>
      </c>
      <c r="D3" s="13">
        <v>0</v>
      </c>
      <c r="E3" s="13">
        <v>7</v>
      </c>
      <c r="F3" s="13">
        <v>1</v>
      </c>
      <c r="G3" s="13">
        <v>0.46153846153799999</v>
      </c>
    </row>
    <row r="4" spans="1:7" x14ac:dyDescent="0.15">
      <c r="A4" s="14" t="s">
        <v>22</v>
      </c>
      <c r="B4" s="13">
        <v>5</v>
      </c>
      <c r="C4" s="13">
        <v>0</v>
      </c>
      <c r="D4" s="13">
        <v>0</v>
      </c>
      <c r="E4" s="13">
        <v>5</v>
      </c>
      <c r="F4" s="13" t="s">
        <v>657</v>
      </c>
      <c r="G4" s="13">
        <v>0</v>
      </c>
    </row>
    <row r="5" spans="1:7" x14ac:dyDescent="0.15">
      <c r="A5" s="14" t="s">
        <v>27</v>
      </c>
      <c r="B5" s="13">
        <v>11</v>
      </c>
      <c r="C5" s="13">
        <v>2</v>
      </c>
      <c r="D5" s="13">
        <v>0</v>
      </c>
      <c r="E5" s="13">
        <v>9</v>
      </c>
      <c r="F5" s="13">
        <v>1</v>
      </c>
      <c r="G5" s="13">
        <v>0.181818181818</v>
      </c>
    </row>
    <row r="6" spans="1:7" x14ac:dyDescent="0.15">
      <c r="A6" s="14" t="s">
        <v>62</v>
      </c>
      <c r="B6" s="13">
        <v>17</v>
      </c>
      <c r="C6" s="13">
        <v>6</v>
      </c>
      <c r="D6" s="13">
        <v>0</v>
      </c>
      <c r="E6" s="13">
        <v>11</v>
      </c>
      <c r="F6" s="13">
        <v>1</v>
      </c>
      <c r="G6" s="13">
        <v>0.35294117647099998</v>
      </c>
    </row>
    <row r="7" spans="1:7" x14ac:dyDescent="0.15">
      <c r="A7" s="14" t="s">
        <v>63</v>
      </c>
      <c r="B7" s="13">
        <v>8</v>
      </c>
      <c r="C7" s="13">
        <v>0</v>
      </c>
      <c r="D7" s="13">
        <v>0</v>
      </c>
      <c r="E7" s="13">
        <v>8</v>
      </c>
      <c r="F7" s="13" t="s">
        <v>657</v>
      </c>
      <c r="G7" s="13">
        <v>0</v>
      </c>
    </row>
    <row r="8" spans="1:7" x14ac:dyDescent="0.15">
      <c r="A8" s="14" t="s">
        <v>64</v>
      </c>
      <c r="B8" s="13">
        <v>6</v>
      </c>
      <c r="C8" s="13">
        <v>0</v>
      </c>
      <c r="D8" s="13">
        <v>0</v>
      </c>
      <c r="E8" s="13">
        <v>6</v>
      </c>
      <c r="F8" s="13" t="s">
        <v>657</v>
      </c>
      <c r="G8" s="13">
        <v>0</v>
      </c>
    </row>
    <row r="9" spans="1:7" x14ac:dyDescent="0.15">
      <c r="A9" s="14" t="s">
        <v>65</v>
      </c>
      <c r="B9" s="13">
        <v>8</v>
      </c>
      <c r="C9" s="13">
        <v>0</v>
      </c>
      <c r="D9" s="13">
        <v>0</v>
      </c>
      <c r="E9" s="13">
        <v>8</v>
      </c>
      <c r="F9" s="13" t="s">
        <v>657</v>
      </c>
      <c r="G9" s="13">
        <v>0</v>
      </c>
    </row>
    <row r="10" spans="1:7" x14ac:dyDescent="0.15">
      <c r="A10" s="14" t="s">
        <v>67</v>
      </c>
      <c r="B10" s="13">
        <v>6</v>
      </c>
      <c r="C10" s="13">
        <v>0</v>
      </c>
      <c r="D10" s="13">
        <v>0</v>
      </c>
      <c r="E10" s="13">
        <v>6</v>
      </c>
      <c r="F10" s="13" t="s">
        <v>657</v>
      </c>
      <c r="G10" s="13">
        <v>0</v>
      </c>
    </row>
    <row r="11" spans="1:7" x14ac:dyDescent="0.15">
      <c r="A11" s="14" t="s">
        <v>69</v>
      </c>
      <c r="B11" s="13">
        <v>5</v>
      </c>
      <c r="C11" s="13">
        <v>0</v>
      </c>
      <c r="D11" s="13">
        <v>0</v>
      </c>
      <c r="E11" s="13">
        <v>5</v>
      </c>
      <c r="F11" s="13" t="s">
        <v>657</v>
      </c>
      <c r="G11" s="13">
        <v>0</v>
      </c>
    </row>
    <row r="12" spans="1:7" x14ac:dyDescent="0.15">
      <c r="A12" s="14" t="s">
        <v>71</v>
      </c>
      <c r="B12" s="13">
        <v>4</v>
      </c>
      <c r="C12" s="13">
        <v>0</v>
      </c>
      <c r="D12" s="13">
        <v>0</v>
      </c>
      <c r="E12" s="13">
        <v>4</v>
      </c>
      <c r="F12" s="13" t="s">
        <v>657</v>
      </c>
      <c r="G12" s="13">
        <v>0</v>
      </c>
    </row>
    <row r="13" spans="1:7" x14ac:dyDescent="0.15">
      <c r="A13" s="14" t="s">
        <v>72</v>
      </c>
      <c r="B13" s="13">
        <v>5</v>
      </c>
      <c r="C13" s="13">
        <v>0</v>
      </c>
      <c r="D13" s="13">
        <v>0</v>
      </c>
      <c r="E13" s="13">
        <v>5</v>
      </c>
      <c r="F13" s="13" t="s">
        <v>657</v>
      </c>
      <c r="G13" s="13">
        <v>0</v>
      </c>
    </row>
    <row r="14" spans="1:7" x14ac:dyDescent="0.15">
      <c r="A14" s="14" t="s">
        <v>81</v>
      </c>
      <c r="B14" s="13">
        <v>16</v>
      </c>
      <c r="C14" s="13">
        <v>7</v>
      </c>
      <c r="D14" s="13">
        <v>0</v>
      </c>
      <c r="E14" s="13">
        <v>9</v>
      </c>
      <c r="F14" s="13">
        <v>1</v>
      </c>
      <c r="G14" s="13">
        <v>0.4375</v>
      </c>
    </row>
    <row r="15" spans="1:7" x14ac:dyDescent="0.15">
      <c r="A15" s="14" t="s">
        <v>88</v>
      </c>
      <c r="B15" s="13">
        <v>9</v>
      </c>
      <c r="C15" s="13">
        <v>4</v>
      </c>
      <c r="D15" s="13">
        <v>0</v>
      </c>
      <c r="E15" s="13">
        <v>5</v>
      </c>
      <c r="F15" s="13">
        <v>1</v>
      </c>
      <c r="G15" s="13">
        <v>0.444444444444</v>
      </c>
    </row>
    <row r="16" spans="1:7" x14ac:dyDescent="0.15">
      <c r="A16" s="14" t="s">
        <v>89</v>
      </c>
      <c r="B16" s="13">
        <v>3</v>
      </c>
      <c r="C16" s="13">
        <v>0</v>
      </c>
      <c r="D16" s="13">
        <v>0</v>
      </c>
      <c r="E16" s="13">
        <v>3</v>
      </c>
      <c r="F16" s="13" t="s">
        <v>657</v>
      </c>
      <c r="G16" s="13">
        <v>0</v>
      </c>
    </row>
    <row r="17" spans="1:7" x14ac:dyDescent="0.15">
      <c r="A17" s="14" t="s">
        <v>118</v>
      </c>
      <c r="B17" s="13">
        <v>19</v>
      </c>
      <c r="C17" s="13">
        <v>8</v>
      </c>
      <c r="D17" s="13">
        <v>0</v>
      </c>
      <c r="E17" s="13">
        <v>11</v>
      </c>
      <c r="F17" s="13">
        <v>1</v>
      </c>
      <c r="G17" s="13">
        <v>0.42105263157900003</v>
      </c>
    </row>
    <row r="18" spans="1:7" x14ac:dyDescent="0.15">
      <c r="A18" s="14" t="s">
        <v>124</v>
      </c>
      <c r="B18" s="13">
        <v>14</v>
      </c>
      <c r="C18" s="13">
        <v>10</v>
      </c>
      <c r="D18" s="13">
        <v>0</v>
      </c>
      <c r="E18" s="13">
        <v>4</v>
      </c>
      <c r="F18" s="13">
        <v>1</v>
      </c>
      <c r="G18" s="13">
        <v>0.71428571428599996</v>
      </c>
    </row>
    <row r="19" spans="1:7" x14ac:dyDescent="0.15">
      <c r="A19" s="14" t="s">
        <v>126</v>
      </c>
      <c r="B19" s="13">
        <v>5</v>
      </c>
      <c r="C19" s="13">
        <v>2</v>
      </c>
      <c r="D19" s="13">
        <v>0</v>
      </c>
      <c r="E19" s="13">
        <v>3</v>
      </c>
      <c r="F19" s="13">
        <v>1</v>
      </c>
      <c r="G19" s="13">
        <v>0.4</v>
      </c>
    </row>
    <row r="20" spans="1:7" x14ac:dyDescent="0.15">
      <c r="A20" s="14" t="s">
        <v>136</v>
      </c>
      <c r="B20" s="13">
        <v>17</v>
      </c>
      <c r="C20" s="13">
        <v>9</v>
      </c>
      <c r="D20" s="13">
        <v>0</v>
      </c>
      <c r="E20" s="13">
        <v>8</v>
      </c>
      <c r="F20" s="13">
        <v>1</v>
      </c>
      <c r="G20" s="13">
        <v>0.52941176470600004</v>
      </c>
    </row>
    <row r="21" spans="1:7" x14ac:dyDescent="0.15">
      <c r="A21" s="14" t="s">
        <v>140</v>
      </c>
      <c r="B21" s="13">
        <v>18</v>
      </c>
      <c r="C21" s="13">
        <v>4</v>
      </c>
      <c r="D21" s="13">
        <v>0</v>
      </c>
      <c r="E21" s="13">
        <v>14</v>
      </c>
      <c r="F21" s="13">
        <v>1</v>
      </c>
      <c r="G21" s="13">
        <v>0.222222222222</v>
      </c>
    </row>
    <row r="22" spans="1:7" x14ac:dyDescent="0.15">
      <c r="A22" s="14" t="s">
        <v>152</v>
      </c>
      <c r="B22" s="13">
        <v>14</v>
      </c>
      <c r="C22" s="13">
        <v>1</v>
      </c>
      <c r="D22" s="13">
        <v>0</v>
      </c>
      <c r="E22" s="13">
        <v>13</v>
      </c>
      <c r="F22" s="13">
        <v>1</v>
      </c>
      <c r="G22" s="13">
        <v>7.1428571428599999E-2</v>
      </c>
    </row>
    <row r="23" spans="1:7" x14ac:dyDescent="0.15">
      <c r="A23" s="14" t="s">
        <v>155</v>
      </c>
      <c r="B23" s="13">
        <v>13</v>
      </c>
      <c r="C23" s="13">
        <v>1</v>
      </c>
      <c r="D23" s="13">
        <v>0</v>
      </c>
      <c r="E23" s="13">
        <v>12</v>
      </c>
      <c r="F23" s="13">
        <v>1</v>
      </c>
      <c r="G23" s="13">
        <v>7.6923076923100006E-2</v>
      </c>
    </row>
    <row r="24" spans="1:7" x14ac:dyDescent="0.15">
      <c r="A24" s="14" t="s">
        <v>163</v>
      </c>
      <c r="B24" s="13">
        <v>11</v>
      </c>
      <c r="C24" s="13">
        <v>3</v>
      </c>
      <c r="D24" s="13">
        <v>0</v>
      </c>
      <c r="E24" s="13">
        <v>8</v>
      </c>
      <c r="F24" s="13">
        <v>1</v>
      </c>
      <c r="G24" s="13">
        <v>0.27272727272699998</v>
      </c>
    </row>
    <row r="25" spans="1:7" x14ac:dyDescent="0.15">
      <c r="A25" s="14" t="s">
        <v>169</v>
      </c>
      <c r="B25" s="13">
        <v>16</v>
      </c>
      <c r="C25" s="13">
        <v>0</v>
      </c>
      <c r="D25" s="13">
        <v>0</v>
      </c>
      <c r="E25" s="13">
        <v>16</v>
      </c>
      <c r="F25" s="13" t="s">
        <v>657</v>
      </c>
      <c r="G25" s="13">
        <v>0</v>
      </c>
    </row>
    <row r="26" spans="1:7" x14ac:dyDescent="0.15">
      <c r="A26" s="14" t="s">
        <v>171</v>
      </c>
      <c r="B26" s="13">
        <v>8</v>
      </c>
      <c r="C26" s="13">
        <v>7</v>
      </c>
      <c r="D26" s="13">
        <v>0</v>
      </c>
      <c r="E26" s="13">
        <v>1</v>
      </c>
      <c r="F26" s="13">
        <v>1</v>
      </c>
      <c r="G26" s="13">
        <v>0.875</v>
      </c>
    </row>
    <row r="27" spans="1:7" x14ac:dyDescent="0.15">
      <c r="A27" s="14" t="s">
        <v>172</v>
      </c>
      <c r="B27" s="13">
        <v>9</v>
      </c>
      <c r="C27" s="13">
        <v>2</v>
      </c>
      <c r="D27" s="13">
        <v>0</v>
      </c>
      <c r="E27" s="13">
        <v>7</v>
      </c>
      <c r="F27" s="13">
        <v>1</v>
      </c>
      <c r="G27" s="13">
        <v>0.222222222222</v>
      </c>
    </row>
    <row r="28" spans="1:7" x14ac:dyDescent="0.15">
      <c r="A28" s="14" t="s">
        <v>175</v>
      </c>
      <c r="B28" s="13">
        <v>5</v>
      </c>
      <c r="C28" s="13">
        <v>1</v>
      </c>
      <c r="D28" s="13">
        <v>0</v>
      </c>
      <c r="E28" s="13">
        <v>4</v>
      </c>
      <c r="F28" s="13">
        <v>1</v>
      </c>
      <c r="G28" s="13">
        <v>0.2</v>
      </c>
    </row>
    <row r="29" spans="1:7" x14ac:dyDescent="0.15">
      <c r="A29" s="14" t="s">
        <v>179</v>
      </c>
      <c r="B29" s="13">
        <v>6</v>
      </c>
      <c r="C29" s="13">
        <v>1</v>
      </c>
      <c r="D29" s="13">
        <v>0</v>
      </c>
      <c r="E29" s="13">
        <v>5</v>
      </c>
      <c r="F29" s="13">
        <v>1</v>
      </c>
      <c r="G29" s="13">
        <v>0.166666666667</v>
      </c>
    </row>
    <row r="30" spans="1:7" x14ac:dyDescent="0.15">
      <c r="A30" s="14" t="s">
        <v>194</v>
      </c>
      <c r="B30" s="13">
        <v>9</v>
      </c>
      <c r="C30" s="13">
        <v>3</v>
      </c>
      <c r="D30" s="13">
        <v>0</v>
      </c>
      <c r="E30" s="13">
        <v>6</v>
      </c>
      <c r="F30" s="13">
        <v>1</v>
      </c>
      <c r="G30" s="13">
        <v>0.33333333333300003</v>
      </c>
    </row>
    <row r="31" spans="1:7" x14ac:dyDescent="0.15">
      <c r="A31" s="14" t="s">
        <v>130</v>
      </c>
      <c r="B31" s="24">
        <v>17</v>
      </c>
      <c r="C31" s="24">
        <v>7</v>
      </c>
      <c r="D31" s="24">
        <v>0</v>
      </c>
      <c r="E31" s="24">
        <v>10</v>
      </c>
      <c r="F31" s="24">
        <v>1</v>
      </c>
      <c r="G31" s="24">
        <v>0.41176470588199998</v>
      </c>
    </row>
    <row r="32" spans="1:7" x14ac:dyDescent="0.15">
      <c r="A32" s="14"/>
      <c r="B32" s="13"/>
      <c r="C32" s="13"/>
      <c r="D32" s="13"/>
      <c r="E32" s="13"/>
      <c r="F32" s="13"/>
      <c r="G32" s="13"/>
    </row>
    <row r="33" spans="1:7" x14ac:dyDescent="0.15">
      <c r="A33" s="21" t="s">
        <v>662</v>
      </c>
      <c r="B33" s="21">
        <f t="shared" ref="B33:E33" si="0">AVERAGE(B2:B30)</f>
        <v>9.931034482758621</v>
      </c>
      <c r="C33" s="21">
        <f t="shared" si="0"/>
        <v>2.7241379310344827</v>
      </c>
      <c r="D33" s="21">
        <f t="shared" si="0"/>
        <v>0</v>
      </c>
      <c r="E33" s="21">
        <f t="shared" si="0"/>
        <v>7.2068965517241379</v>
      </c>
      <c r="F33" s="21">
        <f>AVERAGE(F2:F31)</f>
        <v>1</v>
      </c>
      <c r="G33" s="21">
        <f>AVERAGE(G2:G31)</f>
        <v>0.23484268154155666</v>
      </c>
    </row>
    <row r="34" spans="1:7" x14ac:dyDescent="0.15">
      <c r="A34" s="14"/>
      <c r="B34" s="13"/>
      <c r="C34" s="13"/>
      <c r="D34" s="13"/>
      <c r="E34" s="13"/>
      <c r="F34" s="13"/>
      <c r="G34" s="13"/>
    </row>
    <row r="35" spans="1:7" x14ac:dyDescent="0.15">
      <c r="A35" s="14"/>
      <c r="B35" s="13"/>
      <c r="C35" s="13"/>
      <c r="D35" s="13"/>
      <c r="E35" s="13"/>
      <c r="F35" s="13"/>
      <c r="G35" s="13"/>
    </row>
    <row r="36" spans="1:7" x14ac:dyDescent="0.15">
      <c r="A36" s="14" t="s">
        <v>2</v>
      </c>
      <c r="B36" s="13">
        <v>16</v>
      </c>
      <c r="C36" s="13">
        <v>6</v>
      </c>
      <c r="D36" s="13">
        <v>0</v>
      </c>
      <c r="E36" s="13">
        <v>10</v>
      </c>
      <c r="F36" s="13">
        <v>1</v>
      </c>
      <c r="G36" s="13">
        <v>0.375</v>
      </c>
    </row>
    <row r="37" spans="1:7" x14ac:dyDescent="0.15">
      <c r="A37" s="14" t="s">
        <v>3</v>
      </c>
      <c r="B37" s="13">
        <v>16</v>
      </c>
      <c r="C37" s="13">
        <v>13</v>
      </c>
      <c r="D37" s="13">
        <v>0</v>
      </c>
      <c r="E37" s="13">
        <v>3</v>
      </c>
      <c r="F37" s="13">
        <v>1</v>
      </c>
      <c r="G37" s="13">
        <v>0.8125</v>
      </c>
    </row>
    <row r="38" spans="1:7" x14ac:dyDescent="0.15">
      <c r="A38" s="14" t="s">
        <v>4</v>
      </c>
      <c r="B38" s="13">
        <v>7</v>
      </c>
      <c r="C38" s="13">
        <v>6</v>
      </c>
      <c r="D38" s="13">
        <v>0</v>
      </c>
      <c r="E38" s="13">
        <v>1</v>
      </c>
      <c r="F38" s="13">
        <v>1</v>
      </c>
      <c r="G38" s="13">
        <v>0.85714285714299998</v>
      </c>
    </row>
    <row r="39" spans="1:7" x14ac:dyDescent="0.15">
      <c r="A39" s="14" t="s">
        <v>5</v>
      </c>
      <c r="B39" s="13">
        <v>16</v>
      </c>
      <c r="C39" s="13">
        <v>6</v>
      </c>
      <c r="D39" s="13">
        <v>0</v>
      </c>
      <c r="E39" s="13">
        <v>10</v>
      </c>
      <c r="F39" s="13">
        <v>1</v>
      </c>
      <c r="G39" s="13">
        <v>0.375</v>
      </c>
    </row>
    <row r="40" spans="1:7" x14ac:dyDescent="0.15">
      <c r="A40" s="14" t="s">
        <v>6</v>
      </c>
      <c r="B40" s="13">
        <v>8</v>
      </c>
      <c r="C40" s="13">
        <v>5</v>
      </c>
      <c r="D40" s="13">
        <v>0</v>
      </c>
      <c r="E40" s="13">
        <v>3</v>
      </c>
      <c r="F40" s="13">
        <v>1</v>
      </c>
      <c r="G40" s="13">
        <v>0.625</v>
      </c>
    </row>
    <row r="41" spans="1:7" x14ac:dyDescent="0.15">
      <c r="A41" s="14" t="s">
        <v>7</v>
      </c>
      <c r="B41" s="13">
        <v>19</v>
      </c>
      <c r="C41" s="13">
        <v>16</v>
      </c>
      <c r="D41" s="13">
        <v>0</v>
      </c>
      <c r="E41" s="13">
        <v>3</v>
      </c>
      <c r="F41" s="13">
        <v>1</v>
      </c>
      <c r="G41" s="13">
        <v>0.84210526315800005</v>
      </c>
    </row>
    <row r="42" spans="1:7" x14ac:dyDescent="0.15">
      <c r="A42" s="14" t="s">
        <v>8</v>
      </c>
      <c r="B42" s="13">
        <v>12</v>
      </c>
      <c r="C42" s="13">
        <v>9</v>
      </c>
      <c r="D42" s="13">
        <v>1</v>
      </c>
      <c r="E42" s="13">
        <v>3</v>
      </c>
      <c r="F42" s="13">
        <v>0.9</v>
      </c>
      <c r="G42" s="13">
        <v>0.75</v>
      </c>
    </row>
    <row r="43" spans="1:7" x14ac:dyDescent="0.15">
      <c r="A43" s="14" t="s">
        <v>10</v>
      </c>
      <c r="B43" s="13">
        <v>5</v>
      </c>
      <c r="C43" s="13">
        <v>4</v>
      </c>
      <c r="D43" s="13">
        <v>0</v>
      </c>
      <c r="E43" s="13">
        <v>1</v>
      </c>
      <c r="F43" s="13">
        <v>1</v>
      </c>
      <c r="G43" s="13">
        <v>0.8</v>
      </c>
    </row>
    <row r="44" spans="1:7" x14ac:dyDescent="0.15">
      <c r="A44" s="14" t="s">
        <v>11</v>
      </c>
      <c r="B44" s="13">
        <v>4</v>
      </c>
      <c r="C44" s="13">
        <v>3</v>
      </c>
      <c r="D44" s="13">
        <v>0</v>
      </c>
      <c r="E44" s="13">
        <v>1</v>
      </c>
      <c r="F44" s="13">
        <v>1</v>
      </c>
      <c r="G44" s="13">
        <v>0.75</v>
      </c>
    </row>
    <row r="45" spans="1:7" x14ac:dyDescent="0.15">
      <c r="A45" s="14" t="s">
        <v>12</v>
      </c>
      <c r="B45" s="13">
        <v>16</v>
      </c>
      <c r="C45" s="13">
        <v>9</v>
      </c>
      <c r="D45" s="13">
        <v>0</v>
      </c>
      <c r="E45" s="13">
        <v>7</v>
      </c>
      <c r="F45" s="13">
        <v>1</v>
      </c>
      <c r="G45" s="13">
        <v>0.5625</v>
      </c>
    </row>
    <row r="46" spans="1:7" x14ac:dyDescent="0.15">
      <c r="A46" s="14" t="s">
        <v>13</v>
      </c>
      <c r="B46" s="13">
        <v>19</v>
      </c>
      <c r="C46" s="13">
        <v>2</v>
      </c>
      <c r="D46" s="13">
        <v>0</v>
      </c>
      <c r="E46" s="13">
        <v>17</v>
      </c>
      <c r="F46" s="13">
        <v>1</v>
      </c>
      <c r="G46" s="13">
        <v>0.105263157895</v>
      </c>
    </row>
    <row r="47" spans="1:7" x14ac:dyDescent="0.15">
      <c r="A47" s="14" t="s">
        <v>14</v>
      </c>
      <c r="B47" s="13">
        <v>15</v>
      </c>
      <c r="C47" s="13">
        <v>7</v>
      </c>
      <c r="D47" s="13">
        <v>0</v>
      </c>
      <c r="E47" s="13">
        <v>8</v>
      </c>
      <c r="F47" s="13">
        <v>1</v>
      </c>
      <c r="G47" s="13">
        <v>0.46666666666700002</v>
      </c>
    </row>
    <row r="48" spans="1:7" x14ac:dyDescent="0.15">
      <c r="A48" s="14" t="s">
        <v>15</v>
      </c>
      <c r="B48" s="13">
        <v>11</v>
      </c>
      <c r="C48" s="13">
        <v>4</v>
      </c>
      <c r="D48" s="13">
        <v>1</v>
      </c>
      <c r="E48" s="13">
        <v>7</v>
      </c>
      <c r="F48" s="13">
        <v>0.8</v>
      </c>
      <c r="G48" s="13">
        <v>0.36363636363599999</v>
      </c>
    </row>
    <row r="49" spans="1:7" x14ac:dyDescent="0.15">
      <c r="A49" s="14" t="s">
        <v>16</v>
      </c>
      <c r="B49" s="13">
        <v>18</v>
      </c>
      <c r="C49" s="13">
        <v>14</v>
      </c>
      <c r="D49" s="13">
        <v>0</v>
      </c>
      <c r="E49" s="13">
        <v>4</v>
      </c>
      <c r="F49" s="13">
        <v>1</v>
      </c>
      <c r="G49" s="13">
        <v>0.77777777777799995</v>
      </c>
    </row>
    <row r="50" spans="1:7" x14ac:dyDescent="0.15">
      <c r="A50" s="14" t="s">
        <v>17</v>
      </c>
      <c r="B50" s="13">
        <v>15</v>
      </c>
      <c r="C50" s="13">
        <v>6</v>
      </c>
      <c r="D50" s="13">
        <v>0</v>
      </c>
      <c r="E50" s="13">
        <v>9</v>
      </c>
      <c r="F50" s="13">
        <v>1</v>
      </c>
      <c r="G50" s="13">
        <v>0.4</v>
      </c>
    </row>
    <row r="51" spans="1:7" x14ac:dyDescent="0.15">
      <c r="A51" s="14" t="s">
        <v>18</v>
      </c>
      <c r="B51" s="13">
        <v>9</v>
      </c>
      <c r="C51" s="13">
        <v>5</v>
      </c>
      <c r="D51" s="13">
        <v>0</v>
      </c>
      <c r="E51" s="13">
        <v>4</v>
      </c>
      <c r="F51" s="13">
        <v>1</v>
      </c>
      <c r="G51" s="13">
        <v>0.555555555556</v>
      </c>
    </row>
    <row r="52" spans="1:7" x14ac:dyDescent="0.15">
      <c r="A52" s="14" t="s">
        <v>19</v>
      </c>
      <c r="B52" s="13">
        <v>8</v>
      </c>
      <c r="C52" s="13">
        <v>6</v>
      </c>
      <c r="D52" s="13">
        <v>0</v>
      </c>
      <c r="E52" s="13">
        <v>2</v>
      </c>
      <c r="F52" s="13">
        <v>1</v>
      </c>
      <c r="G52" s="13">
        <v>0.75</v>
      </c>
    </row>
    <row r="53" spans="1:7" x14ac:dyDescent="0.15">
      <c r="A53" s="14" t="s">
        <v>20</v>
      </c>
      <c r="B53" s="13">
        <v>8</v>
      </c>
      <c r="C53" s="13">
        <v>0</v>
      </c>
      <c r="D53" s="13">
        <v>0</v>
      </c>
      <c r="E53" s="13">
        <v>8</v>
      </c>
      <c r="F53" s="13" t="s">
        <v>657</v>
      </c>
      <c r="G53" s="13">
        <v>0</v>
      </c>
    </row>
    <row r="54" spans="1:7" x14ac:dyDescent="0.15">
      <c r="A54" s="14" t="s">
        <v>21</v>
      </c>
      <c r="B54" s="13">
        <v>11</v>
      </c>
      <c r="C54" s="13">
        <v>3</v>
      </c>
      <c r="D54" s="13">
        <v>0</v>
      </c>
      <c r="E54" s="13">
        <v>8</v>
      </c>
      <c r="F54" s="13">
        <v>1</v>
      </c>
      <c r="G54" s="13">
        <v>0.27272727272699998</v>
      </c>
    </row>
    <row r="55" spans="1:7" x14ac:dyDescent="0.15">
      <c r="A55" s="14" t="s">
        <v>23</v>
      </c>
      <c r="B55" s="13">
        <v>8</v>
      </c>
      <c r="C55" s="13">
        <v>6</v>
      </c>
      <c r="D55" s="13">
        <v>0</v>
      </c>
      <c r="E55" s="13">
        <v>2</v>
      </c>
      <c r="F55" s="13">
        <v>1</v>
      </c>
      <c r="G55" s="13">
        <v>0.75</v>
      </c>
    </row>
    <row r="56" spans="1:7" x14ac:dyDescent="0.15">
      <c r="A56" s="14" t="s">
        <v>24</v>
      </c>
      <c r="B56" s="13">
        <v>7</v>
      </c>
      <c r="C56" s="13">
        <v>7</v>
      </c>
      <c r="D56" s="13">
        <v>0</v>
      </c>
      <c r="E56" s="13">
        <v>0</v>
      </c>
      <c r="F56" s="13">
        <v>1</v>
      </c>
      <c r="G56" s="13">
        <v>1</v>
      </c>
    </row>
    <row r="57" spans="1:7" x14ac:dyDescent="0.15">
      <c r="A57" s="14" t="s">
        <v>25</v>
      </c>
      <c r="B57" s="13">
        <v>16</v>
      </c>
      <c r="C57" s="13">
        <v>13</v>
      </c>
      <c r="D57" s="13">
        <v>0</v>
      </c>
      <c r="E57" s="13">
        <v>3</v>
      </c>
      <c r="F57" s="13">
        <v>1</v>
      </c>
      <c r="G57" s="13">
        <v>0.8125</v>
      </c>
    </row>
    <row r="58" spans="1:7" x14ac:dyDescent="0.15">
      <c r="A58" s="14" t="s">
        <v>26</v>
      </c>
      <c r="B58" s="13">
        <v>11</v>
      </c>
      <c r="C58" s="13">
        <v>6</v>
      </c>
      <c r="D58" s="13">
        <v>0</v>
      </c>
      <c r="E58" s="13">
        <v>5</v>
      </c>
      <c r="F58" s="13">
        <v>1</v>
      </c>
      <c r="G58" s="13">
        <v>0.54545454545500005</v>
      </c>
    </row>
    <row r="59" spans="1:7" x14ac:dyDescent="0.15">
      <c r="A59" s="14" t="s">
        <v>28</v>
      </c>
      <c r="B59" s="13">
        <v>8</v>
      </c>
      <c r="C59" s="13">
        <v>6</v>
      </c>
      <c r="D59" s="13">
        <v>0</v>
      </c>
      <c r="E59" s="13">
        <v>2</v>
      </c>
      <c r="F59" s="13">
        <v>1</v>
      </c>
      <c r="G59" s="13">
        <v>0.75</v>
      </c>
    </row>
    <row r="60" spans="1:7" x14ac:dyDescent="0.15">
      <c r="A60" s="14" t="s">
        <v>29</v>
      </c>
      <c r="B60" s="13">
        <v>12</v>
      </c>
      <c r="C60" s="13">
        <v>10</v>
      </c>
      <c r="D60" s="13">
        <v>0</v>
      </c>
      <c r="E60" s="13">
        <v>2</v>
      </c>
      <c r="F60" s="13">
        <v>1</v>
      </c>
      <c r="G60" s="13">
        <v>0.83333333333299997</v>
      </c>
    </row>
    <row r="61" spans="1:7" x14ac:dyDescent="0.15">
      <c r="A61" s="14" t="s">
        <v>30</v>
      </c>
      <c r="B61" s="13">
        <v>12</v>
      </c>
      <c r="C61" s="13">
        <v>10</v>
      </c>
      <c r="D61" s="13">
        <v>0</v>
      </c>
      <c r="E61" s="13">
        <v>2</v>
      </c>
      <c r="F61" s="13">
        <v>1</v>
      </c>
      <c r="G61" s="13">
        <v>0.83333333333299997</v>
      </c>
    </row>
    <row r="62" spans="1:7" x14ac:dyDescent="0.15">
      <c r="A62" s="14" t="s">
        <v>31</v>
      </c>
      <c r="B62" s="13">
        <v>7</v>
      </c>
      <c r="C62" s="13">
        <v>2</v>
      </c>
      <c r="D62" s="13">
        <v>1</v>
      </c>
      <c r="E62" s="13">
        <v>5</v>
      </c>
      <c r="F62" s="13">
        <v>0.66666666666700003</v>
      </c>
      <c r="G62" s="13">
        <v>0.28571428571399998</v>
      </c>
    </row>
    <row r="63" spans="1:7" x14ac:dyDescent="0.15">
      <c r="A63" s="14" t="s">
        <v>32</v>
      </c>
      <c r="B63" s="13">
        <v>11</v>
      </c>
      <c r="C63" s="13">
        <v>5</v>
      </c>
      <c r="D63" s="13">
        <v>0</v>
      </c>
      <c r="E63" s="13">
        <v>6</v>
      </c>
      <c r="F63" s="13">
        <v>1</v>
      </c>
      <c r="G63" s="13">
        <v>0.45454545454500001</v>
      </c>
    </row>
    <row r="64" spans="1:7" x14ac:dyDescent="0.15">
      <c r="A64" s="14" t="s">
        <v>33</v>
      </c>
      <c r="B64" s="13">
        <v>5</v>
      </c>
      <c r="C64" s="13">
        <v>4</v>
      </c>
      <c r="D64" s="13">
        <v>0</v>
      </c>
      <c r="E64" s="13">
        <v>1</v>
      </c>
      <c r="F64" s="13">
        <v>1</v>
      </c>
      <c r="G64" s="13">
        <v>0.8</v>
      </c>
    </row>
    <row r="65" spans="1:7" x14ac:dyDescent="0.15">
      <c r="A65" s="14" t="s">
        <v>34</v>
      </c>
      <c r="B65" s="13">
        <v>12</v>
      </c>
      <c r="C65" s="13">
        <v>2</v>
      </c>
      <c r="D65" s="13">
        <v>0</v>
      </c>
      <c r="E65" s="13">
        <v>10</v>
      </c>
      <c r="F65" s="13">
        <v>1</v>
      </c>
      <c r="G65" s="13">
        <v>0.166666666667</v>
      </c>
    </row>
    <row r="66" spans="1:7" x14ac:dyDescent="0.15">
      <c r="A66" s="14" t="s">
        <v>35</v>
      </c>
      <c r="B66" s="13">
        <v>4</v>
      </c>
      <c r="C66" s="13">
        <v>0</v>
      </c>
      <c r="D66" s="13">
        <v>0</v>
      </c>
      <c r="E66" s="13">
        <v>4</v>
      </c>
      <c r="F66" s="13" t="s">
        <v>657</v>
      </c>
      <c r="G66" s="13">
        <v>0</v>
      </c>
    </row>
    <row r="67" spans="1:7" x14ac:dyDescent="0.15">
      <c r="A67" s="14" t="s">
        <v>36</v>
      </c>
      <c r="B67" s="13">
        <v>6</v>
      </c>
      <c r="C67" s="13">
        <v>5</v>
      </c>
      <c r="D67" s="13">
        <v>0</v>
      </c>
      <c r="E67" s="13">
        <v>1</v>
      </c>
      <c r="F67" s="13">
        <v>1</v>
      </c>
      <c r="G67" s="13">
        <v>0.83333333333299997</v>
      </c>
    </row>
    <row r="68" spans="1:7" x14ac:dyDescent="0.15">
      <c r="A68" s="14" t="s">
        <v>37</v>
      </c>
      <c r="B68" s="13">
        <v>14</v>
      </c>
      <c r="C68" s="13">
        <v>4</v>
      </c>
      <c r="D68" s="13">
        <v>0</v>
      </c>
      <c r="E68" s="13">
        <v>10</v>
      </c>
      <c r="F68" s="13">
        <v>1</v>
      </c>
      <c r="G68" s="13">
        <v>0.28571428571399998</v>
      </c>
    </row>
    <row r="69" spans="1:7" x14ac:dyDescent="0.15">
      <c r="A69" s="14" t="s">
        <v>38</v>
      </c>
      <c r="B69" s="13">
        <v>14</v>
      </c>
      <c r="C69" s="13">
        <v>12</v>
      </c>
      <c r="D69" s="13">
        <v>0</v>
      </c>
      <c r="E69" s="13">
        <v>2</v>
      </c>
      <c r="F69" s="13">
        <v>1</v>
      </c>
      <c r="G69" s="13">
        <v>0.85714285714299998</v>
      </c>
    </row>
    <row r="70" spans="1:7" x14ac:dyDescent="0.15">
      <c r="A70" s="14" t="s">
        <v>39</v>
      </c>
      <c r="B70" s="13">
        <v>13</v>
      </c>
      <c r="C70" s="13">
        <v>2</v>
      </c>
      <c r="D70" s="13">
        <v>0</v>
      </c>
      <c r="E70" s="13">
        <v>11</v>
      </c>
      <c r="F70" s="13">
        <v>1</v>
      </c>
      <c r="G70" s="13">
        <v>0.15384615384600001</v>
      </c>
    </row>
    <row r="71" spans="1:7" x14ac:dyDescent="0.15">
      <c r="A71" s="14" t="s">
        <v>40</v>
      </c>
      <c r="B71" s="13">
        <v>15</v>
      </c>
      <c r="C71" s="13">
        <v>7</v>
      </c>
      <c r="D71" s="13">
        <v>0</v>
      </c>
      <c r="E71" s="13">
        <v>8</v>
      </c>
      <c r="F71" s="13">
        <v>1</v>
      </c>
      <c r="G71" s="13">
        <v>0.46666666666700002</v>
      </c>
    </row>
    <row r="72" spans="1:7" x14ac:dyDescent="0.15">
      <c r="A72" s="14" t="s">
        <v>41</v>
      </c>
      <c r="B72" s="13">
        <v>15</v>
      </c>
      <c r="C72" s="13">
        <v>12</v>
      </c>
      <c r="D72" s="13">
        <v>0</v>
      </c>
      <c r="E72" s="13">
        <v>3</v>
      </c>
      <c r="F72" s="13">
        <v>1</v>
      </c>
      <c r="G72" s="13">
        <v>0.8</v>
      </c>
    </row>
    <row r="73" spans="1:7" x14ac:dyDescent="0.15">
      <c r="A73" s="14" t="s">
        <v>42</v>
      </c>
      <c r="B73" s="13">
        <v>11</v>
      </c>
      <c r="C73" s="13">
        <v>2</v>
      </c>
      <c r="D73" s="13">
        <v>0</v>
      </c>
      <c r="E73" s="13">
        <v>9</v>
      </c>
      <c r="F73" s="13">
        <v>1</v>
      </c>
      <c r="G73" s="13">
        <v>0.181818181818</v>
      </c>
    </row>
    <row r="74" spans="1:7" x14ac:dyDescent="0.15">
      <c r="A74" s="14" t="s">
        <v>43</v>
      </c>
      <c r="B74" s="13">
        <v>18</v>
      </c>
      <c r="C74" s="13">
        <v>8</v>
      </c>
      <c r="D74" s="13">
        <v>0</v>
      </c>
      <c r="E74" s="13">
        <v>10</v>
      </c>
      <c r="F74" s="13">
        <v>1</v>
      </c>
      <c r="G74" s="13">
        <v>0.444444444444</v>
      </c>
    </row>
    <row r="75" spans="1:7" x14ac:dyDescent="0.15">
      <c r="A75" s="14" t="s">
        <v>44</v>
      </c>
      <c r="B75" s="13">
        <v>18</v>
      </c>
      <c r="C75" s="13">
        <v>3</v>
      </c>
      <c r="D75" s="13">
        <v>1</v>
      </c>
      <c r="E75" s="13">
        <v>15</v>
      </c>
      <c r="F75" s="13">
        <v>0.75</v>
      </c>
      <c r="G75" s="13">
        <v>0.166666666667</v>
      </c>
    </row>
    <row r="76" spans="1:7" x14ac:dyDescent="0.15">
      <c r="A76" s="14" t="s">
        <v>45</v>
      </c>
      <c r="B76" s="13">
        <v>7</v>
      </c>
      <c r="C76" s="13">
        <v>1</v>
      </c>
      <c r="D76" s="13">
        <v>1</v>
      </c>
      <c r="E76" s="13">
        <v>6</v>
      </c>
      <c r="F76" s="13">
        <v>0.5</v>
      </c>
      <c r="G76" s="13">
        <v>0.14285714285699999</v>
      </c>
    </row>
    <row r="77" spans="1:7" x14ac:dyDescent="0.15">
      <c r="A77" s="14" t="s">
        <v>46</v>
      </c>
      <c r="B77" s="13">
        <v>8</v>
      </c>
      <c r="C77" s="13">
        <v>0</v>
      </c>
      <c r="D77" s="13">
        <v>2</v>
      </c>
      <c r="E77" s="13">
        <v>8</v>
      </c>
      <c r="F77" s="13">
        <v>0</v>
      </c>
      <c r="G77" s="13">
        <v>0</v>
      </c>
    </row>
    <row r="78" spans="1:7" x14ac:dyDescent="0.15">
      <c r="A78" s="14" t="s">
        <v>47</v>
      </c>
      <c r="B78" s="13">
        <v>3</v>
      </c>
      <c r="C78" s="13">
        <v>3</v>
      </c>
      <c r="D78" s="13">
        <v>0</v>
      </c>
      <c r="E78" s="13">
        <v>0</v>
      </c>
      <c r="F78" s="13">
        <v>1</v>
      </c>
      <c r="G78" s="13">
        <v>1</v>
      </c>
    </row>
    <row r="79" spans="1:7" x14ac:dyDescent="0.15">
      <c r="A79" s="14" t="s">
        <v>48</v>
      </c>
      <c r="B79" s="13">
        <v>8</v>
      </c>
      <c r="C79" s="13">
        <v>4</v>
      </c>
      <c r="D79" s="13">
        <v>0</v>
      </c>
      <c r="E79" s="13">
        <v>4</v>
      </c>
      <c r="F79" s="13">
        <v>1</v>
      </c>
      <c r="G79" s="13">
        <v>0.5</v>
      </c>
    </row>
    <row r="80" spans="1:7" x14ac:dyDescent="0.15">
      <c r="A80" s="14" t="s">
        <v>49</v>
      </c>
      <c r="B80" s="13">
        <v>7</v>
      </c>
      <c r="C80" s="13">
        <v>5</v>
      </c>
      <c r="D80" s="13">
        <v>1</v>
      </c>
      <c r="E80" s="13">
        <v>2</v>
      </c>
      <c r="F80" s="13">
        <v>0.83333333333299997</v>
      </c>
      <c r="G80" s="13">
        <v>0.71428571428599996</v>
      </c>
    </row>
    <row r="81" spans="1:7" x14ac:dyDescent="0.15">
      <c r="A81" s="14" t="s">
        <v>50</v>
      </c>
      <c r="B81" s="13">
        <v>9</v>
      </c>
      <c r="C81" s="13">
        <v>7</v>
      </c>
      <c r="D81" s="13">
        <v>1</v>
      </c>
      <c r="E81" s="13">
        <v>2</v>
      </c>
      <c r="F81" s="13">
        <v>0.875</v>
      </c>
      <c r="G81" s="13">
        <v>0.77777777777799995</v>
      </c>
    </row>
    <row r="82" spans="1:7" x14ac:dyDescent="0.15">
      <c r="A82" s="14" t="s">
        <v>51</v>
      </c>
      <c r="B82" s="13">
        <v>16</v>
      </c>
      <c r="C82" s="13">
        <v>7</v>
      </c>
      <c r="D82" s="13">
        <v>0</v>
      </c>
      <c r="E82" s="13">
        <v>9</v>
      </c>
      <c r="F82" s="13">
        <v>1</v>
      </c>
      <c r="G82" s="13">
        <v>0.4375</v>
      </c>
    </row>
    <row r="83" spans="1:7" x14ac:dyDescent="0.15">
      <c r="A83" s="14" t="s">
        <v>52</v>
      </c>
      <c r="B83" s="13">
        <v>16</v>
      </c>
      <c r="C83" s="13">
        <v>7</v>
      </c>
      <c r="D83" s="13">
        <v>0</v>
      </c>
      <c r="E83" s="13">
        <v>9</v>
      </c>
      <c r="F83" s="13">
        <v>1</v>
      </c>
      <c r="G83" s="13">
        <v>0.4375</v>
      </c>
    </row>
    <row r="84" spans="1:7" x14ac:dyDescent="0.15">
      <c r="A84" s="14" t="s">
        <v>53</v>
      </c>
      <c r="B84" s="13">
        <v>22</v>
      </c>
      <c r="C84" s="13">
        <v>18</v>
      </c>
      <c r="D84" s="13">
        <v>0</v>
      </c>
      <c r="E84" s="13">
        <v>4</v>
      </c>
      <c r="F84" s="13">
        <v>1</v>
      </c>
      <c r="G84" s="13">
        <v>0.81818181818199998</v>
      </c>
    </row>
    <row r="85" spans="1:7" x14ac:dyDescent="0.15">
      <c r="A85" s="14" t="s">
        <v>54</v>
      </c>
      <c r="B85" s="13">
        <v>8</v>
      </c>
      <c r="C85" s="13">
        <v>4</v>
      </c>
      <c r="D85" s="13">
        <v>0</v>
      </c>
      <c r="E85" s="13">
        <v>4</v>
      </c>
      <c r="F85" s="13">
        <v>1</v>
      </c>
      <c r="G85" s="13">
        <v>0.5</v>
      </c>
    </row>
    <row r="86" spans="1:7" x14ac:dyDescent="0.15">
      <c r="A86" s="14" t="s">
        <v>55</v>
      </c>
      <c r="B86" s="13">
        <v>8</v>
      </c>
      <c r="C86" s="13">
        <v>3</v>
      </c>
      <c r="D86" s="13">
        <v>0</v>
      </c>
      <c r="E86" s="13">
        <v>5</v>
      </c>
      <c r="F86" s="13">
        <v>1</v>
      </c>
      <c r="G86" s="13">
        <v>0.375</v>
      </c>
    </row>
    <row r="87" spans="1:7" x14ac:dyDescent="0.15">
      <c r="A87" s="14" t="s">
        <v>56</v>
      </c>
      <c r="B87" s="13">
        <v>11</v>
      </c>
      <c r="C87" s="13">
        <v>4</v>
      </c>
      <c r="D87" s="13">
        <v>1</v>
      </c>
      <c r="E87" s="13">
        <v>7</v>
      </c>
      <c r="F87" s="13">
        <v>0.8</v>
      </c>
      <c r="G87" s="13">
        <v>0.36363636363599999</v>
      </c>
    </row>
    <row r="88" spans="1:7" x14ac:dyDescent="0.15">
      <c r="A88" s="14" t="s">
        <v>57</v>
      </c>
      <c r="B88" s="13">
        <v>19</v>
      </c>
      <c r="C88" s="13">
        <v>16</v>
      </c>
      <c r="D88" s="13">
        <v>0</v>
      </c>
      <c r="E88" s="13">
        <v>3</v>
      </c>
      <c r="F88" s="13">
        <v>1</v>
      </c>
      <c r="G88" s="13">
        <v>0.84210526315800005</v>
      </c>
    </row>
    <row r="89" spans="1:7" x14ac:dyDescent="0.15">
      <c r="A89" s="14" t="s">
        <v>58</v>
      </c>
      <c r="B89" s="13">
        <v>16</v>
      </c>
      <c r="C89" s="13">
        <v>14</v>
      </c>
      <c r="D89" s="13">
        <v>0</v>
      </c>
      <c r="E89" s="13">
        <v>2</v>
      </c>
      <c r="F89" s="13">
        <v>1</v>
      </c>
      <c r="G89" s="13">
        <v>0.875</v>
      </c>
    </row>
    <row r="90" spans="1:7" x14ac:dyDescent="0.15">
      <c r="A90" s="14" t="s">
        <v>59</v>
      </c>
      <c r="B90" s="13">
        <v>14</v>
      </c>
      <c r="C90" s="13">
        <v>5</v>
      </c>
      <c r="D90" s="13">
        <v>0</v>
      </c>
      <c r="E90" s="13">
        <v>9</v>
      </c>
      <c r="F90" s="13">
        <v>1</v>
      </c>
      <c r="G90" s="13">
        <v>0.35714285714299998</v>
      </c>
    </row>
    <row r="91" spans="1:7" x14ac:dyDescent="0.15">
      <c r="A91" s="14" t="s">
        <v>60</v>
      </c>
      <c r="B91" s="13">
        <v>7</v>
      </c>
      <c r="C91" s="13">
        <v>7</v>
      </c>
      <c r="D91" s="13">
        <v>0</v>
      </c>
      <c r="E91" s="13">
        <v>0</v>
      </c>
      <c r="F91" s="13">
        <v>1</v>
      </c>
      <c r="G91" s="13">
        <v>1</v>
      </c>
    </row>
    <row r="92" spans="1:7" x14ac:dyDescent="0.15">
      <c r="A92" s="14" t="s">
        <v>61</v>
      </c>
      <c r="B92" s="13">
        <v>8</v>
      </c>
      <c r="C92" s="13">
        <v>2</v>
      </c>
      <c r="D92" s="13">
        <v>0</v>
      </c>
      <c r="E92" s="13">
        <v>6</v>
      </c>
      <c r="F92" s="13">
        <v>1</v>
      </c>
      <c r="G92" s="13">
        <v>0.25</v>
      </c>
    </row>
    <row r="93" spans="1:7" x14ac:dyDescent="0.15">
      <c r="A93" s="14" t="s">
        <v>66</v>
      </c>
      <c r="B93" s="13">
        <v>9</v>
      </c>
      <c r="C93" s="13">
        <v>0</v>
      </c>
      <c r="D93" s="13">
        <v>0</v>
      </c>
      <c r="E93" s="13">
        <v>9</v>
      </c>
      <c r="F93" s="13" t="s">
        <v>657</v>
      </c>
      <c r="G93" s="13">
        <v>0</v>
      </c>
    </row>
    <row r="94" spans="1:7" x14ac:dyDescent="0.15">
      <c r="A94" s="14" t="s">
        <v>68</v>
      </c>
      <c r="B94" s="13">
        <v>7</v>
      </c>
      <c r="C94" s="13">
        <v>0</v>
      </c>
      <c r="D94" s="13">
        <v>0</v>
      </c>
      <c r="E94" s="13">
        <v>7</v>
      </c>
      <c r="F94" s="13" t="s">
        <v>657</v>
      </c>
      <c r="G94" s="13">
        <v>0</v>
      </c>
    </row>
    <row r="95" spans="1:7" x14ac:dyDescent="0.15">
      <c r="A95" s="14" t="s">
        <v>70</v>
      </c>
      <c r="B95" s="13">
        <v>9</v>
      </c>
      <c r="C95" s="13">
        <v>2</v>
      </c>
      <c r="D95" s="13">
        <v>0</v>
      </c>
      <c r="E95" s="13">
        <v>7</v>
      </c>
      <c r="F95" s="13">
        <v>1</v>
      </c>
      <c r="G95" s="13">
        <v>0.222222222222</v>
      </c>
    </row>
    <row r="96" spans="1:7" x14ac:dyDescent="0.15">
      <c r="A96" s="14" t="s">
        <v>73</v>
      </c>
      <c r="B96" s="13">
        <v>11</v>
      </c>
      <c r="C96" s="13">
        <v>6</v>
      </c>
      <c r="D96" s="13">
        <v>0</v>
      </c>
      <c r="E96" s="13">
        <v>5</v>
      </c>
      <c r="F96" s="13">
        <v>1</v>
      </c>
      <c r="G96" s="13">
        <v>0.54545454545500005</v>
      </c>
    </row>
    <row r="97" spans="1:7" x14ac:dyDescent="0.15">
      <c r="A97" s="14" t="s">
        <v>74</v>
      </c>
      <c r="B97" s="13">
        <v>16</v>
      </c>
      <c r="C97" s="13">
        <v>9</v>
      </c>
      <c r="D97" s="13">
        <v>0</v>
      </c>
      <c r="E97" s="13">
        <v>7</v>
      </c>
      <c r="F97" s="13">
        <v>1</v>
      </c>
      <c r="G97" s="13">
        <v>0.5625</v>
      </c>
    </row>
    <row r="98" spans="1:7" x14ac:dyDescent="0.15">
      <c r="A98" s="14" t="s">
        <v>75</v>
      </c>
      <c r="B98" s="13">
        <v>7</v>
      </c>
      <c r="C98" s="13">
        <v>7</v>
      </c>
      <c r="D98" s="13">
        <v>0</v>
      </c>
      <c r="E98" s="13">
        <v>0</v>
      </c>
      <c r="F98" s="13">
        <v>1</v>
      </c>
      <c r="G98" s="13">
        <v>1</v>
      </c>
    </row>
    <row r="99" spans="1:7" x14ac:dyDescent="0.15">
      <c r="A99" s="14" t="s">
        <v>76</v>
      </c>
      <c r="B99" s="13">
        <v>19</v>
      </c>
      <c r="C99" s="13">
        <v>13</v>
      </c>
      <c r="D99" s="13">
        <v>0</v>
      </c>
      <c r="E99" s="13">
        <v>6</v>
      </c>
      <c r="F99" s="13">
        <v>1</v>
      </c>
      <c r="G99" s="13">
        <v>0.68421052631599999</v>
      </c>
    </row>
    <row r="100" spans="1:7" x14ac:dyDescent="0.15">
      <c r="A100" s="14" t="s">
        <v>77</v>
      </c>
      <c r="B100" s="13">
        <v>14</v>
      </c>
      <c r="C100" s="13">
        <v>4</v>
      </c>
      <c r="D100" s="13">
        <v>0</v>
      </c>
      <c r="E100" s="13">
        <v>10</v>
      </c>
      <c r="F100" s="13">
        <v>1</v>
      </c>
      <c r="G100" s="13">
        <v>0.28571428571399998</v>
      </c>
    </row>
    <row r="101" spans="1:7" x14ac:dyDescent="0.15">
      <c r="A101" s="14" t="s">
        <v>78</v>
      </c>
      <c r="B101" s="13">
        <v>11</v>
      </c>
      <c r="C101" s="13">
        <v>8</v>
      </c>
      <c r="D101" s="13">
        <v>0</v>
      </c>
      <c r="E101" s="13">
        <v>3</v>
      </c>
      <c r="F101" s="13">
        <v>1</v>
      </c>
      <c r="G101" s="13">
        <v>0.72727272727299996</v>
      </c>
    </row>
    <row r="102" spans="1:7" x14ac:dyDescent="0.15">
      <c r="A102" s="14" t="s">
        <v>79</v>
      </c>
      <c r="B102" s="13">
        <v>11</v>
      </c>
      <c r="C102" s="13">
        <v>5</v>
      </c>
      <c r="D102" s="13">
        <v>0</v>
      </c>
      <c r="E102" s="13">
        <v>6</v>
      </c>
      <c r="F102" s="13">
        <v>1</v>
      </c>
      <c r="G102" s="13">
        <v>0.45454545454500001</v>
      </c>
    </row>
    <row r="103" spans="1:7" x14ac:dyDescent="0.15">
      <c r="A103" s="14" t="s">
        <v>80</v>
      </c>
      <c r="B103" s="13">
        <v>8</v>
      </c>
      <c r="C103" s="13">
        <v>7</v>
      </c>
      <c r="D103" s="13">
        <v>0</v>
      </c>
      <c r="E103" s="13">
        <v>1</v>
      </c>
      <c r="F103" s="13">
        <v>1</v>
      </c>
      <c r="G103" s="13">
        <v>0.875</v>
      </c>
    </row>
    <row r="104" spans="1:7" x14ac:dyDescent="0.15">
      <c r="A104" s="14" t="s">
        <v>82</v>
      </c>
      <c r="B104" s="13">
        <v>6</v>
      </c>
      <c r="C104" s="13">
        <v>3</v>
      </c>
      <c r="D104" s="13">
        <v>0</v>
      </c>
      <c r="E104" s="13">
        <v>3</v>
      </c>
      <c r="F104" s="13">
        <v>1</v>
      </c>
      <c r="G104" s="13">
        <v>0.5</v>
      </c>
    </row>
    <row r="105" spans="1:7" x14ac:dyDescent="0.15">
      <c r="A105" s="14" t="s">
        <v>83</v>
      </c>
      <c r="B105" s="13">
        <v>11</v>
      </c>
      <c r="C105" s="13">
        <v>9</v>
      </c>
      <c r="D105" s="13">
        <v>0</v>
      </c>
      <c r="E105" s="13">
        <v>2</v>
      </c>
      <c r="F105" s="13">
        <v>1</v>
      </c>
      <c r="G105" s="13">
        <v>0.81818181818199998</v>
      </c>
    </row>
    <row r="106" spans="1:7" x14ac:dyDescent="0.15">
      <c r="A106" s="14" t="s">
        <v>84</v>
      </c>
      <c r="B106" s="13">
        <v>14</v>
      </c>
      <c r="C106" s="13">
        <v>11</v>
      </c>
      <c r="D106" s="13">
        <v>1</v>
      </c>
      <c r="E106" s="13">
        <v>3</v>
      </c>
      <c r="F106" s="13">
        <v>0.91666666666700003</v>
      </c>
      <c r="G106" s="13">
        <v>0.78571428571400004</v>
      </c>
    </row>
    <row r="107" spans="1:7" x14ac:dyDescent="0.15">
      <c r="A107" s="14" t="s">
        <v>85</v>
      </c>
      <c r="B107" s="13">
        <v>10</v>
      </c>
      <c r="C107" s="13">
        <v>4</v>
      </c>
      <c r="D107" s="13">
        <v>1</v>
      </c>
      <c r="E107" s="13">
        <v>6</v>
      </c>
      <c r="F107" s="13">
        <v>0.8</v>
      </c>
      <c r="G107" s="13">
        <v>0.4</v>
      </c>
    </row>
    <row r="108" spans="1:7" x14ac:dyDescent="0.15">
      <c r="A108" s="14" t="s">
        <v>86</v>
      </c>
      <c r="B108" s="13">
        <v>8</v>
      </c>
      <c r="C108" s="13">
        <v>3</v>
      </c>
      <c r="D108" s="13">
        <v>0</v>
      </c>
      <c r="E108" s="13">
        <v>5</v>
      </c>
      <c r="F108" s="13">
        <v>1</v>
      </c>
      <c r="G108" s="13">
        <v>0.375</v>
      </c>
    </row>
    <row r="109" spans="1:7" x14ac:dyDescent="0.15">
      <c r="A109" s="14" t="s">
        <v>87</v>
      </c>
      <c r="B109" s="13">
        <v>15</v>
      </c>
      <c r="C109" s="13">
        <v>13</v>
      </c>
      <c r="D109" s="13">
        <v>0</v>
      </c>
      <c r="E109" s="13">
        <v>2</v>
      </c>
      <c r="F109" s="13">
        <v>1</v>
      </c>
      <c r="G109" s="13">
        <v>0.86666666666699999</v>
      </c>
    </row>
    <row r="110" spans="1:7" x14ac:dyDescent="0.15">
      <c r="A110" s="14" t="s">
        <v>90</v>
      </c>
      <c r="B110" s="13">
        <v>8</v>
      </c>
      <c r="C110" s="13">
        <v>7</v>
      </c>
      <c r="D110" s="13">
        <v>0</v>
      </c>
      <c r="E110" s="13">
        <v>1</v>
      </c>
      <c r="F110" s="13">
        <v>1</v>
      </c>
      <c r="G110" s="13">
        <v>0.875</v>
      </c>
    </row>
    <row r="111" spans="1:7" x14ac:dyDescent="0.15">
      <c r="A111" s="14" t="s">
        <v>91</v>
      </c>
      <c r="B111" s="13">
        <v>16</v>
      </c>
      <c r="C111" s="13">
        <v>6</v>
      </c>
      <c r="D111" s="13">
        <v>0</v>
      </c>
      <c r="E111" s="13">
        <v>10</v>
      </c>
      <c r="F111" s="13">
        <v>1</v>
      </c>
      <c r="G111" s="13">
        <v>0.375</v>
      </c>
    </row>
    <row r="112" spans="1:7" x14ac:dyDescent="0.15">
      <c r="A112" s="14" t="s">
        <v>92</v>
      </c>
      <c r="B112" s="13">
        <v>3</v>
      </c>
      <c r="C112" s="13">
        <v>1</v>
      </c>
      <c r="D112" s="13">
        <v>0</v>
      </c>
      <c r="E112" s="13">
        <v>2</v>
      </c>
      <c r="F112" s="13">
        <v>1</v>
      </c>
      <c r="G112" s="13">
        <v>0.33333333333300003</v>
      </c>
    </row>
    <row r="113" spans="1:7" x14ac:dyDescent="0.15">
      <c r="A113" s="14" t="s">
        <v>93</v>
      </c>
      <c r="B113" s="13">
        <v>12</v>
      </c>
      <c r="C113" s="13">
        <v>11</v>
      </c>
      <c r="D113" s="13">
        <v>0</v>
      </c>
      <c r="E113" s="13">
        <v>1</v>
      </c>
      <c r="F113" s="13">
        <v>1</v>
      </c>
      <c r="G113" s="13">
        <v>0.91666666666700003</v>
      </c>
    </row>
    <row r="114" spans="1:7" x14ac:dyDescent="0.15">
      <c r="A114" s="14" t="s">
        <v>94</v>
      </c>
      <c r="B114" s="13">
        <v>17</v>
      </c>
      <c r="C114" s="13">
        <v>13</v>
      </c>
      <c r="D114" s="13">
        <v>0</v>
      </c>
      <c r="E114" s="13">
        <v>4</v>
      </c>
      <c r="F114" s="13">
        <v>1</v>
      </c>
      <c r="G114" s="13">
        <v>0.76470588235299997</v>
      </c>
    </row>
    <row r="115" spans="1:7" x14ac:dyDescent="0.15">
      <c r="A115" s="14" t="s">
        <v>95</v>
      </c>
      <c r="B115" s="13">
        <v>13</v>
      </c>
      <c r="C115" s="13">
        <v>3</v>
      </c>
      <c r="D115" s="13">
        <v>0</v>
      </c>
      <c r="E115" s="13">
        <v>10</v>
      </c>
      <c r="F115" s="13">
        <v>1</v>
      </c>
      <c r="G115" s="13">
        <v>0.23076923076899999</v>
      </c>
    </row>
    <row r="116" spans="1:7" x14ac:dyDescent="0.15">
      <c r="A116" s="14" t="s">
        <v>96</v>
      </c>
      <c r="B116" s="13">
        <v>22</v>
      </c>
      <c r="C116" s="13">
        <v>18</v>
      </c>
      <c r="D116" s="13">
        <v>0</v>
      </c>
      <c r="E116" s="13">
        <v>4</v>
      </c>
      <c r="F116" s="13">
        <v>1</v>
      </c>
      <c r="G116" s="13">
        <v>0.81818181818199998</v>
      </c>
    </row>
    <row r="117" spans="1:7" x14ac:dyDescent="0.15">
      <c r="A117" s="14" t="s">
        <v>97</v>
      </c>
      <c r="B117" s="13">
        <v>5</v>
      </c>
      <c r="C117" s="13">
        <v>4</v>
      </c>
      <c r="D117" s="13">
        <v>1</v>
      </c>
      <c r="E117" s="13">
        <v>1</v>
      </c>
      <c r="F117" s="13">
        <v>0.8</v>
      </c>
      <c r="G117" s="13">
        <v>0.8</v>
      </c>
    </row>
    <row r="118" spans="1:7" x14ac:dyDescent="0.15">
      <c r="A118" s="14" t="s">
        <v>98</v>
      </c>
      <c r="B118" s="13">
        <v>6</v>
      </c>
      <c r="C118" s="13">
        <v>4</v>
      </c>
      <c r="D118" s="13">
        <v>0</v>
      </c>
      <c r="E118" s="13">
        <v>2</v>
      </c>
      <c r="F118" s="13">
        <v>1</v>
      </c>
      <c r="G118" s="13">
        <v>0.66666666666700003</v>
      </c>
    </row>
    <row r="119" spans="1:7" x14ac:dyDescent="0.15">
      <c r="A119" s="14" t="s">
        <v>99</v>
      </c>
      <c r="B119" s="13">
        <v>16</v>
      </c>
      <c r="C119" s="13">
        <v>13</v>
      </c>
      <c r="D119" s="13">
        <v>0</v>
      </c>
      <c r="E119" s="13">
        <v>3</v>
      </c>
      <c r="F119" s="13">
        <v>1</v>
      </c>
      <c r="G119" s="13">
        <v>0.8125</v>
      </c>
    </row>
    <row r="120" spans="1:7" x14ac:dyDescent="0.15">
      <c r="A120" s="14" t="s">
        <v>100</v>
      </c>
      <c r="B120" s="13">
        <v>6</v>
      </c>
      <c r="C120" s="13">
        <v>2</v>
      </c>
      <c r="D120" s="13">
        <v>0</v>
      </c>
      <c r="E120" s="13">
        <v>4</v>
      </c>
      <c r="F120" s="13">
        <v>1</v>
      </c>
      <c r="G120" s="13">
        <v>0.33333333333300003</v>
      </c>
    </row>
    <row r="121" spans="1:7" x14ac:dyDescent="0.15">
      <c r="A121" s="14" t="s">
        <v>101</v>
      </c>
      <c r="B121" s="13">
        <v>13</v>
      </c>
      <c r="C121" s="13">
        <v>5</v>
      </c>
      <c r="D121" s="13">
        <v>0</v>
      </c>
      <c r="E121" s="13">
        <v>8</v>
      </c>
      <c r="F121" s="13">
        <v>1</v>
      </c>
      <c r="G121" s="13">
        <v>0.384615384615</v>
      </c>
    </row>
    <row r="122" spans="1:7" x14ac:dyDescent="0.15">
      <c r="A122" s="14" t="s">
        <v>102</v>
      </c>
      <c r="B122" s="13">
        <v>9</v>
      </c>
      <c r="C122" s="13">
        <v>2</v>
      </c>
      <c r="D122" s="13">
        <v>0</v>
      </c>
      <c r="E122" s="13">
        <v>7</v>
      </c>
      <c r="F122" s="13">
        <v>1</v>
      </c>
      <c r="G122" s="13">
        <v>0.222222222222</v>
      </c>
    </row>
    <row r="123" spans="1:7" x14ac:dyDescent="0.15">
      <c r="A123" s="14" t="s">
        <v>103</v>
      </c>
      <c r="B123" s="13">
        <v>16</v>
      </c>
      <c r="C123" s="13">
        <v>15</v>
      </c>
      <c r="D123" s="13">
        <v>0</v>
      </c>
      <c r="E123" s="13">
        <v>1</v>
      </c>
      <c r="F123" s="13">
        <v>1</v>
      </c>
      <c r="G123" s="13">
        <v>0.9375</v>
      </c>
    </row>
    <row r="124" spans="1:7" x14ac:dyDescent="0.15">
      <c r="A124" s="14" t="s">
        <v>104</v>
      </c>
      <c r="B124" s="13">
        <v>18</v>
      </c>
      <c r="C124" s="13">
        <v>10</v>
      </c>
      <c r="D124" s="13">
        <v>0</v>
      </c>
      <c r="E124" s="13">
        <v>8</v>
      </c>
      <c r="F124" s="13">
        <v>1</v>
      </c>
      <c r="G124" s="13">
        <v>0.555555555556</v>
      </c>
    </row>
    <row r="125" spans="1:7" x14ac:dyDescent="0.15">
      <c r="A125" s="14" t="s">
        <v>105</v>
      </c>
      <c r="B125" s="13">
        <v>15</v>
      </c>
      <c r="C125" s="13">
        <v>15</v>
      </c>
      <c r="D125" s="13">
        <v>0</v>
      </c>
      <c r="E125" s="13">
        <v>0</v>
      </c>
      <c r="F125" s="13">
        <v>1</v>
      </c>
      <c r="G125" s="13">
        <v>1</v>
      </c>
    </row>
    <row r="126" spans="1:7" x14ac:dyDescent="0.15">
      <c r="A126" s="14" t="s">
        <v>106</v>
      </c>
      <c r="B126" s="13">
        <v>12</v>
      </c>
      <c r="C126" s="13">
        <v>9</v>
      </c>
      <c r="D126" s="13">
        <v>0</v>
      </c>
      <c r="E126" s="13">
        <v>3</v>
      </c>
      <c r="F126" s="13">
        <v>1</v>
      </c>
      <c r="G126" s="13">
        <v>0.75</v>
      </c>
    </row>
    <row r="127" spans="1:7" x14ac:dyDescent="0.15">
      <c r="A127" s="14" t="s">
        <v>107</v>
      </c>
      <c r="B127" s="13">
        <v>14</v>
      </c>
      <c r="C127" s="13">
        <v>7</v>
      </c>
      <c r="D127" s="13">
        <v>0</v>
      </c>
      <c r="E127" s="13">
        <v>7</v>
      </c>
      <c r="F127" s="13">
        <v>1</v>
      </c>
      <c r="G127" s="13">
        <v>0.5</v>
      </c>
    </row>
    <row r="128" spans="1:7" x14ac:dyDescent="0.15">
      <c r="A128" s="14" t="s">
        <v>108</v>
      </c>
      <c r="B128" s="13">
        <v>14</v>
      </c>
      <c r="C128" s="13">
        <v>5</v>
      </c>
      <c r="D128" s="13">
        <v>0</v>
      </c>
      <c r="E128" s="13">
        <v>9</v>
      </c>
      <c r="F128" s="13">
        <v>1</v>
      </c>
      <c r="G128" s="13">
        <v>0.35714285714299998</v>
      </c>
    </row>
    <row r="129" spans="1:7" x14ac:dyDescent="0.15">
      <c r="A129" s="14" t="s">
        <v>109</v>
      </c>
      <c r="B129" s="13">
        <v>11</v>
      </c>
      <c r="C129" s="13">
        <v>4</v>
      </c>
      <c r="D129" s="13">
        <v>0</v>
      </c>
      <c r="E129" s="13">
        <v>7</v>
      </c>
      <c r="F129" s="13">
        <v>1</v>
      </c>
      <c r="G129" s="13">
        <v>0.36363636363599999</v>
      </c>
    </row>
    <row r="130" spans="1:7" x14ac:dyDescent="0.15">
      <c r="A130" s="14" t="s">
        <v>110</v>
      </c>
      <c r="B130" s="13">
        <v>4</v>
      </c>
      <c r="C130" s="13">
        <v>0</v>
      </c>
      <c r="D130" s="13">
        <v>0</v>
      </c>
      <c r="E130" s="13">
        <v>4</v>
      </c>
      <c r="F130" s="13" t="s">
        <v>657</v>
      </c>
      <c r="G130" s="13">
        <v>0</v>
      </c>
    </row>
    <row r="131" spans="1:7" x14ac:dyDescent="0.15">
      <c r="A131" s="14" t="s">
        <v>111</v>
      </c>
      <c r="B131" s="13">
        <v>8</v>
      </c>
      <c r="C131" s="13">
        <v>5</v>
      </c>
      <c r="D131" s="13">
        <v>0</v>
      </c>
      <c r="E131" s="13">
        <v>3</v>
      </c>
      <c r="F131" s="13">
        <v>1</v>
      </c>
      <c r="G131" s="13">
        <v>0.625</v>
      </c>
    </row>
    <row r="132" spans="1:7" x14ac:dyDescent="0.15">
      <c r="A132" s="14" t="s">
        <v>112</v>
      </c>
      <c r="B132" s="13">
        <v>8</v>
      </c>
      <c r="C132" s="13">
        <v>3</v>
      </c>
      <c r="D132" s="13">
        <v>0</v>
      </c>
      <c r="E132" s="13">
        <v>5</v>
      </c>
      <c r="F132" s="13">
        <v>1</v>
      </c>
      <c r="G132" s="13">
        <v>0.375</v>
      </c>
    </row>
    <row r="133" spans="1:7" x14ac:dyDescent="0.15">
      <c r="A133" s="14" t="s">
        <v>113</v>
      </c>
      <c r="B133" s="13">
        <v>8</v>
      </c>
      <c r="C133" s="13">
        <v>3</v>
      </c>
      <c r="D133" s="13">
        <v>0</v>
      </c>
      <c r="E133" s="13">
        <v>5</v>
      </c>
      <c r="F133" s="13">
        <v>1</v>
      </c>
      <c r="G133" s="13">
        <v>0.375</v>
      </c>
    </row>
    <row r="134" spans="1:7" x14ac:dyDescent="0.15">
      <c r="A134" s="14" t="s">
        <v>114</v>
      </c>
      <c r="B134" s="13">
        <v>8</v>
      </c>
      <c r="C134" s="13">
        <v>3</v>
      </c>
      <c r="D134" s="13">
        <v>0</v>
      </c>
      <c r="E134" s="13">
        <v>5</v>
      </c>
      <c r="F134" s="13">
        <v>1</v>
      </c>
      <c r="G134" s="13">
        <v>0.375</v>
      </c>
    </row>
    <row r="135" spans="1:7" x14ac:dyDescent="0.15">
      <c r="A135" s="14" t="s">
        <v>115</v>
      </c>
      <c r="B135" s="13">
        <v>5</v>
      </c>
      <c r="C135" s="13">
        <v>4</v>
      </c>
      <c r="D135" s="13">
        <v>0</v>
      </c>
      <c r="E135" s="13">
        <v>1</v>
      </c>
      <c r="F135" s="13">
        <v>1</v>
      </c>
      <c r="G135" s="13">
        <v>0.8</v>
      </c>
    </row>
    <row r="136" spans="1:7" x14ac:dyDescent="0.15">
      <c r="A136" s="14" t="s">
        <v>116</v>
      </c>
      <c r="B136" s="13">
        <v>8</v>
      </c>
      <c r="C136" s="13">
        <v>5</v>
      </c>
      <c r="D136" s="13">
        <v>0</v>
      </c>
      <c r="E136" s="13">
        <v>3</v>
      </c>
      <c r="F136" s="13">
        <v>1</v>
      </c>
      <c r="G136" s="13">
        <v>0.625</v>
      </c>
    </row>
    <row r="137" spans="1:7" x14ac:dyDescent="0.15">
      <c r="A137" s="14" t="s">
        <v>117</v>
      </c>
      <c r="B137" s="13">
        <v>13</v>
      </c>
      <c r="C137" s="13">
        <v>9</v>
      </c>
      <c r="D137" s="13">
        <v>0</v>
      </c>
      <c r="E137" s="13">
        <v>4</v>
      </c>
      <c r="F137" s="13">
        <v>1</v>
      </c>
      <c r="G137" s="13">
        <v>0.69230769230800004</v>
      </c>
    </row>
    <row r="138" spans="1:7" x14ac:dyDescent="0.15">
      <c r="A138" s="14" t="s">
        <v>119</v>
      </c>
      <c r="B138" s="13">
        <v>9</v>
      </c>
      <c r="C138" s="13">
        <v>8</v>
      </c>
      <c r="D138" s="13">
        <v>0</v>
      </c>
      <c r="E138" s="13">
        <v>1</v>
      </c>
      <c r="F138" s="13">
        <v>1</v>
      </c>
      <c r="G138" s="13">
        <v>0.88888888888899997</v>
      </c>
    </row>
    <row r="139" spans="1:7" x14ac:dyDescent="0.15">
      <c r="A139" s="14" t="s">
        <v>120</v>
      </c>
      <c r="B139" s="13">
        <v>14</v>
      </c>
      <c r="C139" s="13">
        <v>9</v>
      </c>
      <c r="D139" s="13">
        <v>0</v>
      </c>
      <c r="E139" s="13">
        <v>5</v>
      </c>
      <c r="F139" s="13">
        <v>1</v>
      </c>
      <c r="G139" s="13">
        <v>0.64285714285700002</v>
      </c>
    </row>
    <row r="140" spans="1:7" x14ac:dyDescent="0.15">
      <c r="A140" s="14" t="s">
        <v>121</v>
      </c>
      <c r="B140" s="13">
        <v>4</v>
      </c>
      <c r="C140" s="13">
        <v>1</v>
      </c>
      <c r="D140" s="13">
        <v>0</v>
      </c>
      <c r="E140" s="13">
        <v>3</v>
      </c>
      <c r="F140" s="13">
        <v>1</v>
      </c>
      <c r="G140" s="13">
        <v>0.25</v>
      </c>
    </row>
    <row r="141" spans="1:7" x14ac:dyDescent="0.15">
      <c r="A141" s="14" t="s">
        <v>122</v>
      </c>
      <c r="B141" s="13">
        <v>5</v>
      </c>
      <c r="C141" s="13">
        <v>4</v>
      </c>
      <c r="D141" s="13">
        <v>0</v>
      </c>
      <c r="E141" s="13">
        <v>1</v>
      </c>
      <c r="F141" s="13">
        <v>1</v>
      </c>
      <c r="G141" s="13">
        <v>0.8</v>
      </c>
    </row>
    <row r="142" spans="1:7" x14ac:dyDescent="0.15">
      <c r="A142" s="14" t="s">
        <v>123</v>
      </c>
      <c r="B142" s="13">
        <v>5</v>
      </c>
      <c r="C142" s="13">
        <v>4</v>
      </c>
      <c r="D142" s="13">
        <v>0</v>
      </c>
      <c r="E142" s="13">
        <v>1</v>
      </c>
      <c r="F142" s="13">
        <v>1</v>
      </c>
      <c r="G142" s="13">
        <v>0.8</v>
      </c>
    </row>
    <row r="143" spans="1:7" x14ac:dyDescent="0.15">
      <c r="A143" s="14" t="s">
        <v>125</v>
      </c>
      <c r="B143" s="13">
        <v>5</v>
      </c>
      <c r="C143" s="13">
        <v>4</v>
      </c>
      <c r="D143" s="13">
        <v>0</v>
      </c>
      <c r="E143" s="13">
        <v>1</v>
      </c>
      <c r="F143" s="13">
        <v>1</v>
      </c>
      <c r="G143" s="13">
        <v>0.8</v>
      </c>
    </row>
    <row r="144" spans="1:7" x14ac:dyDescent="0.15">
      <c r="A144" s="14" t="s">
        <v>127</v>
      </c>
      <c r="B144" s="13">
        <v>20</v>
      </c>
      <c r="C144" s="13">
        <v>17</v>
      </c>
      <c r="D144" s="13">
        <v>0</v>
      </c>
      <c r="E144" s="13">
        <v>3</v>
      </c>
      <c r="F144" s="13">
        <v>1</v>
      </c>
      <c r="G144" s="13">
        <v>0.85</v>
      </c>
    </row>
    <row r="145" spans="1:7" x14ac:dyDescent="0.15">
      <c r="A145" s="14" t="s">
        <v>128</v>
      </c>
      <c r="B145" s="13">
        <v>14</v>
      </c>
      <c r="C145" s="13">
        <v>9</v>
      </c>
      <c r="D145" s="13">
        <v>0</v>
      </c>
      <c r="E145" s="13">
        <v>5</v>
      </c>
      <c r="F145" s="13">
        <v>1</v>
      </c>
      <c r="G145" s="13">
        <v>0.64285714285700002</v>
      </c>
    </row>
    <row r="146" spans="1:7" x14ac:dyDescent="0.15">
      <c r="A146" s="14" t="s">
        <v>129</v>
      </c>
      <c r="B146" s="13">
        <v>17</v>
      </c>
      <c r="C146" s="13">
        <v>6</v>
      </c>
      <c r="D146" s="13">
        <v>0</v>
      </c>
      <c r="E146" s="13">
        <v>11</v>
      </c>
      <c r="F146" s="13">
        <v>1</v>
      </c>
      <c r="G146" s="13">
        <v>0.35294117647099998</v>
      </c>
    </row>
    <row r="147" spans="1:7" x14ac:dyDescent="0.15">
      <c r="A147" s="14" t="s">
        <v>130</v>
      </c>
      <c r="B147" s="13">
        <v>17</v>
      </c>
      <c r="C147" s="13">
        <v>7</v>
      </c>
      <c r="D147" s="13">
        <v>0</v>
      </c>
      <c r="E147" s="13">
        <v>10</v>
      </c>
      <c r="F147" s="13">
        <v>1</v>
      </c>
      <c r="G147" s="13">
        <v>0.41176470588199998</v>
      </c>
    </row>
    <row r="148" spans="1:7" x14ac:dyDescent="0.15">
      <c r="A148" s="14" t="s">
        <v>131</v>
      </c>
      <c r="B148" s="13">
        <v>23</v>
      </c>
      <c r="C148" s="13">
        <v>5</v>
      </c>
      <c r="D148" s="13">
        <v>0</v>
      </c>
      <c r="E148" s="13">
        <v>18</v>
      </c>
      <c r="F148" s="13">
        <v>1</v>
      </c>
      <c r="G148" s="13">
        <v>0.217391304348</v>
      </c>
    </row>
    <row r="149" spans="1:7" x14ac:dyDescent="0.15">
      <c r="A149" s="14" t="s">
        <v>132</v>
      </c>
      <c r="B149" s="13">
        <v>9</v>
      </c>
      <c r="C149" s="13">
        <v>6</v>
      </c>
      <c r="D149" s="13">
        <v>0</v>
      </c>
      <c r="E149" s="13">
        <v>3</v>
      </c>
      <c r="F149" s="13">
        <v>1</v>
      </c>
      <c r="G149" s="13">
        <v>0.66666666666700003</v>
      </c>
    </row>
    <row r="150" spans="1:7" x14ac:dyDescent="0.15">
      <c r="A150" s="14" t="s">
        <v>133</v>
      </c>
      <c r="B150" s="13">
        <v>13</v>
      </c>
      <c r="C150" s="13">
        <v>12</v>
      </c>
      <c r="D150" s="13">
        <v>0</v>
      </c>
      <c r="E150" s="13">
        <v>1</v>
      </c>
      <c r="F150" s="13">
        <v>1</v>
      </c>
      <c r="G150" s="13">
        <v>0.92307692307699996</v>
      </c>
    </row>
    <row r="151" spans="1:7" x14ac:dyDescent="0.15">
      <c r="A151" s="14" t="s">
        <v>134</v>
      </c>
      <c r="B151" s="13">
        <v>11</v>
      </c>
      <c r="C151" s="13">
        <v>2</v>
      </c>
      <c r="D151" s="13">
        <v>0</v>
      </c>
      <c r="E151" s="13">
        <v>9</v>
      </c>
      <c r="F151" s="13">
        <v>1</v>
      </c>
      <c r="G151" s="13">
        <v>0.181818181818</v>
      </c>
    </row>
    <row r="152" spans="1:7" x14ac:dyDescent="0.15">
      <c r="A152" s="14" t="s">
        <v>135</v>
      </c>
      <c r="B152" s="13">
        <v>15</v>
      </c>
      <c r="C152" s="13">
        <v>10</v>
      </c>
      <c r="D152" s="13">
        <v>0</v>
      </c>
      <c r="E152" s="13">
        <v>5</v>
      </c>
      <c r="F152" s="13">
        <v>1</v>
      </c>
      <c r="G152" s="13">
        <v>0.66666666666700003</v>
      </c>
    </row>
    <row r="153" spans="1:7" x14ac:dyDescent="0.15">
      <c r="A153" s="14" t="s">
        <v>137</v>
      </c>
      <c r="B153" s="13">
        <v>7</v>
      </c>
      <c r="C153" s="13">
        <v>7</v>
      </c>
      <c r="D153" s="13">
        <v>0</v>
      </c>
      <c r="E153" s="13">
        <v>0</v>
      </c>
      <c r="F153" s="13">
        <v>1</v>
      </c>
      <c r="G153" s="13">
        <v>1</v>
      </c>
    </row>
    <row r="154" spans="1:7" x14ac:dyDescent="0.15">
      <c r="A154" s="14" t="s">
        <v>138</v>
      </c>
      <c r="B154" s="13">
        <v>14</v>
      </c>
      <c r="C154" s="13">
        <v>8</v>
      </c>
      <c r="D154" s="13">
        <v>0</v>
      </c>
      <c r="E154" s="13">
        <v>6</v>
      </c>
      <c r="F154" s="13">
        <v>1</v>
      </c>
      <c r="G154" s="13">
        <v>0.57142857142900005</v>
      </c>
    </row>
    <row r="155" spans="1:7" x14ac:dyDescent="0.15">
      <c r="A155" s="14" t="s">
        <v>139</v>
      </c>
      <c r="B155" s="13">
        <v>8</v>
      </c>
      <c r="C155" s="13">
        <v>4</v>
      </c>
      <c r="D155" s="13">
        <v>0</v>
      </c>
      <c r="E155" s="13">
        <v>4</v>
      </c>
      <c r="F155" s="13">
        <v>1</v>
      </c>
      <c r="G155" s="13">
        <v>0.5</v>
      </c>
    </row>
    <row r="156" spans="1:7" x14ac:dyDescent="0.15">
      <c r="A156" s="14" t="s">
        <v>141</v>
      </c>
      <c r="B156" s="13">
        <v>16</v>
      </c>
      <c r="C156" s="13">
        <v>9</v>
      </c>
      <c r="D156" s="13">
        <v>0</v>
      </c>
      <c r="E156" s="13">
        <v>7</v>
      </c>
      <c r="F156" s="13">
        <v>1</v>
      </c>
      <c r="G156" s="13">
        <v>0.5625</v>
      </c>
    </row>
    <row r="157" spans="1:7" x14ac:dyDescent="0.15">
      <c r="A157" s="14" t="s">
        <v>142</v>
      </c>
      <c r="B157" s="13">
        <v>22</v>
      </c>
      <c r="C157" s="13">
        <v>14</v>
      </c>
      <c r="D157" s="13">
        <v>0</v>
      </c>
      <c r="E157" s="13">
        <v>8</v>
      </c>
      <c r="F157" s="13">
        <v>1</v>
      </c>
      <c r="G157" s="13">
        <v>0.63636363636399995</v>
      </c>
    </row>
    <row r="158" spans="1:7" x14ac:dyDescent="0.15">
      <c r="A158" s="14" t="s">
        <v>143</v>
      </c>
      <c r="B158" s="13">
        <v>7</v>
      </c>
      <c r="C158" s="13">
        <v>7</v>
      </c>
      <c r="D158" s="13">
        <v>0</v>
      </c>
      <c r="E158" s="13">
        <v>0</v>
      </c>
      <c r="F158" s="13">
        <v>1</v>
      </c>
      <c r="G158" s="13">
        <v>1</v>
      </c>
    </row>
    <row r="159" spans="1:7" x14ac:dyDescent="0.15">
      <c r="A159" s="14" t="s">
        <v>144</v>
      </c>
      <c r="B159" s="13">
        <v>16</v>
      </c>
      <c r="C159" s="13">
        <v>8</v>
      </c>
      <c r="D159" s="13">
        <v>0</v>
      </c>
      <c r="E159" s="13">
        <v>8</v>
      </c>
      <c r="F159" s="13">
        <v>1</v>
      </c>
      <c r="G159" s="13">
        <v>0.5</v>
      </c>
    </row>
    <row r="160" spans="1:7" x14ac:dyDescent="0.15">
      <c r="A160" s="14" t="s">
        <v>145</v>
      </c>
      <c r="B160" s="13">
        <v>16</v>
      </c>
      <c r="C160" s="13">
        <v>7</v>
      </c>
      <c r="D160" s="13">
        <v>0</v>
      </c>
      <c r="E160" s="13">
        <v>9</v>
      </c>
      <c r="F160" s="13">
        <v>1</v>
      </c>
      <c r="G160" s="13">
        <v>0.4375</v>
      </c>
    </row>
    <row r="161" spans="1:7" x14ac:dyDescent="0.15">
      <c r="A161" s="14" t="s">
        <v>146</v>
      </c>
      <c r="B161" s="13">
        <v>16</v>
      </c>
      <c r="C161" s="13">
        <v>5</v>
      </c>
      <c r="D161" s="13">
        <v>0</v>
      </c>
      <c r="E161" s="13">
        <v>11</v>
      </c>
      <c r="F161" s="13">
        <v>1</v>
      </c>
      <c r="G161" s="13">
        <v>0.3125</v>
      </c>
    </row>
    <row r="162" spans="1:7" x14ac:dyDescent="0.15">
      <c r="A162" s="14" t="s">
        <v>147</v>
      </c>
      <c r="B162" s="13">
        <v>11</v>
      </c>
      <c r="C162" s="13">
        <v>11</v>
      </c>
      <c r="D162" s="13">
        <v>0</v>
      </c>
      <c r="E162" s="13">
        <v>0</v>
      </c>
      <c r="F162" s="13">
        <v>1</v>
      </c>
      <c r="G162" s="13">
        <v>1</v>
      </c>
    </row>
    <row r="163" spans="1:7" x14ac:dyDescent="0.15">
      <c r="A163" s="14" t="s">
        <v>148</v>
      </c>
      <c r="B163" s="13">
        <v>15</v>
      </c>
      <c r="C163" s="13">
        <v>2</v>
      </c>
      <c r="D163" s="13">
        <v>0</v>
      </c>
      <c r="E163" s="13">
        <v>13</v>
      </c>
      <c r="F163" s="13">
        <v>1</v>
      </c>
      <c r="G163" s="13">
        <v>0.13333333333299999</v>
      </c>
    </row>
    <row r="164" spans="1:7" x14ac:dyDescent="0.15">
      <c r="A164" s="14" t="s">
        <v>149</v>
      </c>
      <c r="B164" s="13">
        <v>3</v>
      </c>
      <c r="C164" s="13">
        <v>1</v>
      </c>
      <c r="D164" s="13">
        <v>0</v>
      </c>
      <c r="E164" s="13">
        <v>2</v>
      </c>
      <c r="F164" s="13">
        <v>1</v>
      </c>
      <c r="G164" s="13">
        <v>0.33333333333300003</v>
      </c>
    </row>
    <row r="165" spans="1:7" x14ac:dyDescent="0.15">
      <c r="A165" s="14" t="s">
        <v>150</v>
      </c>
      <c r="B165" s="13">
        <v>19</v>
      </c>
      <c r="C165" s="13">
        <v>16</v>
      </c>
      <c r="D165" s="13">
        <v>0</v>
      </c>
      <c r="E165" s="13">
        <v>3</v>
      </c>
      <c r="F165" s="13">
        <v>1</v>
      </c>
      <c r="G165" s="13">
        <v>0.84210526315800005</v>
      </c>
    </row>
    <row r="166" spans="1:7" x14ac:dyDescent="0.15">
      <c r="A166" s="14" t="s">
        <v>151</v>
      </c>
      <c r="B166" s="13">
        <v>18</v>
      </c>
      <c r="C166" s="13">
        <v>8</v>
      </c>
      <c r="D166" s="13">
        <v>0</v>
      </c>
      <c r="E166" s="13">
        <v>10</v>
      </c>
      <c r="F166" s="13">
        <v>1</v>
      </c>
      <c r="G166" s="13">
        <v>0.444444444444</v>
      </c>
    </row>
    <row r="167" spans="1:7" x14ac:dyDescent="0.15">
      <c r="A167" s="14" t="s">
        <v>153</v>
      </c>
      <c r="B167" s="13">
        <v>3</v>
      </c>
      <c r="C167" s="13">
        <v>1</v>
      </c>
      <c r="D167" s="13">
        <v>0</v>
      </c>
      <c r="E167" s="13">
        <v>2</v>
      </c>
      <c r="F167" s="13">
        <v>1</v>
      </c>
      <c r="G167" s="13">
        <v>0.33333333333300003</v>
      </c>
    </row>
    <row r="168" spans="1:7" x14ac:dyDescent="0.15">
      <c r="A168" s="14" t="s">
        <v>154</v>
      </c>
      <c r="B168" s="13">
        <v>4</v>
      </c>
      <c r="C168" s="13">
        <v>3</v>
      </c>
      <c r="D168" s="13">
        <v>0</v>
      </c>
      <c r="E168" s="13">
        <v>1</v>
      </c>
      <c r="F168" s="13">
        <v>1</v>
      </c>
      <c r="G168" s="13">
        <v>0.75</v>
      </c>
    </row>
    <row r="169" spans="1:7" x14ac:dyDescent="0.15">
      <c r="A169" s="14" t="s">
        <v>156</v>
      </c>
      <c r="B169" s="13">
        <v>17</v>
      </c>
      <c r="C169" s="13">
        <v>7</v>
      </c>
      <c r="D169" s="13">
        <v>0</v>
      </c>
      <c r="E169" s="13">
        <v>10</v>
      </c>
      <c r="F169" s="13">
        <v>1</v>
      </c>
      <c r="G169" s="13">
        <v>0.41176470588199998</v>
      </c>
    </row>
    <row r="170" spans="1:7" x14ac:dyDescent="0.15">
      <c r="A170" s="14" t="s">
        <v>157</v>
      </c>
      <c r="B170" s="13">
        <v>15</v>
      </c>
      <c r="C170" s="13">
        <v>7</v>
      </c>
      <c r="D170" s="13">
        <v>0</v>
      </c>
      <c r="E170" s="13">
        <v>8</v>
      </c>
      <c r="F170" s="13">
        <v>1</v>
      </c>
      <c r="G170" s="13">
        <v>0.46666666666700002</v>
      </c>
    </row>
    <row r="171" spans="1:7" x14ac:dyDescent="0.15">
      <c r="A171" s="14" t="s">
        <v>158</v>
      </c>
      <c r="B171" s="13">
        <v>22</v>
      </c>
      <c r="C171" s="13">
        <v>19</v>
      </c>
      <c r="D171" s="13">
        <v>0</v>
      </c>
      <c r="E171" s="13">
        <v>3</v>
      </c>
      <c r="F171" s="13">
        <v>1</v>
      </c>
      <c r="G171" s="13">
        <v>0.86363636363600005</v>
      </c>
    </row>
    <row r="172" spans="1:7" x14ac:dyDescent="0.15">
      <c r="A172" s="14" t="s">
        <v>159</v>
      </c>
      <c r="B172" s="13">
        <v>5</v>
      </c>
      <c r="C172" s="13">
        <v>2</v>
      </c>
      <c r="D172" s="13">
        <v>0</v>
      </c>
      <c r="E172" s="13">
        <v>3</v>
      </c>
      <c r="F172" s="13">
        <v>1</v>
      </c>
      <c r="G172" s="13">
        <v>0.4</v>
      </c>
    </row>
    <row r="173" spans="1:7" x14ac:dyDescent="0.15">
      <c r="A173" s="14" t="s">
        <v>160</v>
      </c>
      <c r="B173" s="13">
        <v>18</v>
      </c>
      <c r="C173" s="13">
        <v>14</v>
      </c>
      <c r="D173" s="13">
        <v>0</v>
      </c>
      <c r="E173" s="13">
        <v>4</v>
      </c>
      <c r="F173" s="13">
        <v>1</v>
      </c>
      <c r="G173" s="13">
        <v>0.77777777777799995</v>
      </c>
    </row>
    <row r="174" spans="1:7" x14ac:dyDescent="0.15">
      <c r="A174" s="14" t="s">
        <v>161</v>
      </c>
      <c r="B174" s="13">
        <v>17</v>
      </c>
      <c r="C174" s="13">
        <v>7</v>
      </c>
      <c r="D174" s="13">
        <v>0</v>
      </c>
      <c r="E174" s="13">
        <v>10</v>
      </c>
      <c r="F174" s="13">
        <v>1</v>
      </c>
      <c r="G174" s="13">
        <v>0.41176470588199998</v>
      </c>
    </row>
    <row r="175" spans="1:7" x14ac:dyDescent="0.15">
      <c r="A175" s="14" t="s">
        <v>162</v>
      </c>
      <c r="B175" s="13">
        <v>16</v>
      </c>
      <c r="C175" s="13">
        <v>5</v>
      </c>
      <c r="D175" s="13">
        <v>0</v>
      </c>
      <c r="E175" s="13">
        <v>11</v>
      </c>
      <c r="F175" s="13">
        <v>1</v>
      </c>
      <c r="G175" s="13">
        <v>0.3125</v>
      </c>
    </row>
    <row r="176" spans="1:7" x14ac:dyDescent="0.15">
      <c r="A176" s="14" t="s">
        <v>164</v>
      </c>
      <c r="B176" s="13">
        <v>4</v>
      </c>
      <c r="C176" s="13">
        <v>0</v>
      </c>
      <c r="D176" s="13">
        <v>0</v>
      </c>
      <c r="E176" s="13">
        <v>4</v>
      </c>
      <c r="F176" s="13" t="s">
        <v>657</v>
      </c>
      <c r="G176" s="13">
        <v>0</v>
      </c>
    </row>
    <row r="177" spans="1:7" x14ac:dyDescent="0.15">
      <c r="A177" s="14" t="s">
        <v>165</v>
      </c>
      <c r="B177" s="13">
        <v>9</v>
      </c>
      <c r="C177" s="13">
        <v>2</v>
      </c>
      <c r="D177" s="13">
        <v>0</v>
      </c>
      <c r="E177" s="13">
        <v>7</v>
      </c>
      <c r="F177" s="13">
        <v>1</v>
      </c>
      <c r="G177" s="13">
        <v>0.222222222222</v>
      </c>
    </row>
    <row r="178" spans="1:7" x14ac:dyDescent="0.15">
      <c r="A178" s="14" t="s">
        <v>166</v>
      </c>
      <c r="B178" s="13">
        <v>14</v>
      </c>
      <c r="C178" s="13">
        <v>8</v>
      </c>
      <c r="D178" s="13">
        <v>0</v>
      </c>
      <c r="E178" s="13">
        <v>6</v>
      </c>
      <c r="F178" s="13">
        <v>1</v>
      </c>
      <c r="G178" s="13">
        <v>0.57142857142900005</v>
      </c>
    </row>
    <row r="179" spans="1:7" x14ac:dyDescent="0.15">
      <c r="A179" s="14" t="s">
        <v>167</v>
      </c>
      <c r="B179" s="13">
        <v>18</v>
      </c>
      <c r="C179" s="13">
        <v>1</v>
      </c>
      <c r="D179" s="13">
        <v>0</v>
      </c>
      <c r="E179" s="13">
        <v>17</v>
      </c>
      <c r="F179" s="13">
        <v>1</v>
      </c>
      <c r="G179" s="13">
        <v>5.5555555555600003E-2</v>
      </c>
    </row>
    <row r="180" spans="1:7" x14ac:dyDescent="0.15">
      <c r="A180" s="14" t="s">
        <v>168</v>
      </c>
      <c r="B180" s="13">
        <v>10</v>
      </c>
      <c r="C180" s="13">
        <v>2</v>
      </c>
      <c r="D180" s="13">
        <v>1</v>
      </c>
      <c r="E180" s="13">
        <v>8</v>
      </c>
      <c r="F180" s="13">
        <v>0.66666666666700003</v>
      </c>
      <c r="G180" s="13">
        <v>0.2</v>
      </c>
    </row>
    <row r="181" spans="1:7" x14ac:dyDescent="0.15">
      <c r="A181" s="14" t="s">
        <v>170</v>
      </c>
      <c r="B181" s="13">
        <v>15</v>
      </c>
      <c r="C181" s="13">
        <v>12</v>
      </c>
      <c r="D181" s="13">
        <v>0</v>
      </c>
      <c r="E181" s="13">
        <v>3</v>
      </c>
      <c r="F181" s="13">
        <v>1</v>
      </c>
      <c r="G181" s="13">
        <v>0.8</v>
      </c>
    </row>
    <row r="182" spans="1:7" x14ac:dyDescent="0.15">
      <c r="A182" s="14" t="s">
        <v>173</v>
      </c>
      <c r="B182" s="13">
        <v>17</v>
      </c>
      <c r="C182" s="13">
        <v>15</v>
      </c>
      <c r="D182" s="13">
        <v>1</v>
      </c>
      <c r="E182" s="13">
        <v>2</v>
      </c>
      <c r="F182" s="13">
        <v>0.9375</v>
      </c>
      <c r="G182" s="13">
        <v>0.88235294117600005</v>
      </c>
    </row>
    <row r="183" spans="1:7" x14ac:dyDescent="0.15">
      <c r="A183" s="14" t="s">
        <v>174</v>
      </c>
      <c r="B183" s="13">
        <v>9</v>
      </c>
      <c r="C183" s="13">
        <v>1</v>
      </c>
      <c r="D183" s="13">
        <v>0</v>
      </c>
      <c r="E183" s="13">
        <v>8</v>
      </c>
      <c r="F183" s="13">
        <v>1</v>
      </c>
      <c r="G183" s="13">
        <v>0.111111111111</v>
      </c>
    </row>
    <row r="184" spans="1:7" x14ac:dyDescent="0.15">
      <c r="A184" s="14" t="s">
        <v>176</v>
      </c>
      <c r="B184" s="13">
        <v>7</v>
      </c>
      <c r="C184" s="13">
        <v>4</v>
      </c>
      <c r="D184" s="13">
        <v>0</v>
      </c>
      <c r="E184" s="13">
        <v>3</v>
      </c>
      <c r="F184" s="13">
        <v>1</v>
      </c>
      <c r="G184" s="13">
        <v>0.57142857142900005</v>
      </c>
    </row>
    <row r="185" spans="1:7" x14ac:dyDescent="0.15">
      <c r="A185" s="14" t="s">
        <v>177</v>
      </c>
      <c r="B185" s="13">
        <v>15</v>
      </c>
      <c r="C185" s="13">
        <v>13</v>
      </c>
      <c r="D185" s="13">
        <v>0</v>
      </c>
      <c r="E185" s="13">
        <v>2</v>
      </c>
      <c r="F185" s="13">
        <v>1</v>
      </c>
      <c r="G185" s="13">
        <v>0.86666666666699999</v>
      </c>
    </row>
    <row r="186" spans="1:7" x14ac:dyDescent="0.15">
      <c r="A186" s="14" t="s">
        <v>178</v>
      </c>
      <c r="B186" s="13">
        <v>21</v>
      </c>
      <c r="C186" s="13">
        <v>10</v>
      </c>
      <c r="D186" s="13">
        <v>0</v>
      </c>
      <c r="E186" s="13">
        <v>11</v>
      </c>
      <c r="F186" s="13">
        <v>1</v>
      </c>
      <c r="G186" s="13">
        <v>0.47619047618999999</v>
      </c>
    </row>
    <row r="187" spans="1:7" x14ac:dyDescent="0.15">
      <c r="A187" s="14" t="s">
        <v>180</v>
      </c>
      <c r="B187" s="13">
        <v>18</v>
      </c>
      <c r="C187" s="13">
        <v>7</v>
      </c>
      <c r="D187" s="13">
        <v>0</v>
      </c>
      <c r="E187" s="13">
        <v>11</v>
      </c>
      <c r="F187" s="13">
        <v>1</v>
      </c>
      <c r="G187" s="13">
        <v>0.38888888888899997</v>
      </c>
    </row>
    <row r="188" spans="1:7" x14ac:dyDescent="0.15">
      <c r="A188" s="14" t="s">
        <v>181</v>
      </c>
      <c r="B188" s="13">
        <v>13</v>
      </c>
      <c r="C188" s="13">
        <v>7</v>
      </c>
      <c r="D188" s="13">
        <v>0</v>
      </c>
      <c r="E188" s="13">
        <v>6</v>
      </c>
      <c r="F188" s="13">
        <v>1</v>
      </c>
      <c r="G188" s="13">
        <v>0.53846153846199996</v>
      </c>
    </row>
    <row r="189" spans="1:7" x14ac:dyDescent="0.15">
      <c r="A189" s="14" t="s">
        <v>182</v>
      </c>
      <c r="B189" s="13">
        <v>3</v>
      </c>
      <c r="C189" s="13">
        <v>0</v>
      </c>
      <c r="D189" s="13">
        <v>0</v>
      </c>
      <c r="E189" s="13">
        <v>3</v>
      </c>
      <c r="F189" s="13" t="s">
        <v>657</v>
      </c>
      <c r="G189" s="13">
        <v>0</v>
      </c>
    </row>
    <row r="190" spans="1:7" x14ac:dyDescent="0.15">
      <c r="A190" s="14" t="s">
        <v>183</v>
      </c>
      <c r="B190" s="13">
        <v>7</v>
      </c>
      <c r="C190" s="13">
        <v>2</v>
      </c>
      <c r="D190" s="13">
        <v>0</v>
      </c>
      <c r="E190" s="13">
        <v>5</v>
      </c>
      <c r="F190" s="13">
        <v>1</v>
      </c>
      <c r="G190" s="13">
        <v>0.28571428571399998</v>
      </c>
    </row>
    <row r="191" spans="1:7" x14ac:dyDescent="0.15">
      <c r="A191" s="14" t="s">
        <v>184</v>
      </c>
      <c r="B191" s="13">
        <v>5</v>
      </c>
      <c r="C191" s="13">
        <v>1</v>
      </c>
      <c r="D191" s="13">
        <v>1</v>
      </c>
      <c r="E191" s="13">
        <v>4</v>
      </c>
      <c r="F191" s="13">
        <v>0.5</v>
      </c>
      <c r="G191" s="13">
        <v>0.2</v>
      </c>
    </row>
    <row r="192" spans="1:7" x14ac:dyDescent="0.15">
      <c r="A192" s="14" t="s">
        <v>185</v>
      </c>
      <c r="B192" s="13">
        <v>18</v>
      </c>
      <c r="C192" s="13">
        <v>13</v>
      </c>
      <c r="D192" s="13">
        <v>0</v>
      </c>
      <c r="E192" s="13">
        <v>5</v>
      </c>
      <c r="F192" s="13">
        <v>1</v>
      </c>
      <c r="G192" s="13">
        <v>0.72222222222200005</v>
      </c>
    </row>
    <row r="193" spans="1:7" x14ac:dyDescent="0.15">
      <c r="A193" s="14" t="s">
        <v>186</v>
      </c>
      <c r="B193" s="13">
        <v>17</v>
      </c>
      <c r="C193" s="13">
        <v>10</v>
      </c>
      <c r="D193" s="13">
        <v>0</v>
      </c>
      <c r="E193" s="13">
        <v>7</v>
      </c>
      <c r="F193" s="13">
        <v>1</v>
      </c>
      <c r="G193" s="13">
        <v>0.58823529411800002</v>
      </c>
    </row>
    <row r="194" spans="1:7" x14ac:dyDescent="0.15">
      <c r="A194" s="14" t="s">
        <v>187</v>
      </c>
      <c r="B194" s="13">
        <v>16</v>
      </c>
      <c r="C194" s="13">
        <v>11</v>
      </c>
      <c r="D194" s="13">
        <v>0</v>
      </c>
      <c r="E194" s="13">
        <v>5</v>
      </c>
      <c r="F194" s="13">
        <v>1</v>
      </c>
      <c r="G194" s="13">
        <v>0.6875</v>
      </c>
    </row>
    <row r="195" spans="1:7" x14ac:dyDescent="0.15">
      <c r="A195" s="14" t="s">
        <v>188</v>
      </c>
      <c r="B195" s="13">
        <v>23</v>
      </c>
      <c r="C195" s="13">
        <v>15</v>
      </c>
      <c r="D195" s="13">
        <v>0</v>
      </c>
      <c r="E195" s="13">
        <v>8</v>
      </c>
      <c r="F195" s="13">
        <v>1</v>
      </c>
      <c r="G195" s="13">
        <v>0.65217391304299999</v>
      </c>
    </row>
    <row r="196" spans="1:7" x14ac:dyDescent="0.15">
      <c r="A196" s="14" t="s">
        <v>189</v>
      </c>
      <c r="B196" s="13">
        <v>19</v>
      </c>
      <c r="C196" s="13">
        <v>14</v>
      </c>
      <c r="D196" s="13">
        <v>1</v>
      </c>
      <c r="E196" s="13">
        <v>5</v>
      </c>
      <c r="F196" s="13">
        <v>0.93333333333299995</v>
      </c>
      <c r="G196" s="13">
        <v>0.73684210526299998</v>
      </c>
    </row>
    <row r="197" spans="1:7" x14ac:dyDescent="0.15">
      <c r="A197" s="14" t="s">
        <v>190</v>
      </c>
      <c r="B197" s="13">
        <v>15</v>
      </c>
      <c r="C197" s="13">
        <v>14</v>
      </c>
      <c r="D197" s="13">
        <v>0</v>
      </c>
      <c r="E197" s="13">
        <v>1</v>
      </c>
      <c r="F197" s="13">
        <v>1</v>
      </c>
      <c r="G197" s="13">
        <v>0.93333333333299995</v>
      </c>
    </row>
    <row r="198" spans="1:7" x14ac:dyDescent="0.15">
      <c r="A198" s="14" t="s">
        <v>191</v>
      </c>
      <c r="B198" s="13">
        <v>14</v>
      </c>
      <c r="C198" s="13">
        <v>1</v>
      </c>
      <c r="D198" s="13">
        <v>0</v>
      </c>
      <c r="E198" s="13">
        <v>13</v>
      </c>
      <c r="F198" s="13">
        <v>1</v>
      </c>
      <c r="G198" s="13">
        <v>7.1428571428599999E-2</v>
      </c>
    </row>
    <row r="199" spans="1:7" x14ac:dyDescent="0.15">
      <c r="A199" s="14" t="s">
        <v>192</v>
      </c>
      <c r="B199" s="13">
        <v>6</v>
      </c>
      <c r="C199" s="13">
        <v>1</v>
      </c>
      <c r="D199" s="13">
        <v>0</v>
      </c>
      <c r="E199" s="13">
        <v>5</v>
      </c>
      <c r="F199" s="13">
        <v>1</v>
      </c>
      <c r="G199" s="13">
        <v>0.166666666667</v>
      </c>
    </row>
    <row r="200" spans="1:7" x14ac:dyDescent="0.15">
      <c r="A200" s="14" t="s">
        <v>193</v>
      </c>
      <c r="B200" s="13">
        <v>23</v>
      </c>
      <c r="C200" s="13">
        <v>19</v>
      </c>
      <c r="D200" s="13">
        <v>0</v>
      </c>
      <c r="E200" s="13">
        <v>4</v>
      </c>
      <c r="F200" s="13">
        <v>1</v>
      </c>
      <c r="G200" s="13">
        <v>0.82608695652200004</v>
      </c>
    </row>
    <row r="201" spans="1:7" x14ac:dyDescent="0.15">
      <c r="A201" s="14" t="s">
        <v>195</v>
      </c>
      <c r="B201" s="13">
        <v>7</v>
      </c>
      <c r="C201" s="13">
        <v>3</v>
      </c>
      <c r="D201" s="13">
        <v>0</v>
      </c>
      <c r="E201" s="13">
        <v>4</v>
      </c>
      <c r="F201" s="13">
        <v>1</v>
      </c>
      <c r="G201" s="13">
        <v>0.428571428571</v>
      </c>
    </row>
    <row r="202" spans="1:7" x14ac:dyDescent="0.15">
      <c r="A202" s="14" t="s">
        <v>196</v>
      </c>
      <c r="B202" s="13">
        <v>12</v>
      </c>
      <c r="C202" s="13">
        <v>5</v>
      </c>
      <c r="D202" s="13">
        <v>0</v>
      </c>
      <c r="E202" s="13">
        <v>7</v>
      </c>
      <c r="F202" s="13">
        <v>1</v>
      </c>
      <c r="G202" s="13">
        <v>0.41666666666699997</v>
      </c>
    </row>
    <row r="203" spans="1:7" x14ac:dyDescent="0.15">
      <c r="A203" s="14" t="s">
        <v>197</v>
      </c>
      <c r="B203" s="13">
        <v>11</v>
      </c>
      <c r="C203" s="13">
        <v>2</v>
      </c>
      <c r="D203" s="13">
        <v>0</v>
      </c>
      <c r="E203" s="13">
        <v>9</v>
      </c>
      <c r="F203" s="13">
        <v>1</v>
      </c>
      <c r="G203" s="13">
        <v>0.181818181818</v>
      </c>
    </row>
    <row r="204" spans="1:7" x14ac:dyDescent="0.15">
      <c r="A204" s="14" t="s">
        <v>198</v>
      </c>
      <c r="B204" s="13">
        <v>15</v>
      </c>
      <c r="C204" s="13">
        <v>11</v>
      </c>
      <c r="D204" s="13">
        <v>0</v>
      </c>
      <c r="E204" s="13">
        <v>4</v>
      </c>
      <c r="F204" s="13">
        <v>1</v>
      </c>
      <c r="G204" s="13">
        <v>0.73333333333299999</v>
      </c>
    </row>
    <row r="205" spans="1:7" x14ac:dyDescent="0.15">
      <c r="A205" s="14" t="s">
        <v>199</v>
      </c>
      <c r="B205" s="13">
        <v>15</v>
      </c>
      <c r="C205" s="13">
        <v>4</v>
      </c>
      <c r="D205" s="13">
        <v>0</v>
      </c>
      <c r="E205" s="13">
        <v>11</v>
      </c>
      <c r="F205" s="13">
        <v>1</v>
      </c>
      <c r="G205" s="13">
        <v>0.26666666666700001</v>
      </c>
    </row>
    <row r="206" spans="1:7" x14ac:dyDescent="0.15">
      <c r="A206" s="14" t="s">
        <v>200</v>
      </c>
      <c r="B206" s="13">
        <v>16</v>
      </c>
      <c r="C206" s="13">
        <v>7</v>
      </c>
      <c r="D206" s="13">
        <v>0</v>
      </c>
      <c r="E206" s="13">
        <v>9</v>
      </c>
      <c r="F206" s="13">
        <v>1</v>
      </c>
      <c r="G206" s="13">
        <v>0.4375</v>
      </c>
    </row>
    <row r="207" spans="1:7" x14ac:dyDescent="0.15">
      <c r="A207" s="14" t="s">
        <v>201</v>
      </c>
      <c r="B207" s="13">
        <v>4</v>
      </c>
      <c r="C207" s="13">
        <v>1</v>
      </c>
      <c r="D207" s="13">
        <v>1</v>
      </c>
      <c r="E207" s="13">
        <v>3</v>
      </c>
      <c r="F207" s="13">
        <v>0.5</v>
      </c>
      <c r="G207" s="13">
        <v>0.25</v>
      </c>
    </row>
    <row r="208" spans="1:7" x14ac:dyDescent="0.15">
      <c r="A208" s="14" t="s">
        <v>202</v>
      </c>
      <c r="B208" s="13">
        <v>18</v>
      </c>
      <c r="C208" s="13">
        <v>11</v>
      </c>
      <c r="D208" s="13">
        <v>0</v>
      </c>
      <c r="E208" s="13">
        <v>7</v>
      </c>
      <c r="F208" s="13">
        <v>1</v>
      </c>
      <c r="G208" s="13">
        <v>0.61111111111100003</v>
      </c>
    </row>
    <row r="209" spans="1:7" x14ac:dyDescent="0.15">
      <c r="A209" s="14" t="s">
        <v>203</v>
      </c>
      <c r="B209" s="13">
        <v>16</v>
      </c>
      <c r="C209" s="13">
        <v>13</v>
      </c>
      <c r="D209" s="13">
        <v>0</v>
      </c>
      <c r="E209" s="13">
        <v>3</v>
      </c>
      <c r="F209" s="13">
        <v>1</v>
      </c>
      <c r="G209" s="13">
        <v>0.8125</v>
      </c>
    </row>
    <row r="210" spans="1:7" x14ac:dyDescent="0.15">
      <c r="A210" s="14" t="s">
        <v>204</v>
      </c>
      <c r="B210" s="13">
        <v>21</v>
      </c>
      <c r="C210" s="13">
        <v>11</v>
      </c>
      <c r="D210" s="13">
        <v>0</v>
      </c>
      <c r="E210" s="13">
        <v>10</v>
      </c>
      <c r="F210" s="13">
        <v>1</v>
      </c>
      <c r="G210" s="13">
        <v>0.52380952381000001</v>
      </c>
    </row>
    <row r="211" spans="1:7" x14ac:dyDescent="0.15">
      <c r="A211" s="14" t="s">
        <v>205</v>
      </c>
      <c r="B211" s="13">
        <v>8</v>
      </c>
      <c r="C211" s="13">
        <v>6</v>
      </c>
      <c r="D211" s="13">
        <v>1</v>
      </c>
      <c r="E211" s="13">
        <v>2</v>
      </c>
      <c r="F211" s="13">
        <v>0.85714285714299998</v>
      </c>
      <c r="G211" s="13">
        <v>0.75</v>
      </c>
    </row>
    <row r="212" spans="1:7" x14ac:dyDescent="0.15">
      <c r="A212" s="14" t="s">
        <v>206</v>
      </c>
      <c r="B212" s="13">
        <v>6</v>
      </c>
      <c r="C212" s="13">
        <v>5</v>
      </c>
      <c r="D212" s="13">
        <v>0</v>
      </c>
      <c r="E212" s="13">
        <v>1</v>
      </c>
      <c r="F212" s="13">
        <v>1</v>
      </c>
      <c r="G212" s="13">
        <v>0.83333333333299997</v>
      </c>
    </row>
    <row r="213" spans="1:7" x14ac:dyDescent="0.15">
      <c r="A213" s="14" t="s">
        <v>207</v>
      </c>
      <c r="B213" s="13">
        <v>4</v>
      </c>
      <c r="C213" s="13">
        <v>1</v>
      </c>
      <c r="D213" s="13">
        <v>0</v>
      </c>
      <c r="E213" s="13">
        <v>3</v>
      </c>
      <c r="F213" s="13">
        <v>1</v>
      </c>
      <c r="G213" s="13">
        <v>0.25</v>
      </c>
    </row>
    <row r="214" spans="1:7" x14ac:dyDescent="0.15">
      <c r="A214" s="14" t="s">
        <v>208</v>
      </c>
      <c r="B214" s="13">
        <v>5</v>
      </c>
      <c r="C214" s="13">
        <v>3</v>
      </c>
      <c r="D214" s="13">
        <v>0</v>
      </c>
      <c r="E214" s="13">
        <v>2</v>
      </c>
      <c r="F214" s="13">
        <v>1</v>
      </c>
      <c r="G214" s="13">
        <v>0.6</v>
      </c>
    </row>
    <row r="215" spans="1:7" x14ac:dyDescent="0.15">
      <c r="A215" s="14" t="s">
        <v>209</v>
      </c>
      <c r="B215" s="13">
        <v>12</v>
      </c>
      <c r="C215" s="13">
        <v>4</v>
      </c>
      <c r="D215" s="13">
        <v>0</v>
      </c>
      <c r="E215" s="13">
        <v>8</v>
      </c>
      <c r="F215" s="13">
        <v>1</v>
      </c>
      <c r="G215" s="13">
        <v>0.33333333333300003</v>
      </c>
    </row>
    <row r="216" spans="1:7" x14ac:dyDescent="0.15">
      <c r="A216" s="14" t="s">
        <v>210</v>
      </c>
      <c r="B216" s="13">
        <v>3</v>
      </c>
      <c r="C216" s="13">
        <v>0</v>
      </c>
      <c r="D216" s="13">
        <v>0</v>
      </c>
      <c r="E216" s="13">
        <v>3</v>
      </c>
      <c r="F216" s="13" t="s">
        <v>657</v>
      </c>
      <c r="G216" s="13">
        <v>0</v>
      </c>
    </row>
    <row r="217" spans="1:7" x14ac:dyDescent="0.15">
      <c r="A217" s="14" t="s">
        <v>211</v>
      </c>
      <c r="B217" s="13">
        <v>13</v>
      </c>
      <c r="C217" s="13">
        <v>5</v>
      </c>
      <c r="D217" s="13">
        <v>0</v>
      </c>
      <c r="E217" s="13">
        <v>8</v>
      </c>
      <c r="F217" s="13">
        <v>1</v>
      </c>
      <c r="G217" s="13">
        <v>0.384615384615</v>
      </c>
    </row>
    <row r="218" spans="1:7" x14ac:dyDescent="0.15">
      <c r="A218" s="14" t="s">
        <v>212</v>
      </c>
      <c r="B218" s="13">
        <v>4</v>
      </c>
      <c r="C218" s="13">
        <v>3</v>
      </c>
      <c r="D218" s="13">
        <v>0</v>
      </c>
      <c r="E218" s="13">
        <v>1</v>
      </c>
      <c r="F218" s="13">
        <v>1</v>
      </c>
      <c r="G218" s="13">
        <v>0.75</v>
      </c>
    </row>
    <row r="219" spans="1:7" x14ac:dyDescent="0.15">
      <c r="A219" s="14" t="s">
        <v>213</v>
      </c>
      <c r="B219" s="13">
        <v>14</v>
      </c>
      <c r="C219" s="13">
        <v>7</v>
      </c>
      <c r="D219" s="13">
        <v>0</v>
      </c>
      <c r="E219" s="13">
        <v>7</v>
      </c>
      <c r="F219" s="13">
        <v>1</v>
      </c>
      <c r="G219" s="13">
        <v>0.5</v>
      </c>
    </row>
    <row r="220" spans="1:7" x14ac:dyDescent="0.15">
      <c r="A220" s="14" t="s">
        <v>214</v>
      </c>
      <c r="B220" s="13">
        <v>13</v>
      </c>
      <c r="C220" s="13">
        <v>4</v>
      </c>
      <c r="D220" s="13">
        <v>0</v>
      </c>
      <c r="E220" s="13">
        <v>9</v>
      </c>
      <c r="F220" s="13">
        <v>1</v>
      </c>
      <c r="G220" s="13">
        <v>0.30769230769200001</v>
      </c>
    </row>
    <row r="221" spans="1:7" x14ac:dyDescent="0.15">
      <c r="A221" s="14" t="s">
        <v>215</v>
      </c>
      <c r="B221" s="13">
        <v>9</v>
      </c>
      <c r="C221" s="13">
        <v>4</v>
      </c>
      <c r="D221" s="13">
        <v>0</v>
      </c>
      <c r="E221" s="13">
        <v>5</v>
      </c>
      <c r="F221" s="13">
        <v>1</v>
      </c>
      <c r="G221" s="13">
        <v>0.444444444444</v>
      </c>
    </row>
    <row r="222" spans="1:7" x14ac:dyDescent="0.15">
      <c r="A222" s="14" t="s">
        <v>216</v>
      </c>
      <c r="B222" s="13">
        <v>13</v>
      </c>
      <c r="C222" s="13">
        <v>3</v>
      </c>
      <c r="D222" s="13">
        <v>0</v>
      </c>
      <c r="E222" s="13">
        <v>10</v>
      </c>
      <c r="F222" s="13">
        <v>1</v>
      </c>
      <c r="G222" s="13">
        <v>0.23076923076899999</v>
      </c>
    </row>
    <row r="223" spans="1:7" x14ac:dyDescent="0.15">
      <c r="A223" s="14" t="s">
        <v>217</v>
      </c>
      <c r="B223" s="13">
        <v>8</v>
      </c>
      <c r="C223" s="13">
        <v>2</v>
      </c>
      <c r="D223" s="13">
        <v>0</v>
      </c>
      <c r="E223" s="13">
        <v>6</v>
      </c>
      <c r="F223" s="13">
        <v>1</v>
      </c>
      <c r="G223" s="13">
        <v>0.25</v>
      </c>
    </row>
    <row r="224" spans="1:7" x14ac:dyDescent="0.15">
      <c r="A224" s="14" t="s">
        <v>218</v>
      </c>
      <c r="B224" s="13">
        <v>8</v>
      </c>
      <c r="C224" s="13">
        <v>4</v>
      </c>
      <c r="D224" s="13">
        <v>0</v>
      </c>
      <c r="E224" s="13">
        <v>4</v>
      </c>
      <c r="F224" s="13">
        <v>1</v>
      </c>
      <c r="G224" s="13">
        <v>0.5</v>
      </c>
    </row>
    <row r="225" spans="1:7" x14ac:dyDescent="0.15">
      <c r="A225" s="14" t="s">
        <v>219</v>
      </c>
      <c r="B225" s="13">
        <v>9</v>
      </c>
      <c r="C225" s="13">
        <v>3</v>
      </c>
      <c r="D225" s="13">
        <v>0</v>
      </c>
      <c r="E225" s="13">
        <v>6</v>
      </c>
      <c r="F225" s="13">
        <v>1</v>
      </c>
      <c r="G225" s="13">
        <v>0.33333333333300003</v>
      </c>
    </row>
    <row r="226" spans="1:7" x14ac:dyDescent="0.15">
      <c r="A226" s="14" t="s">
        <v>220</v>
      </c>
      <c r="B226" s="13">
        <v>12</v>
      </c>
      <c r="C226" s="13">
        <v>6</v>
      </c>
      <c r="D226" s="13">
        <v>0</v>
      </c>
      <c r="E226" s="13">
        <v>6</v>
      </c>
      <c r="F226" s="13">
        <v>1</v>
      </c>
      <c r="G226" s="13">
        <v>0.5</v>
      </c>
    </row>
    <row r="227" spans="1:7" x14ac:dyDescent="0.15">
      <c r="A227" s="14" t="s">
        <v>221</v>
      </c>
      <c r="B227" s="13">
        <v>13</v>
      </c>
      <c r="C227" s="13">
        <v>3</v>
      </c>
      <c r="D227" s="13">
        <v>1</v>
      </c>
      <c r="E227" s="13">
        <v>10</v>
      </c>
      <c r="F227" s="13">
        <v>0.75</v>
      </c>
      <c r="G227" s="13">
        <v>0.23076923076899999</v>
      </c>
    </row>
    <row r="228" spans="1:7" x14ac:dyDescent="0.15">
      <c r="A228" s="13"/>
      <c r="B228" s="13"/>
      <c r="C228" s="13"/>
      <c r="D228" s="13"/>
      <c r="E228" s="13"/>
      <c r="F228" s="13"/>
      <c r="G228" s="13"/>
    </row>
    <row r="229" spans="1:7" x14ac:dyDescent="0.15">
      <c r="A229" s="18" t="s">
        <v>659</v>
      </c>
      <c r="B229" s="19">
        <f t="shared" ref="B229:G229" si="1">AVERAGE(B36:B227)</f>
        <v>11.78125</v>
      </c>
      <c r="C229" s="19">
        <f t="shared" si="1"/>
        <v>6.442708333333333</v>
      </c>
      <c r="D229" s="19">
        <f t="shared" si="1"/>
        <v>0.10416666666666667</v>
      </c>
      <c r="E229" s="19">
        <f t="shared" si="1"/>
        <v>5.338541666666667</v>
      </c>
      <c r="F229" s="20">
        <f t="shared" si="1"/>
        <v>0.97166472567288042</v>
      </c>
      <c r="G229" s="20">
        <f t="shared" si="1"/>
        <v>0.52984541633140181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inspect</vt:lpstr>
      <vt:lpstr>statistic</vt:lpstr>
      <vt:lpstr>performance</vt:lpstr>
      <vt:lpstr>LIBLOOM</vt:lpstr>
      <vt:lpstr>LibPecker</vt:lpstr>
      <vt:lpstr>Libscout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2022-10-12T08:28:05Z</dcterms:modified>
</cp:coreProperties>
</file>